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rnadorp/Documents/LOCAL/Private/D3/exam/data/"/>
    </mc:Choice>
  </mc:AlternateContent>
  <xr:revisionPtr revIDLastSave="0" documentId="13_ncr:1_{927254FA-3F42-7747-8427-5F830E3CFE12}" xr6:coauthVersionLast="47" xr6:coauthVersionMax="47" xr10:uidLastSave="{00000000-0000-0000-0000-000000000000}"/>
  <bookViews>
    <workbookView xWindow="-51200" yWindow="500" windowWidth="51200" windowHeight="21100" xr2:uid="{A8E0DE9A-6FB7-7148-975A-8F4C9C3DA029}"/>
  </bookViews>
  <sheets>
    <sheet name="Questions" sheetId="4" r:id="rId1"/>
    <sheet name="PDF Exams" sheetId="6" r:id="rId2"/>
    <sheet name="Chapters" sheetId="3" r:id="rId3"/>
    <sheet name="Sections" sheetId="5" r:id="rId4"/>
    <sheet name="LOV" sheetId="2" r:id="rId5"/>
  </sheets>
  <definedNames>
    <definedName name="LatMax">LOV!$C$2</definedName>
    <definedName name="LatMin">LOV!$B$2</definedName>
    <definedName name="LongMax">LOV!$B$3</definedName>
    <definedName name="LongMin">LOV!$C$3</definedName>
    <definedName name="output" localSheetId="1">'PDF Exams'!$E$1:$Q$490</definedName>
    <definedName name="_xlnm.Print_Area" localSheetId="0">TripDetails[[#All],[Nr]:[F]]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6" i="4" l="1"/>
  <c r="W30" i="4"/>
  <c r="W29" i="4"/>
  <c r="W28" i="4"/>
  <c r="W27" i="4"/>
  <c r="W26" i="4"/>
  <c r="W25" i="4"/>
  <c r="W24" i="4"/>
  <c r="W23" i="4"/>
  <c r="W22" i="4"/>
  <c r="W21" i="4"/>
  <c r="W20" i="4"/>
  <c r="W19" i="4"/>
  <c r="W18" i="4"/>
  <c r="W17" i="4"/>
  <c r="W16" i="4"/>
  <c r="W15" i="4"/>
  <c r="W14" i="4"/>
  <c r="W13" i="4"/>
  <c r="W12" i="4"/>
  <c r="W11" i="4"/>
  <c r="W10" i="4"/>
  <c r="W9" i="4"/>
  <c r="W8" i="4"/>
  <c r="W7" i="4"/>
  <c r="W5" i="4"/>
  <c r="W4" i="4"/>
  <c r="W3" i="4"/>
  <c r="W2"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W87" i="4"/>
  <c r="W88" i="4"/>
  <c r="W89" i="4"/>
  <c r="W90" i="4"/>
  <c r="W91" i="4"/>
  <c r="W92" i="4"/>
  <c r="W93" i="4"/>
  <c r="W94" i="4"/>
  <c r="W95" i="4"/>
  <c r="W96" i="4"/>
  <c r="W97" i="4"/>
  <c r="W98" i="4"/>
  <c r="W99" i="4"/>
  <c r="W100" i="4"/>
  <c r="W101" i="4"/>
  <c r="W102" i="4"/>
  <c r="W103" i="4"/>
  <c r="W104" i="4"/>
  <c r="W105" i="4"/>
  <c r="W106" i="4"/>
  <c r="W107" i="4"/>
  <c r="W108" i="4"/>
  <c r="W109" i="4"/>
  <c r="W110" i="4"/>
  <c r="W111" i="4"/>
  <c r="W112" i="4"/>
  <c r="W113" i="4"/>
  <c r="W114" i="4"/>
  <c r="W115" i="4"/>
  <c r="W116" i="4"/>
  <c r="W117" i="4"/>
  <c r="W118" i="4"/>
  <c r="W119" i="4"/>
  <c r="W120" i="4"/>
  <c r="W121" i="4"/>
  <c r="W122" i="4"/>
  <c r="W123" i="4"/>
  <c r="W124" i="4"/>
  <c r="W125" i="4"/>
  <c r="W126" i="4"/>
  <c r="W127" i="4"/>
  <c r="W128" i="4"/>
  <c r="W129" i="4"/>
  <c r="W130" i="4"/>
  <c r="W131" i="4"/>
  <c r="W132" i="4"/>
  <c r="W133" i="4"/>
  <c r="W134" i="4"/>
  <c r="W135" i="4"/>
  <c r="W136" i="4"/>
  <c r="W137" i="4"/>
  <c r="W138" i="4"/>
  <c r="W139" i="4"/>
  <c r="W140" i="4"/>
  <c r="W141" i="4"/>
  <c r="W142" i="4"/>
  <c r="W143" i="4"/>
  <c r="W144" i="4"/>
  <c r="W145" i="4"/>
  <c r="W146" i="4"/>
  <c r="W147" i="4"/>
  <c r="W148" i="4"/>
  <c r="W149" i="4"/>
  <c r="W150" i="4"/>
  <c r="W151" i="4"/>
  <c r="W152" i="4"/>
  <c r="W153" i="4"/>
  <c r="W154" i="4"/>
  <c r="W155" i="4"/>
  <c r="W156" i="4"/>
  <c r="W157" i="4"/>
  <c r="W158" i="4"/>
  <c r="W159" i="4"/>
  <c r="W160" i="4"/>
  <c r="W161" i="4"/>
  <c r="W162" i="4"/>
  <c r="W163" i="4"/>
  <c r="W164" i="4"/>
  <c r="W165" i="4"/>
  <c r="W166" i="4"/>
  <c r="W167" i="4"/>
  <c r="W168" i="4"/>
  <c r="W169" i="4"/>
  <c r="W170" i="4"/>
  <c r="W171" i="4"/>
  <c r="W172" i="4"/>
  <c r="W173" i="4"/>
  <c r="W174" i="4"/>
  <c r="W175" i="4"/>
  <c r="W176" i="4"/>
  <c r="W177" i="4"/>
  <c r="W178" i="4"/>
  <c r="W179" i="4"/>
  <c r="W180" i="4"/>
  <c r="W181" i="4"/>
  <c r="W182" i="4"/>
  <c r="W183" i="4"/>
  <c r="W184" i="4"/>
  <c r="W185" i="4"/>
  <c r="W186" i="4"/>
  <c r="W187" i="4"/>
  <c r="W188" i="4"/>
  <c r="W189" i="4"/>
  <c r="W190" i="4"/>
  <c r="W191" i="4"/>
  <c r="W192" i="4"/>
  <c r="W193" i="4"/>
  <c r="W194" i="4"/>
  <c r="W195" i="4"/>
  <c r="W196" i="4"/>
  <c r="W197" i="4"/>
  <c r="W198" i="4"/>
  <c r="W199" i="4"/>
  <c r="W200" i="4"/>
  <c r="W201" i="4"/>
  <c r="W202" i="4"/>
  <c r="W203" i="4"/>
  <c r="W204" i="4"/>
  <c r="W205" i="4"/>
  <c r="W206" i="4"/>
  <c r="W207" i="4"/>
  <c r="W208" i="4"/>
  <c r="W209" i="4"/>
  <c r="W210" i="4"/>
  <c r="W211" i="4"/>
  <c r="W212" i="4"/>
  <c r="W213" i="4"/>
  <c r="W214" i="4"/>
  <c r="W215" i="4"/>
  <c r="W216" i="4"/>
  <c r="W217" i="4"/>
  <c r="W218" i="4"/>
  <c r="W219" i="4"/>
  <c r="W220" i="4"/>
  <c r="W221" i="4"/>
  <c r="W222" i="4"/>
  <c r="W223" i="4"/>
  <c r="W224" i="4"/>
  <c r="W225" i="4"/>
  <c r="W226" i="4"/>
  <c r="W227" i="4"/>
  <c r="W228" i="4"/>
  <c r="W229" i="4"/>
  <c r="W230" i="4"/>
  <c r="W231" i="4"/>
  <c r="W232" i="4"/>
  <c r="W233" i="4"/>
  <c r="W234" i="4"/>
  <c r="W235" i="4"/>
  <c r="W236" i="4"/>
  <c r="W237" i="4"/>
  <c r="W238" i="4"/>
  <c r="W239" i="4"/>
  <c r="W240" i="4"/>
  <c r="W241" i="4"/>
  <c r="W242" i="4"/>
  <c r="W243" i="4"/>
  <c r="W244" i="4"/>
  <c r="W245" i="4"/>
  <c r="W246" i="4"/>
  <c r="W247" i="4"/>
  <c r="W248" i="4"/>
  <c r="W249" i="4"/>
  <c r="W250" i="4"/>
  <c r="W251" i="4"/>
  <c r="W252" i="4"/>
  <c r="W253" i="4"/>
  <c r="W254" i="4"/>
  <c r="W255" i="4"/>
  <c r="W256" i="4"/>
  <c r="W257" i="4"/>
  <c r="W258" i="4"/>
  <c r="W259" i="4"/>
  <c r="W260" i="4"/>
  <c r="W261" i="4"/>
  <c r="W262" i="4"/>
  <c r="W263" i="4"/>
  <c r="W264" i="4"/>
  <c r="W265" i="4"/>
  <c r="W266" i="4"/>
  <c r="W267" i="4"/>
  <c r="W268" i="4"/>
  <c r="W269" i="4"/>
  <c r="W270" i="4"/>
  <c r="W271" i="4"/>
  <c r="W272" i="4"/>
  <c r="W273" i="4"/>
  <c r="W274" i="4"/>
  <c r="W275" i="4"/>
  <c r="W276" i="4"/>
  <c r="W277" i="4"/>
  <c r="W278" i="4"/>
  <c r="W279" i="4"/>
  <c r="W280" i="4"/>
  <c r="W281" i="4"/>
  <c r="W282" i="4"/>
  <c r="W283" i="4"/>
  <c r="W284" i="4"/>
  <c r="W285" i="4"/>
  <c r="W286" i="4"/>
  <c r="W287" i="4"/>
  <c r="W288" i="4"/>
  <c r="W289" i="4"/>
  <c r="W290" i="4"/>
  <c r="W291" i="4"/>
  <c r="W292" i="4"/>
  <c r="W293" i="4"/>
  <c r="W294" i="4"/>
  <c r="W295" i="4"/>
  <c r="W296" i="4"/>
  <c r="W297" i="4"/>
  <c r="W298" i="4"/>
  <c r="W299" i="4"/>
  <c r="W300" i="4"/>
  <c r="W301" i="4"/>
  <c r="W302" i="4"/>
  <c r="W303" i="4"/>
  <c r="W304" i="4"/>
  <c r="W305" i="4"/>
  <c r="W306" i="4"/>
  <c r="W307" i="4"/>
  <c r="W308" i="4"/>
  <c r="W309" i="4"/>
  <c r="W310" i="4"/>
  <c r="W311" i="4"/>
  <c r="W312" i="4"/>
  <c r="W313" i="4"/>
  <c r="W314" i="4"/>
  <c r="W315" i="4"/>
  <c r="W316" i="4"/>
  <c r="W317" i="4"/>
  <c r="W318" i="4"/>
  <c r="W319" i="4"/>
  <c r="W320" i="4"/>
  <c r="W321" i="4"/>
  <c r="W322" i="4"/>
  <c r="W323" i="4"/>
  <c r="W324" i="4"/>
  <c r="W325" i="4"/>
  <c r="W326" i="4"/>
  <c r="W327" i="4"/>
  <c r="W328" i="4"/>
  <c r="W329" i="4"/>
  <c r="W330" i="4"/>
  <c r="W331" i="4"/>
  <c r="W332" i="4"/>
  <c r="W333" i="4"/>
  <c r="W334" i="4"/>
  <c r="W335" i="4"/>
  <c r="W336" i="4"/>
  <c r="W337" i="4"/>
  <c r="W338" i="4"/>
  <c r="W339" i="4"/>
  <c r="W340" i="4"/>
  <c r="W341" i="4"/>
  <c r="W342" i="4"/>
  <c r="W343" i="4"/>
  <c r="W344" i="4"/>
  <c r="W345" i="4"/>
  <c r="W346" i="4"/>
  <c r="W347" i="4"/>
  <c r="W348" i="4"/>
  <c r="W349" i="4"/>
  <c r="W350" i="4"/>
  <c r="W351" i="4"/>
  <c r="W352" i="4"/>
  <c r="W353" i="4"/>
  <c r="W354" i="4"/>
  <c r="W355" i="4"/>
  <c r="W356" i="4"/>
  <c r="W357" i="4"/>
  <c r="W358" i="4"/>
  <c r="W359" i="4"/>
  <c r="W360" i="4"/>
  <c r="W361" i="4"/>
  <c r="W362" i="4"/>
  <c r="W363" i="4"/>
  <c r="W364" i="4"/>
  <c r="W365" i="4"/>
  <c r="W366" i="4"/>
  <c r="W367" i="4"/>
  <c r="W368" i="4"/>
  <c r="W369" i="4"/>
  <c r="W370" i="4"/>
  <c r="W371" i="4"/>
  <c r="W372" i="4"/>
  <c r="W373" i="4"/>
  <c r="W374" i="4"/>
  <c r="W375" i="4"/>
  <c r="W376" i="4"/>
  <c r="W377" i="4"/>
  <c r="W378" i="4"/>
  <c r="W379" i="4"/>
  <c r="W380" i="4"/>
  <c r="W381" i="4"/>
  <c r="W382" i="4"/>
  <c r="W383" i="4"/>
  <c r="W384" i="4"/>
  <c r="W385" i="4"/>
  <c r="W386" i="4"/>
  <c r="W387" i="4"/>
  <c r="W388" i="4"/>
  <c r="W389" i="4"/>
  <c r="W390" i="4"/>
  <c r="W391" i="4"/>
  <c r="W392" i="4"/>
  <c r="W393" i="4"/>
  <c r="W394" i="4"/>
  <c r="W395" i="4"/>
  <c r="W396" i="4"/>
  <c r="W397" i="4"/>
  <c r="W398" i="4"/>
  <c r="W399" i="4"/>
  <c r="W400" i="4"/>
  <c r="W401" i="4"/>
  <c r="W402" i="4"/>
  <c r="W403" i="4"/>
  <c r="W404" i="4"/>
  <c r="W405" i="4"/>
  <c r="W406" i="4"/>
  <c r="W407" i="4"/>
  <c r="W408" i="4"/>
  <c r="W409" i="4"/>
  <c r="W410" i="4"/>
  <c r="W411" i="4"/>
  <c r="W412" i="4"/>
  <c r="W413" i="4"/>
  <c r="W414" i="4"/>
  <c r="W415" i="4"/>
  <c r="W416" i="4"/>
  <c r="W417" i="4"/>
  <c r="W418" i="4"/>
  <c r="W419" i="4"/>
  <c r="W420" i="4"/>
  <c r="W421" i="4"/>
  <c r="W422" i="4"/>
  <c r="W423" i="4"/>
  <c r="W424" i="4"/>
  <c r="W425" i="4"/>
  <c r="W426" i="4"/>
  <c r="W427" i="4"/>
  <c r="W428" i="4"/>
  <c r="W429" i="4"/>
  <c r="W430" i="4"/>
  <c r="W431" i="4"/>
  <c r="W432" i="4"/>
  <c r="W433" i="4"/>
  <c r="W434" i="4"/>
  <c r="W435" i="4"/>
  <c r="W436" i="4"/>
  <c r="W437" i="4"/>
  <c r="W438" i="4"/>
  <c r="W439" i="4"/>
  <c r="W440" i="4"/>
  <c r="W441" i="4"/>
  <c r="W442" i="4"/>
  <c r="W443" i="4"/>
  <c r="W444" i="4"/>
  <c r="W445" i="4"/>
  <c r="W446" i="4"/>
  <c r="W447" i="4"/>
  <c r="W448" i="4"/>
  <c r="W449" i="4"/>
  <c r="W450" i="4"/>
  <c r="W451" i="4"/>
  <c r="W452" i="4"/>
  <c r="W453" i="4"/>
  <c r="W454" i="4"/>
  <c r="W455" i="4"/>
  <c r="W456" i="4"/>
  <c r="W457" i="4"/>
  <c r="W458" i="4"/>
  <c r="W459" i="4"/>
  <c r="W460" i="4"/>
  <c r="W461" i="4"/>
  <c r="W462" i="4"/>
  <c r="W463" i="4"/>
  <c r="W464" i="4"/>
  <c r="W465" i="4"/>
  <c r="W466" i="4"/>
  <c r="W467" i="4"/>
  <c r="W468" i="4"/>
  <c r="W469" i="4"/>
  <c r="W470" i="4"/>
  <c r="W471" i="4"/>
  <c r="W472" i="4"/>
  <c r="W473" i="4"/>
  <c r="W474" i="4"/>
  <c r="W475" i="4"/>
  <c r="W476" i="4"/>
  <c r="W477" i="4"/>
  <c r="W478" i="4"/>
  <c r="W479" i="4"/>
  <c r="W480" i="4"/>
  <c r="W481" i="4"/>
  <c r="W482" i="4"/>
  <c r="W483" i="4"/>
  <c r="W484" i="4"/>
  <c r="W485" i="4"/>
  <c r="W486" i="4"/>
  <c r="W487" i="4"/>
  <c r="W488" i="4"/>
  <c r="W489" i="4"/>
  <c r="W490" i="4"/>
  <c r="W491" i="4"/>
  <c r="W492" i="4"/>
  <c r="W493" i="4"/>
  <c r="W494" i="4"/>
  <c r="W495" i="4"/>
  <c r="W496" i="4"/>
  <c r="W497" i="4"/>
  <c r="W498" i="4"/>
  <c r="W499" i="4"/>
  <c r="W500" i="4"/>
  <c r="W501" i="4"/>
  <c r="W502" i="4"/>
  <c r="W503" i="4"/>
  <c r="W504" i="4"/>
  <c r="W505" i="4"/>
  <c r="W506" i="4"/>
  <c r="W507" i="4"/>
  <c r="W508" i="4"/>
  <c r="W509" i="4"/>
  <c r="W510" i="4"/>
  <c r="W511" i="4"/>
  <c r="W512" i="4"/>
  <c r="W513" i="4"/>
  <c r="W514" i="4"/>
  <c r="W515" i="4"/>
  <c r="W516" i="4"/>
  <c r="W517" i="4"/>
  <c r="W518" i="4"/>
  <c r="W519" i="4"/>
  <c r="W520" i="4"/>
  <c r="W521" i="4"/>
  <c r="W522" i="4"/>
  <c r="W523" i="4"/>
  <c r="W524" i="4"/>
  <c r="W525" i="4"/>
  <c r="W526" i="4"/>
  <c r="W527" i="4"/>
  <c r="W528" i="4"/>
  <c r="W529" i="4"/>
  <c r="W530" i="4"/>
  <c r="W531" i="4"/>
  <c r="W532" i="4"/>
  <c r="W533" i="4"/>
  <c r="W534" i="4"/>
  <c r="W535" i="4"/>
  <c r="W536" i="4"/>
  <c r="W537" i="4"/>
  <c r="W538" i="4"/>
  <c r="W539" i="4"/>
  <c r="W540" i="4"/>
  <c r="W541" i="4"/>
  <c r="W542" i="4"/>
  <c r="W543" i="4"/>
  <c r="W544" i="4"/>
  <c r="W545" i="4"/>
  <c r="W546" i="4"/>
  <c r="W547" i="4"/>
  <c r="W548" i="4"/>
  <c r="W549" i="4"/>
  <c r="W550" i="4"/>
  <c r="W551" i="4"/>
  <c r="W552" i="4"/>
  <c r="W553" i="4"/>
  <c r="W554" i="4"/>
  <c r="W555" i="4"/>
  <c r="W556" i="4"/>
  <c r="W557" i="4"/>
  <c r="W558" i="4"/>
  <c r="W559" i="4"/>
  <c r="W560" i="4"/>
  <c r="W561" i="4"/>
  <c r="W562" i="4"/>
  <c r="W563" i="4"/>
  <c r="W564" i="4"/>
  <c r="W565" i="4"/>
  <c r="W566" i="4"/>
  <c r="W567" i="4"/>
  <c r="W568" i="4"/>
  <c r="W569" i="4"/>
  <c r="W570" i="4"/>
  <c r="W571" i="4"/>
  <c r="W572" i="4"/>
  <c r="W573" i="4"/>
  <c r="W574" i="4"/>
  <c r="W575" i="4"/>
  <c r="W576" i="4"/>
  <c r="W577" i="4"/>
  <c r="W578" i="4"/>
  <c r="W579" i="4"/>
  <c r="W580" i="4"/>
  <c r="W581" i="4"/>
  <c r="W582" i="4"/>
  <c r="W583" i="4"/>
  <c r="W584" i="4"/>
  <c r="W585" i="4"/>
  <c r="W586" i="4"/>
  <c r="W587" i="4"/>
  <c r="W588" i="4"/>
  <c r="W589" i="4"/>
  <c r="W590" i="4"/>
  <c r="W591" i="4"/>
  <c r="W592" i="4"/>
  <c r="W593" i="4"/>
  <c r="W594" i="4"/>
  <c r="W595" i="4"/>
  <c r="W596" i="4"/>
  <c r="W597" i="4"/>
  <c r="W598" i="4"/>
  <c r="W599" i="4"/>
  <c r="W600" i="4"/>
  <c r="W601" i="4"/>
  <c r="W602" i="4"/>
  <c r="W603" i="4"/>
  <c r="W604" i="4"/>
  <c r="W605" i="4"/>
  <c r="W606" i="4"/>
  <c r="W607" i="4"/>
  <c r="W608" i="4"/>
  <c r="W609" i="4"/>
  <c r="W610" i="4"/>
  <c r="W611" i="4"/>
  <c r="W612" i="4"/>
  <c r="W613" i="4"/>
  <c r="W614" i="4"/>
  <c r="W615" i="4"/>
  <c r="W616" i="4"/>
  <c r="W617" i="4"/>
  <c r="W618" i="4"/>
  <c r="W619" i="4"/>
  <c r="W620" i="4"/>
  <c r="W621" i="4"/>
  <c r="W622" i="4"/>
  <c r="W623" i="4"/>
  <c r="W624" i="4"/>
  <c r="W625" i="4"/>
  <c r="W626" i="4"/>
  <c r="W627" i="4"/>
  <c r="W628" i="4"/>
  <c r="W629" i="4"/>
  <c r="W630" i="4"/>
  <c r="W631" i="4"/>
  <c r="W632" i="4"/>
  <c r="W633" i="4"/>
  <c r="W634" i="4"/>
  <c r="W635" i="4"/>
  <c r="W636" i="4"/>
  <c r="W637" i="4"/>
  <c r="W638" i="4"/>
  <c r="W639" i="4"/>
  <c r="W640" i="4"/>
  <c r="W641" i="4"/>
  <c r="W642" i="4"/>
  <c r="W643" i="4"/>
  <c r="W644" i="4"/>
  <c r="W645" i="4"/>
  <c r="W646" i="4"/>
  <c r="W647" i="4"/>
  <c r="W648" i="4"/>
  <c r="W649" i="4"/>
  <c r="W650" i="4"/>
  <c r="W31" i="4"/>
  <c r="A650" i="4" l="1"/>
  <c r="D650" i="4"/>
  <c r="E650" i="4"/>
  <c r="A649" i="4"/>
  <c r="D649" i="4"/>
  <c r="E649" i="4"/>
  <c r="A648" i="4"/>
  <c r="D648" i="4"/>
  <c r="E648" i="4"/>
  <c r="A647" i="4"/>
  <c r="D647" i="4"/>
  <c r="E647" i="4"/>
  <c r="A646" i="4"/>
  <c r="D646" i="4"/>
  <c r="E646" i="4"/>
  <c r="A645" i="4"/>
  <c r="D645" i="4"/>
  <c r="E645" i="4"/>
  <c r="A644" i="4"/>
  <c r="D644" i="4"/>
  <c r="E644" i="4"/>
  <c r="A643" i="4"/>
  <c r="D643" i="4"/>
  <c r="E643" i="4"/>
  <c r="A642" i="4"/>
  <c r="D642" i="4"/>
  <c r="E642" i="4"/>
  <c r="A641" i="4"/>
  <c r="D641" i="4"/>
  <c r="E641" i="4"/>
  <c r="A640" i="4"/>
  <c r="D640" i="4"/>
  <c r="E640" i="4"/>
  <c r="A639" i="4"/>
  <c r="D639" i="4"/>
  <c r="E639" i="4"/>
  <c r="A638" i="4"/>
  <c r="D638" i="4"/>
  <c r="E638" i="4"/>
  <c r="A637" i="4"/>
  <c r="D637" i="4"/>
  <c r="E637" i="4"/>
  <c r="A636" i="4"/>
  <c r="D636" i="4"/>
  <c r="E636" i="4"/>
  <c r="A635" i="4"/>
  <c r="D635" i="4"/>
  <c r="E635" i="4"/>
  <c r="A634" i="4"/>
  <c r="D634" i="4"/>
  <c r="E634" i="4"/>
  <c r="A633" i="4"/>
  <c r="D633" i="4"/>
  <c r="E633" i="4"/>
  <c r="A632" i="4"/>
  <c r="D632" i="4"/>
  <c r="E632" i="4"/>
  <c r="A631" i="4"/>
  <c r="D631" i="4"/>
  <c r="E631" i="4"/>
  <c r="A630" i="4"/>
  <c r="D630" i="4"/>
  <c r="E630" i="4"/>
  <c r="A629" i="4"/>
  <c r="D629" i="4"/>
  <c r="E629" i="4"/>
  <c r="A628" i="4"/>
  <c r="D628" i="4"/>
  <c r="E628" i="4"/>
  <c r="A627" i="4"/>
  <c r="D627" i="4"/>
  <c r="E627" i="4"/>
  <c r="A626" i="4"/>
  <c r="D626" i="4"/>
  <c r="E626" i="4"/>
  <c r="A625" i="4"/>
  <c r="D625" i="4"/>
  <c r="E625" i="4"/>
  <c r="A624" i="4"/>
  <c r="D624" i="4"/>
  <c r="E624" i="4"/>
  <c r="A623" i="4"/>
  <c r="D623" i="4"/>
  <c r="E623" i="4"/>
  <c r="A622" i="4"/>
  <c r="D622" i="4"/>
  <c r="E622" i="4"/>
  <c r="A621" i="4"/>
  <c r="D621" i="4"/>
  <c r="E621" i="4"/>
  <c r="A620" i="4"/>
  <c r="D620" i="4"/>
  <c r="E620" i="4"/>
  <c r="A619" i="4"/>
  <c r="D619" i="4"/>
  <c r="E619" i="4"/>
  <c r="A618" i="4"/>
  <c r="D618" i="4"/>
  <c r="E618" i="4"/>
  <c r="A617" i="4"/>
  <c r="D617" i="4"/>
  <c r="E617" i="4"/>
  <c r="A616" i="4"/>
  <c r="D616" i="4"/>
  <c r="E616" i="4"/>
  <c r="A615" i="4"/>
  <c r="D615" i="4"/>
  <c r="E615" i="4"/>
  <c r="A614" i="4"/>
  <c r="D614" i="4"/>
  <c r="E614" i="4"/>
  <c r="A613" i="4"/>
  <c r="D613" i="4"/>
  <c r="E613" i="4"/>
  <c r="A612" i="4"/>
  <c r="D612" i="4"/>
  <c r="E612" i="4"/>
  <c r="A611" i="4"/>
  <c r="D611" i="4"/>
  <c r="E611"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3" i="4"/>
  <c r="A406" i="4"/>
  <c r="A409" i="4"/>
  <c r="A412" i="4"/>
  <c r="A415" i="4"/>
  <c r="A418" i="4"/>
  <c r="A421" i="4"/>
  <c r="A424" i="4"/>
  <c r="A427" i="4"/>
  <c r="A430" i="4"/>
  <c r="A404" i="4"/>
  <c r="A407" i="4"/>
  <c r="A410" i="4"/>
  <c r="A413" i="4"/>
  <c r="A416" i="4"/>
  <c r="A419" i="4"/>
  <c r="A422" i="4"/>
  <c r="A425" i="4"/>
  <c r="A428" i="4"/>
  <c r="A431" i="4"/>
  <c r="A433" i="4"/>
  <c r="A435" i="4"/>
  <c r="A437" i="4"/>
  <c r="A439" i="4"/>
  <c r="A441" i="4"/>
  <c r="A443" i="4"/>
  <c r="A445" i="4"/>
  <c r="A447" i="4"/>
  <c r="A449" i="4"/>
  <c r="A451" i="4"/>
  <c r="A453" i="4"/>
  <c r="A455" i="4"/>
  <c r="A457" i="4"/>
  <c r="A459" i="4"/>
  <c r="A461" i="4"/>
  <c r="A463" i="4"/>
  <c r="A465" i="4"/>
  <c r="A467" i="4"/>
  <c r="A469" i="4"/>
  <c r="A471" i="4"/>
  <c r="A473" i="4"/>
  <c r="A475" i="4"/>
  <c r="A477" i="4"/>
  <c r="A479" i="4"/>
  <c r="A481" i="4"/>
  <c r="A483" i="4"/>
  <c r="A485" i="4"/>
  <c r="A487" i="4"/>
  <c r="A489" i="4"/>
  <c r="A491" i="4"/>
  <c r="A493" i="4"/>
  <c r="A495" i="4"/>
  <c r="A497" i="4"/>
  <c r="A499" i="4"/>
  <c r="A501" i="4"/>
  <c r="A503" i="4"/>
  <c r="A505" i="4"/>
  <c r="A507" i="4"/>
  <c r="A509" i="4"/>
  <c r="A511" i="4"/>
  <c r="A513" i="4"/>
  <c r="A515" i="4"/>
  <c r="A517" i="4"/>
  <c r="A519" i="4"/>
  <c r="A521" i="4"/>
  <c r="A523" i="4"/>
  <c r="A525" i="4"/>
  <c r="A527" i="4"/>
  <c r="A529" i="4"/>
  <c r="A531" i="4"/>
  <c r="A533" i="4"/>
  <c r="A535" i="4"/>
  <c r="A537" i="4"/>
  <c r="A539" i="4"/>
  <c r="A541" i="4"/>
  <c r="A543" i="4"/>
  <c r="A545" i="4"/>
  <c r="A547" i="4"/>
  <c r="A549" i="4"/>
  <c r="A551" i="4"/>
  <c r="A553" i="4"/>
  <c r="A555" i="4"/>
  <c r="A557" i="4"/>
  <c r="A559" i="4"/>
  <c r="A561" i="4"/>
  <c r="A563" i="4"/>
  <c r="A565" i="4"/>
  <c r="A567" i="4"/>
  <c r="A569" i="4"/>
  <c r="A571" i="4"/>
  <c r="A573" i="4"/>
  <c r="A575" i="4"/>
  <c r="A577" i="4"/>
  <c r="A579" i="4"/>
  <c r="A581" i="4"/>
  <c r="A583" i="4"/>
  <c r="A585" i="4"/>
  <c r="A587" i="4"/>
  <c r="A589" i="4"/>
  <c r="A591" i="4"/>
  <c r="A593" i="4"/>
  <c r="A595" i="4"/>
  <c r="A597" i="4"/>
  <c r="A599" i="4"/>
  <c r="A601" i="4"/>
  <c r="A603" i="4"/>
  <c r="A605" i="4"/>
  <c r="A607" i="4"/>
  <c r="A609" i="4"/>
  <c r="A402" i="4"/>
  <c r="A405" i="4"/>
  <c r="A408" i="4"/>
  <c r="A411" i="4"/>
  <c r="A414" i="4"/>
  <c r="A417" i="4"/>
  <c r="A420" i="4"/>
  <c r="A423" i="4"/>
  <c r="A426" i="4"/>
  <c r="A429" i="4"/>
  <c r="A432" i="4"/>
  <c r="A434" i="4"/>
  <c r="A436" i="4"/>
  <c r="A438" i="4"/>
  <c r="A440" i="4"/>
  <c r="A442" i="4"/>
  <c r="A444" i="4"/>
  <c r="A446" i="4"/>
  <c r="A448" i="4"/>
  <c r="A450" i="4"/>
  <c r="A452" i="4"/>
  <c r="A454" i="4"/>
  <c r="A456" i="4"/>
  <c r="A458" i="4"/>
  <c r="A460" i="4"/>
  <c r="A462" i="4"/>
  <c r="A464" i="4"/>
  <c r="A466" i="4"/>
  <c r="A468" i="4"/>
  <c r="A470" i="4"/>
  <c r="A472" i="4"/>
  <c r="A474" i="4"/>
  <c r="A476" i="4"/>
  <c r="A478" i="4"/>
  <c r="A480" i="4"/>
  <c r="A482" i="4"/>
  <c r="A484" i="4"/>
  <c r="A486" i="4"/>
  <c r="A488" i="4"/>
  <c r="A490" i="4"/>
  <c r="A492" i="4"/>
  <c r="A494" i="4"/>
  <c r="A496" i="4"/>
  <c r="A498" i="4"/>
  <c r="A500" i="4"/>
  <c r="A502" i="4"/>
  <c r="A504" i="4"/>
  <c r="A506" i="4"/>
  <c r="A508" i="4"/>
  <c r="A510" i="4"/>
  <c r="A512" i="4"/>
  <c r="A514" i="4"/>
  <c r="A516" i="4"/>
  <c r="A518" i="4"/>
  <c r="A520" i="4"/>
  <c r="A522" i="4"/>
  <c r="A524" i="4"/>
  <c r="A526" i="4"/>
  <c r="A528" i="4"/>
  <c r="A530" i="4"/>
  <c r="A532" i="4"/>
  <c r="A534" i="4"/>
  <c r="A536" i="4"/>
  <c r="A538" i="4"/>
  <c r="A540" i="4"/>
  <c r="A542" i="4"/>
  <c r="A544" i="4"/>
  <c r="A546" i="4"/>
  <c r="A548" i="4"/>
  <c r="A550" i="4"/>
  <c r="A552" i="4"/>
  <c r="A554" i="4"/>
  <c r="A556" i="4"/>
  <c r="A558" i="4"/>
  <c r="A560" i="4"/>
  <c r="A562" i="4"/>
  <c r="A564" i="4"/>
  <c r="A566" i="4"/>
  <c r="A568" i="4"/>
  <c r="A570" i="4"/>
  <c r="A572" i="4"/>
  <c r="A574" i="4"/>
  <c r="A576" i="4"/>
  <c r="A578" i="4"/>
  <c r="A580" i="4"/>
  <c r="A582" i="4"/>
  <c r="A584" i="4"/>
  <c r="A586" i="4"/>
  <c r="A588" i="4"/>
  <c r="A590" i="4"/>
  <c r="A592" i="4"/>
  <c r="A594" i="4"/>
  <c r="A596" i="4"/>
  <c r="A598" i="4"/>
  <c r="A600" i="4"/>
  <c r="A602" i="4"/>
  <c r="A604" i="4"/>
  <c r="A606" i="4"/>
  <c r="A608" i="4"/>
  <c r="A610" i="4"/>
  <c r="P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177" i="6"/>
  <c r="P178" i="6"/>
  <c r="P179" i="6"/>
  <c r="P180" i="6"/>
  <c r="P181" i="6"/>
  <c r="P182" i="6"/>
  <c r="P183" i="6"/>
  <c r="P184" i="6"/>
  <c r="P185" i="6"/>
  <c r="P186" i="6"/>
  <c r="P187" i="6"/>
  <c r="P188" i="6"/>
  <c r="P189" i="6"/>
  <c r="P190" i="6"/>
  <c r="P191" i="6"/>
  <c r="P192" i="6"/>
  <c r="P193" i="6"/>
  <c r="P194" i="6"/>
  <c r="P195" i="6"/>
  <c r="P196" i="6"/>
  <c r="P197" i="6"/>
  <c r="P198" i="6"/>
  <c r="P199" i="6"/>
  <c r="P200" i="6"/>
  <c r="P201" i="6"/>
  <c r="P202" i="6"/>
  <c r="P203" i="6"/>
  <c r="P204" i="6"/>
  <c r="P205" i="6"/>
  <c r="P206" i="6"/>
  <c r="P207" i="6"/>
  <c r="P208" i="6"/>
  <c r="P209" i="6"/>
  <c r="P210" i="6"/>
  <c r="P211" i="6"/>
  <c r="P212" i="6"/>
  <c r="P213" i="6"/>
  <c r="P214" i="6"/>
  <c r="P215" i="6"/>
  <c r="P216" i="6"/>
  <c r="P217" i="6"/>
  <c r="P218" i="6"/>
  <c r="P219" i="6"/>
  <c r="P220" i="6"/>
  <c r="P221" i="6"/>
  <c r="P222" i="6"/>
  <c r="P223" i="6"/>
  <c r="P224" i="6"/>
  <c r="P225" i="6"/>
  <c r="P226" i="6"/>
  <c r="P227" i="6"/>
  <c r="P228" i="6"/>
  <c r="P229" i="6"/>
  <c r="P230" i="6"/>
  <c r="P231" i="6"/>
  <c r="P232" i="6"/>
  <c r="P233" i="6"/>
  <c r="P234" i="6"/>
  <c r="P235" i="6"/>
  <c r="P236" i="6"/>
  <c r="P237" i="6"/>
  <c r="P238" i="6"/>
  <c r="P239" i="6"/>
  <c r="P240" i="6"/>
  <c r="P241" i="6"/>
  <c r="P242" i="6"/>
  <c r="P243" i="6"/>
  <c r="P244" i="6"/>
  <c r="P245" i="6"/>
  <c r="P246" i="6"/>
  <c r="P247" i="6"/>
  <c r="P248" i="6"/>
  <c r="P249" i="6"/>
  <c r="P250" i="6"/>
  <c r="P251" i="6"/>
  <c r="P252" i="6"/>
  <c r="P253" i="6"/>
  <c r="P254" i="6"/>
  <c r="P255" i="6"/>
  <c r="P256" i="6"/>
  <c r="P257" i="6"/>
  <c r="P258" i="6"/>
  <c r="P259" i="6"/>
  <c r="P260" i="6"/>
  <c r="P261" i="6"/>
  <c r="P262" i="6"/>
  <c r="P263" i="6"/>
  <c r="P264" i="6"/>
  <c r="P265" i="6"/>
  <c r="P266" i="6"/>
  <c r="P267" i="6"/>
  <c r="P268" i="6"/>
  <c r="P269" i="6"/>
  <c r="P270" i="6"/>
  <c r="P271" i="6"/>
  <c r="P272" i="6"/>
  <c r="P273" i="6"/>
  <c r="P274" i="6"/>
  <c r="P275" i="6"/>
  <c r="P276" i="6"/>
  <c r="P277" i="6"/>
  <c r="P278" i="6"/>
  <c r="P279" i="6"/>
  <c r="P280" i="6"/>
  <c r="P281" i="6"/>
  <c r="P282" i="6"/>
  <c r="P283" i="6"/>
  <c r="P284" i="6"/>
  <c r="P285" i="6"/>
  <c r="P286" i="6"/>
  <c r="P287" i="6"/>
  <c r="P288" i="6"/>
  <c r="P289" i="6"/>
  <c r="P290" i="6"/>
  <c r="P291" i="6"/>
  <c r="P292" i="6"/>
  <c r="P293" i="6"/>
  <c r="P294" i="6"/>
  <c r="P295" i="6"/>
  <c r="P296" i="6"/>
  <c r="P297" i="6"/>
  <c r="P298" i="6"/>
  <c r="P299" i="6"/>
  <c r="P300" i="6"/>
  <c r="P301" i="6"/>
  <c r="P302" i="6"/>
  <c r="P303" i="6"/>
  <c r="P304" i="6"/>
  <c r="P305" i="6"/>
  <c r="P306" i="6"/>
  <c r="P307" i="6"/>
  <c r="P308" i="6"/>
  <c r="P309" i="6"/>
  <c r="P310" i="6"/>
  <c r="P311" i="6"/>
  <c r="P312" i="6"/>
  <c r="P313" i="6"/>
  <c r="P314" i="6"/>
  <c r="P315" i="6"/>
  <c r="P316" i="6"/>
  <c r="P317" i="6"/>
  <c r="P318" i="6"/>
  <c r="P319" i="6"/>
  <c r="P320" i="6"/>
  <c r="P321" i="6"/>
  <c r="P322" i="6"/>
  <c r="P323" i="6"/>
  <c r="P324" i="6"/>
  <c r="P325" i="6"/>
  <c r="P326"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69" i="6"/>
  <c r="P370" i="6"/>
  <c r="P371" i="6"/>
  <c r="P372" i="6"/>
  <c r="P373" i="6"/>
  <c r="P374" i="6"/>
  <c r="P375" i="6"/>
  <c r="P376" i="6"/>
  <c r="P377" i="6"/>
  <c r="P378" i="6"/>
  <c r="P379" i="6"/>
  <c r="P380" i="6"/>
  <c r="P381" i="6"/>
  <c r="P382" i="6"/>
  <c r="P383" i="6"/>
  <c r="P384" i="6"/>
  <c r="P385" i="6"/>
  <c r="P386" i="6"/>
  <c r="P387" i="6"/>
  <c r="P388" i="6"/>
  <c r="P389" i="6"/>
  <c r="P390" i="6"/>
  <c r="P391" i="6"/>
  <c r="P392" i="6"/>
  <c r="P393" i="6"/>
  <c r="P394" i="6"/>
  <c r="P395" i="6"/>
  <c r="P396" i="6"/>
  <c r="P397" i="6"/>
  <c r="P398" i="6"/>
  <c r="P399" i="6"/>
  <c r="P400" i="6"/>
  <c r="P401" i="6"/>
  <c r="P402" i="6"/>
  <c r="P403" i="6"/>
  <c r="P404" i="6"/>
  <c r="P405" i="6"/>
  <c r="P406" i="6"/>
  <c r="P407" i="6"/>
  <c r="P408" i="6"/>
  <c r="P409" i="6"/>
  <c r="P410" i="6"/>
  <c r="P411" i="6"/>
  <c r="P412" i="6"/>
  <c r="P413" i="6"/>
  <c r="P414" i="6"/>
  <c r="P415" i="6"/>
  <c r="P416" i="6"/>
  <c r="P417" i="6"/>
  <c r="P418" i="6"/>
  <c r="P419" i="6"/>
  <c r="P420" i="6"/>
  <c r="P421" i="6"/>
  <c r="P422" i="6"/>
  <c r="P423" i="6"/>
  <c r="P424" i="6"/>
  <c r="P425" i="6"/>
  <c r="P426" i="6"/>
  <c r="P427" i="6"/>
  <c r="P428" i="6"/>
  <c r="P429" i="6"/>
  <c r="P430" i="6"/>
  <c r="P431" i="6"/>
  <c r="P432" i="6"/>
  <c r="P433" i="6"/>
  <c r="P434" i="6"/>
  <c r="P435" i="6"/>
  <c r="P436" i="6"/>
  <c r="P437" i="6"/>
  <c r="P438" i="6"/>
  <c r="P439" i="6"/>
  <c r="P440" i="6"/>
  <c r="P441" i="6"/>
  <c r="P442" i="6"/>
  <c r="P443" i="6"/>
  <c r="P444" i="6"/>
  <c r="P445" i="6"/>
  <c r="P446" i="6"/>
  <c r="P447" i="6"/>
  <c r="P448" i="6"/>
  <c r="P449" i="6"/>
  <c r="P450" i="6"/>
  <c r="P451" i="6"/>
  <c r="P452" i="6"/>
  <c r="P453" i="6"/>
  <c r="P454" i="6"/>
  <c r="P455" i="6"/>
  <c r="P456" i="6"/>
  <c r="P457" i="6"/>
  <c r="P458" i="6"/>
  <c r="P459" i="6"/>
  <c r="P460" i="6"/>
  <c r="P461" i="6"/>
  <c r="P462" i="6"/>
  <c r="P463" i="6"/>
  <c r="P464" i="6"/>
  <c r="P465" i="6"/>
  <c r="P466" i="6"/>
  <c r="P467" i="6"/>
  <c r="P468" i="6"/>
  <c r="P469" i="6"/>
  <c r="P470" i="6"/>
  <c r="P471" i="6"/>
  <c r="P472" i="6"/>
  <c r="P473" i="6"/>
  <c r="P474" i="6"/>
  <c r="P475" i="6"/>
  <c r="P476" i="6"/>
  <c r="P477" i="6"/>
  <c r="P478" i="6"/>
  <c r="P479" i="6"/>
  <c r="P480" i="6"/>
  <c r="P481" i="6"/>
  <c r="P482" i="6"/>
  <c r="P483" i="6"/>
  <c r="P484" i="6"/>
  <c r="P485" i="6"/>
  <c r="P486" i="6"/>
  <c r="P487" i="6"/>
  <c r="P488" i="6"/>
  <c r="P489" i="6"/>
  <c r="P490" i="6"/>
  <c r="P2" i="6"/>
  <c r="D38" i="4"/>
  <c r="D39" i="4"/>
  <c r="D40" i="4"/>
  <c r="D41"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A41" i="4"/>
  <c r="A40" i="4"/>
  <c r="A39" i="4"/>
  <c r="A38" i="4"/>
  <c r="A34" i="4"/>
  <c r="A33" i="4"/>
  <c r="A32" i="4"/>
  <c r="A31" i="4"/>
  <c r="A30" i="4"/>
  <c r="A29" i="4"/>
  <c r="A28" i="4"/>
  <c r="A27" i="4"/>
  <c r="A37" i="4"/>
  <c r="A26" i="4"/>
  <c r="A25" i="4"/>
  <c r="A36" i="4" l="1"/>
  <c r="A24" i="4"/>
  <c r="A4" i="4"/>
  <c r="A20" i="4"/>
  <c r="A21" i="4"/>
  <c r="A22" i="4"/>
  <c r="A23" i="4"/>
  <c r="A35" i="4"/>
  <c r="A19" i="4"/>
  <c r="A18" i="4"/>
  <c r="A17" i="4"/>
  <c r="A2" i="4"/>
  <c r="A121" i="4"/>
  <c r="A120" i="4"/>
  <c r="A119" i="4"/>
  <c r="A118" i="4"/>
  <c r="A117" i="4"/>
  <c r="A116" i="4"/>
  <c r="A110" i="4"/>
  <c r="A115" i="4"/>
  <c r="A114" i="4"/>
  <c r="A113" i="4"/>
  <c r="A112" i="4"/>
  <c r="A111"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4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D2" i="5"/>
  <c r="A4" i="5"/>
  <c r="A3" i="5"/>
  <c r="A2" i="5"/>
  <c r="A47" i="4"/>
  <c r="A45" i="4"/>
  <c r="A44" i="4"/>
  <c r="A43" i="4"/>
  <c r="A42" i="4"/>
  <c r="B11" i="2"/>
  <c r="A1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A8480B-1DBC-0542-9252-7CD9A5AD51EF}" name="output" type="6" refreshedVersion="8" background="1" saveData="1">
    <textPr sourceFile="/Users/rnadorp/Documents/LOCAL/Private/python-playground/pdf2xls/output.csv" decimal="," thousands="." tab="0" comma="1">
      <textFields count="12">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<sst xmlns="http://schemas.openxmlformats.org/spreadsheetml/2006/main" count="14079" uniqueCount="2596">
  <si>
    <t>Lat</t>
  </si>
  <si>
    <t>Long</t>
  </si>
  <si>
    <t>Min</t>
  </si>
  <si>
    <t>Max</t>
  </si>
  <si>
    <t>a</t>
  </si>
  <si>
    <t>Column1</t>
  </si>
  <si>
    <t>Increase max in steps of 100 to limit right</t>
  </si>
  <si>
    <t>ACOS(SIN([@Lat])*SIN(VLOOKUP(NUMBERVALUE(O2);Points;6;FALSE))+COS([@Lat])*COS(VLOOKUP(NUMBERVALUE(O2);Points;6;FALSE))*COS(VLOOKUP(NUMBERVALUE(O2);Points;7;FALSE)-[@Long]))*6371</t>
  </si>
  <si>
    <t>Name</t>
  </si>
  <si>
    <t>Include</t>
  </si>
  <si>
    <t>Y</t>
  </si>
  <si>
    <t>Id</t>
  </si>
  <si>
    <t>Chapter</t>
  </si>
  <si>
    <t>Section</t>
  </si>
  <si>
    <t>Summary</t>
  </si>
  <si>
    <t>Hi</t>
  </si>
  <si>
    <t>Hello</t>
  </si>
  <si>
    <t>Data Management</t>
  </si>
  <si>
    <t>Data Handling Ethics</t>
  </si>
  <si>
    <t>Data Governance</t>
  </si>
  <si>
    <t>Data Architecture</t>
  </si>
  <si>
    <t>Data Modeling &amp; Design</t>
  </si>
  <si>
    <t>Data Storage &amp; Operations</t>
  </si>
  <si>
    <t>Data Security</t>
  </si>
  <si>
    <t>Data Integration &amp; Interoperability</t>
  </si>
  <si>
    <t>Document &amp; Content Management</t>
  </si>
  <si>
    <t>Reference &amp; Master Data</t>
  </si>
  <si>
    <t>Datawarehousing &amp; Business Intelligence</t>
  </si>
  <si>
    <t>Metadata Management</t>
  </si>
  <si>
    <t>Data Quality</t>
  </si>
  <si>
    <t>Big Data &amp; Data Science</t>
  </si>
  <si>
    <t>Data Management Maturity Assessment</t>
  </si>
  <si>
    <t>Data Management Organization &amp; Role Expectations</t>
  </si>
  <si>
    <t>Data Management &amp; Organizational Change Management</t>
  </si>
  <si>
    <t>Abstract</t>
  </si>
  <si>
    <t>Number</t>
  </si>
  <si>
    <t>Question</t>
  </si>
  <si>
    <t>A</t>
  </si>
  <si>
    <t>B</t>
  </si>
  <si>
    <t>C</t>
  </si>
  <si>
    <t>D</t>
  </si>
  <si>
    <t>E</t>
  </si>
  <si>
    <t>F</t>
  </si>
  <si>
    <t>Data in context</t>
  </si>
  <si>
    <t>Answer</t>
  </si>
  <si>
    <t>A management discipline</t>
  </si>
  <si>
    <t>Always stored in a computer system</t>
  </si>
  <si>
    <t xml:space="preserve">A byproduct of IT systems </t>
  </si>
  <si>
    <t>An abstract concept</t>
  </si>
  <si>
    <t>Information needs to be managed because</t>
  </si>
  <si>
    <t>It is an asset of the organization</t>
  </si>
  <si>
    <t>The volumes are large</t>
  </si>
  <si>
    <t>It contains financial facts</t>
  </si>
  <si>
    <t xml:space="preserve">It is stored in Database systems </t>
  </si>
  <si>
    <t>Processes use it</t>
  </si>
  <si>
    <t xml:space="preserve">Data differs with regards to other assets because </t>
  </si>
  <si>
    <t>It uses automation</t>
  </si>
  <si>
    <t xml:space="preserve">It can be used yet still retain value </t>
  </si>
  <si>
    <t xml:space="preserve">It has value </t>
  </si>
  <si>
    <t>It is big</t>
  </si>
  <si>
    <t>It is regulated</t>
  </si>
  <si>
    <t>The Information Lifecycle</t>
  </si>
  <si>
    <t>Has the same stages as the Systems Delivery Lifecycle</t>
  </si>
  <si>
    <t>Is used primarily for Data archiving</t>
  </si>
  <si>
    <t>Is only important in regulated industries</t>
  </si>
  <si>
    <t>Exists beyond the Systems Delivery Lifecycle</t>
  </si>
  <si>
    <t>Is not relevant in an Agile environment</t>
  </si>
  <si>
    <t>Which is a valid DMBoK Environmental component of data management?</t>
  </si>
  <si>
    <t>Motivation</t>
  </si>
  <si>
    <t xml:space="preserve">Hardware Management </t>
  </si>
  <si>
    <t>Practices &amp; Techniques</t>
  </si>
  <si>
    <t>Project Management</t>
  </si>
  <si>
    <t>Database Management.</t>
  </si>
  <si>
    <t>According to the DAMA DMBoK, the Data Governance Steering Committee (DGSC) is the highest authority organization for data governance in an organization. Who should typically chair this Council?</t>
  </si>
  <si>
    <t>Chief Data Steward (Business) / Chief Data Officer</t>
  </si>
  <si>
    <t xml:space="preserve">The chair should rotate across the Data Owners </t>
  </si>
  <si>
    <t>The Chief Data Architect</t>
  </si>
  <si>
    <t>Any Executive / C-level participant in the DGC</t>
  </si>
  <si>
    <t>What are the primary characteristics of a data steward?</t>
  </si>
  <si>
    <t xml:space="preserve">A business role appointed to take responsibility for the quality and use of their organization's data assets. </t>
  </si>
  <si>
    <t>Analyzing data quality</t>
  </si>
  <si>
    <t>The manager responsible for writing policies and standards that define the data management program for an organization.</t>
  </si>
  <si>
    <t>Identifying data problems &amp; issues</t>
  </si>
  <si>
    <t>Which of these is NOT true of Data Governance?</t>
  </si>
  <si>
    <t xml:space="preserve">DG is a continuous process of data improvement </t>
  </si>
  <si>
    <t>A DG initiative should always be led by the IT department</t>
  </si>
  <si>
    <t>IT is a key stakeholder in DG</t>
  </si>
  <si>
    <t>There are different organization models for DG</t>
  </si>
  <si>
    <t>DG is the exercise of authority and control over the management of data assets</t>
  </si>
  <si>
    <t>Who is responsible for communicating and promoting awareness on the value of Data Governance in the organisation?</t>
  </si>
  <si>
    <t xml:space="preserve">Central Communications and Corporate Awareness </t>
  </si>
  <si>
    <t>Data Stewards</t>
  </si>
  <si>
    <t>The Chief Executive Officer</t>
  </si>
  <si>
    <t>Senior Management Executive Forum</t>
  </si>
  <si>
    <t>Everyone in the Data Management Community</t>
  </si>
  <si>
    <t>Communicating the value of Data Governance can be approached in a number of ways. Which of the following approaches is NOT a recognised way of doing this?</t>
  </si>
  <si>
    <t xml:space="preserve">Providing only negative communications on ongoing data issues to key executive stakeholders </t>
  </si>
  <si>
    <t>Maintaining an intranet website</t>
  </si>
  <si>
    <t>Publishing a regular newsletter via hardcopy or email</t>
  </si>
  <si>
    <t>Promote participation in a DM forum or community</t>
  </si>
  <si>
    <t>Creating a series of "elevator pitches" for the appropriate audience</t>
  </si>
  <si>
    <t>When considering a Data Governance program, communication is a key element. There are many ways of managing this communication, with one of the most effective being a Data Management intranet. Which of the following would you typically NOT put onto such an communication vehicle</t>
  </si>
  <si>
    <t>Description of the DG organisation, it's key members and contact details</t>
  </si>
  <si>
    <t xml:space="preserve">Executive message regarding significant data management issues </t>
  </si>
  <si>
    <t>The Data Steward team profiles</t>
  </si>
  <si>
    <t xml:space="preserve">Raw data results of an investigation into a possible data privacy breach </t>
  </si>
  <si>
    <t>Link to a "raise an issue" log</t>
  </si>
  <si>
    <t>One way of defining ethics is:</t>
  </si>
  <si>
    <t>"doing it wrong, and then apologising"</t>
  </si>
  <si>
    <t>"doing it right when someone is looking".</t>
  </si>
  <si>
    <t>"doing it wrong, and then expertly covering it up".</t>
  </si>
  <si>
    <t>doing it wrong, and failing to covering it up".</t>
  </si>
  <si>
    <t>"doing it right when no one is looking".</t>
  </si>
  <si>
    <t>The ethics of data handling, centre on several core concepts. They are:</t>
  </si>
  <si>
    <t>impact on people, potential for misuse and economic value</t>
  </si>
  <si>
    <t>impact on people, potential for re- use and storage cost.</t>
  </si>
  <si>
    <t>access to data, potential for misuse and storage cost</t>
  </si>
  <si>
    <t>accurate business glossary, data quality and reference data.</t>
  </si>
  <si>
    <t>privacy, security and authorisation.</t>
  </si>
  <si>
    <t>In data handling ethics, 'social licence' refers to the alignment between:</t>
  </si>
  <si>
    <t>stakeholder demands and technology deliverables.</t>
  </si>
  <si>
    <t>stakeholder expectations and the organisation</t>
  </si>
  <si>
    <t>public perception and published fact.</t>
  </si>
  <si>
    <t>society's needs and their right to access data</t>
  </si>
  <si>
    <t>social and political decision matrices.</t>
  </si>
  <si>
    <t>According to the DAMA DMBoK, what parts of the Data Life Cycle are integral parts of the SDLC?</t>
  </si>
  <si>
    <t>Plan, Specify, Enable</t>
  </si>
  <si>
    <t>Plan, Create &amp; Acquire, Purge</t>
  </si>
  <si>
    <t>Specify, Maintain &amp; Use, Purge</t>
  </si>
  <si>
    <t>Enable, Maintain &amp; Use, Archive &amp; Retrieve</t>
  </si>
  <si>
    <t>Specify, Enable, Create &amp; Acquire</t>
  </si>
  <si>
    <t>Enterprise data architecture defines standard terms for things that are necessary to run an organization. These things are called:</t>
  </si>
  <si>
    <t>Artefacts</t>
  </si>
  <si>
    <t>Entities</t>
  </si>
  <si>
    <t>Taxonomies</t>
  </si>
  <si>
    <t xml:space="preserve">Meta-data </t>
  </si>
  <si>
    <t>Relationships</t>
  </si>
  <si>
    <t>Plan, Obtain, Store/Share, Maintain, Apply, Dispose</t>
  </si>
  <si>
    <t>Get, Store, Fix, Use, Purge</t>
  </si>
  <si>
    <t>Acquire, Integrate, Apply, Share, Dump</t>
  </si>
  <si>
    <t>Plan, Specify, Enable, Create and Acquire, Maintain &amp; Use, Archive &amp; Retrieve, Purge</t>
  </si>
  <si>
    <t>Build/Buy, Mix/Merge, Apply, Delete</t>
  </si>
  <si>
    <t>The key architecture domains include</t>
  </si>
  <si>
    <t>Zachmann, TOGAF, COBIT, and Heath architectures</t>
  </si>
  <si>
    <t>business, strategy, application and technology architectures.</t>
  </si>
  <si>
    <t>business, data, infrastructure and technology architectures.</t>
  </si>
  <si>
    <t>business, data, application and technology architectures.</t>
  </si>
  <si>
    <t>process, database, software and technology architectures.</t>
  </si>
  <si>
    <t>What are relationship labels?</t>
  </si>
  <si>
    <t>The verb phrases describing the business rules in each direction between two entities</t>
  </si>
  <si>
    <t>The nullability setting on a foreign key</t>
  </si>
  <si>
    <t>A foreign key that has been role-named.</t>
  </si>
  <si>
    <t xml:space="preserve"> relationship without cardinality.</t>
  </si>
  <si>
    <t>A non-identifying relationship</t>
  </si>
  <si>
    <t xml:space="preserve">Which of these statements has the most meaningful relationship label? </t>
  </si>
  <si>
    <t>An order line contains orders</t>
  </si>
  <si>
    <t>An order is associated with order lines.</t>
  </si>
  <si>
    <t>An order is related to order lines.</t>
  </si>
  <si>
    <t>An order is connected with order lines</t>
  </si>
  <si>
    <t>An order is composed of order lines</t>
  </si>
  <si>
    <t>All of the following are TRUE statements on relationship types except:</t>
  </si>
  <si>
    <t>A many-to-many relationship says that an instance of each entity may be associated with many instances of the other entity, and vice versa.</t>
  </si>
  <si>
    <t>A one-to-many relationship says that a parent entity may have one or more child entities.</t>
  </si>
  <si>
    <t>A one-to-many relationship says that a child entity may have one or more parent entities</t>
  </si>
  <si>
    <t>A recursive relationship relates instances of an entity to other instances of the same entity</t>
  </si>
  <si>
    <t>Eventual Availability of Data as described by the CAP theorem</t>
  </si>
  <si>
    <t>Eventual Data Consistency</t>
  </si>
  <si>
    <t>Extra Validation</t>
  </si>
  <si>
    <t>Business Availability of Secure data Elements</t>
  </si>
  <si>
    <t xml:space="preserve">A bank applies the business rule that each Customer may own one or many Accounts and each Account must be owned by one or many Customers. Which relationship type would be most appropriate? </t>
  </si>
  <si>
    <t xml:space="preserve">many-to-many. </t>
  </si>
  <si>
    <t>one-to-many.</t>
  </si>
  <si>
    <t xml:space="preserve">many-to-one. </t>
  </si>
  <si>
    <t>one-to-one.</t>
  </si>
  <si>
    <t>recursive</t>
  </si>
  <si>
    <t xml:space="preserve">An employee may work for one other employee and may manage one or more employees. There is an indeterminate number of levels in this management hierarchy. What type of relationship would work best? </t>
  </si>
  <si>
    <t xml:space="preserve">one-to-one. </t>
  </si>
  <si>
    <t>subtyping</t>
  </si>
  <si>
    <t>identifying</t>
  </si>
  <si>
    <t>non-identifying.</t>
  </si>
  <si>
    <t>Which of the following business rules should not appear on a logical data model?</t>
  </si>
  <si>
    <t>Each Person can work for zero to many Companies</t>
  </si>
  <si>
    <t>Customer Last Name requires a non-unique index to improve retrieval performance.</t>
  </si>
  <si>
    <t>Each Company must employ one or many Persons</t>
  </si>
  <si>
    <t>Each Order can contain one or many Order Lines</t>
  </si>
  <si>
    <t>Each Policy must belong to one Policy Owner</t>
  </si>
  <si>
    <t>All of the following are properties of a logical data model except:</t>
  </si>
  <si>
    <t xml:space="preserve">contains relationship cardinality </t>
  </si>
  <si>
    <t>technology-independent</t>
  </si>
  <si>
    <t xml:space="preserve">contains attributes. </t>
  </si>
  <si>
    <t xml:space="preserve">contains primary keys. </t>
  </si>
  <si>
    <t>technology-dependent</t>
  </si>
  <si>
    <t>The deliverables for a data modelling process do not have to include:</t>
  </si>
  <si>
    <t xml:space="preserve">the steps in the business process that use the data. </t>
  </si>
  <si>
    <t>one or more diagrams.</t>
  </si>
  <si>
    <t>definitions for entities, attributes and relationships</t>
  </si>
  <si>
    <t>issues and outstanding questions regarding data usage.</t>
  </si>
  <si>
    <t>lineage describing where the data came from.</t>
  </si>
  <si>
    <t>Topic</t>
  </si>
  <si>
    <t>DMBOK</t>
  </si>
  <si>
    <t>Explanation</t>
  </si>
  <si>
    <t>Information is …</t>
  </si>
  <si>
    <t>Which version of COTS software (E.g. SAP) is implemented</t>
  </si>
  <si>
    <t>To describe how and where our data is stored in our systems applications or packages.</t>
  </si>
  <si>
    <t>What the business definition of data concepts is</t>
  </si>
  <si>
    <t>records are stored in our MDM system</t>
  </si>
  <si>
    <t>When the duplicated records were merged</t>
  </si>
  <si>
    <t>The role of the Physical data
model in the Metadata
repository is</t>
  </si>
  <si>
    <t>Unstructured Meta-Data</t>
  </si>
  <si>
    <t>Process Meta-Data</t>
  </si>
  <si>
    <t>Business Meta-Data</t>
  </si>
  <si>
    <t>Data Stewardship Meta- Data</t>
  </si>
  <si>
    <t>Technical Meta- Data</t>
  </si>
  <si>
    <t>These are examples of which type of Meta-Data: Data Stores &amp; Data Involved, Government/ Regulatory Bodies; Roles &amp; Responsibilities; Process Dependencies and Decomposition</t>
  </si>
  <si>
    <t>Technical Meta-Data</t>
  </si>
  <si>
    <t>Operational Meta-Data</t>
  </si>
  <si>
    <t>What type of Meta-Data provides developers and administrators with knowledge and information
about systems?</t>
  </si>
  <si>
    <t>Updating the Metadata repository is a recommended activity during project close
out in the SDLC</t>
  </si>
  <si>
    <t>Which of the following is a
Meta-Data scheme focused
specifically on documents?</t>
  </si>
  <si>
    <t>Administrative Meta-Data</t>
  </si>
  <si>
    <t>Structural Meta-Data</t>
  </si>
  <si>
    <t>Descriptive Meta-Data</t>
  </si>
  <si>
    <t>Preservation Meta-Data</t>
  </si>
  <si>
    <t>Business Meta- Data</t>
  </si>
  <si>
    <t>Steward Representation/ Coverage; Meta-Data Repository Availability; Meta- Data Management Maturity</t>
  </si>
  <si>
    <t>Meta-Data Management Maturity; No. of Data Stewards; No. of Meta-Data Attributes Listed</t>
  </si>
  <si>
    <t>Steward Representation/ Coverage; Meta-Data Repository Availability; No. external Reference Data Sources</t>
  </si>
  <si>
    <t>Meta-Data Repository Availability; No. Data Governance Meetings held annually; No. Meta- Data Repositories</t>
  </si>
  <si>
    <t>No. of Entities, Attributes &amp; Relationships stored in the Repository</t>
  </si>
  <si>
    <t>Which of the following
contain metrics associated with Meta-Data Management</t>
  </si>
  <si>
    <t>TRUE</t>
  </si>
  <si>
    <t>FALSE</t>
  </si>
  <si>
    <t>The data analyst who is the subject matter expert (SME) on a set of reference data.</t>
  </si>
  <si>
    <t>The DAMA Wheel contains</t>
  </si>
  <si>
    <t>Knowledge areas</t>
  </si>
  <si>
    <t>data management processes</t>
  </si>
  <si>
    <t>data strategy initiatives</t>
  </si>
  <si>
    <t>maturity model dimensions</t>
  </si>
  <si>
    <t>data management deliverables</t>
  </si>
  <si>
    <t>NumberOrg</t>
  </si>
  <si>
    <t>SetOrg</t>
  </si>
  <si>
    <t>?</t>
  </si>
  <si>
    <t>What is a common motivation for
Reference &amp; Master Data Management?</t>
  </si>
  <si>
    <t>The need to build a Data Dictionary of all core data entities &amp; attributes</t>
  </si>
  <si>
    <t>Regulatory acts such as BCBS239, GDPR and SOX</t>
  </si>
  <si>
    <t>The need to improve data quality and data integrity across multiple data sources</t>
  </si>
  <si>
    <t>Business Intelligence &amp; Data Warehous</t>
  </si>
  <si>
    <t xml:space="preserve">The need to consolidate all data into one physical database </t>
  </si>
  <si>
    <t>Data that if missing or incorrect will cause transactions and processes to fail</t>
  </si>
  <si>
    <t>Data that is only held in one data source</t>
  </si>
  <si>
    <t>Data that other data sits hierarchically beneath</t>
  </si>
  <si>
    <t>Data that rarely, if ever, changes</t>
  </si>
  <si>
    <t>Data that provide context for business transactions</t>
  </si>
  <si>
    <t>Data that is fixed and never changes</t>
  </si>
  <si>
    <t>Data used to classify or categorize other data</t>
  </si>
  <si>
    <t>Data that provides metadata about other data entities</t>
  </si>
  <si>
    <t>Data that is widely accessed and referenced across an organisation</t>
  </si>
  <si>
    <t>Data that has a common and widely understood data definition</t>
  </si>
  <si>
    <t>Generating a golden record / best version of the truth</t>
  </si>
  <si>
    <t xml:space="preserve">
Identifying duplicate records</t>
  </si>
  <si>
    <t>Producing read only versions of key data items</t>
  </si>
  <si>
    <t>Providing access to golden data records</t>
  </si>
  <si>
    <t>Producing clear data definitions for Master Data</t>
  </si>
  <si>
    <t>It will not require a lot of time or effort</t>
  </si>
  <si>
    <t>They are essential functions in the data management framework</t>
  </si>
  <si>
    <t>Job security for the data people</t>
  </si>
  <si>
    <t>By centralizing the management of Reference and Master data, the organization can conform critical data needed for analysis</t>
  </si>
  <si>
    <t>Application retirement</t>
  </si>
  <si>
    <t>It will improve data quality and facilitate analysis across the organization</t>
  </si>
  <si>
    <t>It can be a one-time-only project</t>
  </si>
  <si>
    <t>Managing codes and descriptions requires little effort and low cost</t>
  </si>
  <si>
    <t>It will consolidate the process of securing third party code sets</t>
  </si>
  <si>
    <t>Application simplification</t>
  </si>
  <si>
    <t xml:space="preserve">
Business data stewards maintain lists of valid data values for master data instances.</t>
  </si>
  <si>
    <t>Managing reference data requires the same activities and techniques as does managing master data.</t>
  </si>
  <si>
    <t xml:space="preserve">
Reference Data Management involves identifying the ‘best’ or ‘golden’ record for each domain.</t>
  </si>
  <si>
    <t>Master Data Management requires techniques for splitting or merging an instance of a business entity.</t>
  </si>
  <si>
    <t>Operational Master Data Management can be introduced before the Data is Governed</t>
  </si>
  <si>
    <t>An authoritative system where data is created/captured, and/or maintained through a defined set of rules and expectations is called</t>
  </si>
  <si>
    <t>A System of Record.</t>
  </si>
  <si>
    <t>A System of Reference.</t>
  </si>
  <si>
    <t>A System of Referential Integrity.</t>
  </si>
  <si>
    <t>A System of Retirement.</t>
  </si>
  <si>
    <t>A System of Systems.</t>
  </si>
  <si>
    <t>The Chief Information Officer (CIO)</t>
  </si>
  <si>
    <t>When defining data quality indicators, care must be taken to ensure that they have</t>
  </si>
  <si>
    <t>Which of these statements is true?</t>
  </si>
  <si>
    <t>The Data Quality Management cycle has four stages. Three are Plan, Monitor &amp; Act. What is the fourth stage?</t>
  </si>
  <si>
    <t>Which of these is NOT a typical activity in Data Quality Management?</t>
  </si>
  <si>
    <t>Which of these is NOT an expected role of a Data Quality Oversight Board?</t>
  </si>
  <si>
    <t>According to DMBoK, which of these is NOT a valid dimension of Data Quality?</t>
  </si>
  <si>
    <t>Which of these is a key process in defining data quality business rules?</t>
  </si>
  <si>
    <t>A Data Quality Service Level Agreement (SLA) would normally include which of these?</t>
  </si>
  <si>
    <t>‘Top down' and 'bottom up' data analysis and profiling is best done together because</t>
  </si>
  <si>
    <t>Measurability, Relevance &amp; Acceptability</t>
  </si>
  <si>
    <t>Data Quality Management is a synonym for Data Governance</t>
  </si>
  <si>
    <t>Improve</t>
  </si>
  <si>
    <t>Defining business requirements &amp; business rules</t>
  </si>
  <si>
    <t>Setting data quality improvement priorities</t>
  </si>
  <si>
    <t>Relevance</t>
  </si>
  <si>
    <t>De-duplicating data records</t>
  </si>
  <si>
    <t>Respective roles &amp; responsibilities for data quality</t>
  </si>
  <si>
    <t>It balances business relevance and the actual state of the data.</t>
  </si>
  <si>
    <t>A direct link to the Data Governance strategy</t>
  </si>
  <si>
    <t>Data Quality Management is a continuous process</t>
  </si>
  <si>
    <t>Prepare</t>
  </si>
  <si>
    <t>Analysing data quality</t>
  </si>
  <si>
    <t xml:space="preserve">Establishing communications &amp; feedback mechanisms </t>
  </si>
  <si>
    <t>Timeliness</t>
  </si>
  <si>
    <t>Producing data management policies</t>
  </si>
  <si>
    <t>It gets everyone involved.</t>
  </si>
  <si>
    <t xml:space="preserve">Items in a dashboard showing their improvement over time </t>
  </si>
  <si>
    <t>Data Quality Management only addresses structured data</t>
  </si>
  <si>
    <t>Reiterate</t>
  </si>
  <si>
    <t>Deploy</t>
  </si>
  <si>
    <t>Manage</t>
  </si>
  <si>
    <t>Creating inspection &amp; monitoring processes</t>
  </si>
  <si>
    <t>Data profiling &amp; analysis</t>
  </si>
  <si>
    <t>Currency</t>
  </si>
  <si>
    <t>Separating data that does not meet business needs from data that does</t>
  </si>
  <si>
    <t>An enterprise data model</t>
  </si>
  <si>
    <t>It gives something for the architects to do while the profilers get on with the work.</t>
  </si>
  <si>
    <t>Producing certification &amp; compliance policies</t>
  </si>
  <si>
    <t>Completeness</t>
  </si>
  <si>
    <t>Matching data from different data sources</t>
  </si>
  <si>
    <t>Detailed technical specifications for data transfer</t>
  </si>
  <si>
    <t>It allows the profiler to show the business the true state of the data.</t>
  </si>
  <si>
    <t>Enterprise Data Modelling</t>
  </si>
  <si>
    <t>Approving data quality strategies</t>
  </si>
  <si>
    <t>Reasonableness</t>
  </si>
  <si>
    <t>Producing data quality reports &amp; dashboards</t>
  </si>
  <si>
    <t>A breakdown of the costs of data quality improvement</t>
  </si>
  <si>
    <t>Data quality tools are more productive when they are effectively configured.</t>
  </si>
  <si>
    <t>Which of the following activities are performed by data oeprations staff?</t>
  </si>
  <si>
    <t>Implement and control database environments, plan for data retention, keep track of database licenses, monitor and tune database performance</t>
  </si>
  <si>
    <t xml:space="preserve">Grant access to tables, rewrite SQL statements </t>
  </si>
  <si>
    <t>Clean data that is of bad quality</t>
  </si>
  <si>
    <t>Manage the tape libraries</t>
  </si>
  <si>
    <t>Tune the file systems</t>
  </si>
  <si>
    <t>The goals of data operations include which of the following?</t>
  </si>
  <si>
    <t>Assuring the quality of the structured data assests, taking backups and managing security of the database</t>
  </si>
  <si>
    <t>Assurinng availability of the data throughout its lifecycle, protection and integrity assurance of structured data assets and performance optimization of database transactions</t>
  </si>
  <si>
    <t>Assuring the performance of the network and storage devices, the quality of the SQL statements and the selection of DBMS platform</t>
  </si>
  <si>
    <t>Assuring backups are taken, managing the performance of SQL and checking data quality</t>
  </si>
  <si>
    <t>Providing the right database access rights, solving software bugs and managing database logs</t>
  </si>
  <si>
    <t>The data operations teams assures that the data is recoverable by…</t>
  </si>
  <si>
    <t>Making sure the disks are checked regularly for write errors</t>
  </si>
  <si>
    <t>Guaranteeing the applications take proper exports of the data.</t>
  </si>
  <si>
    <t>Defining and executing the data recovery plan.</t>
  </si>
  <si>
    <t>Maintaining a test, development and production environment.</t>
  </si>
  <si>
    <t>Analysing database error logs</t>
  </si>
  <si>
    <t>The need to manage data movement efficiently is a primary driver for</t>
  </si>
  <si>
    <t>Data Integration and Interoperability</t>
  </si>
  <si>
    <t>Data Storage and Operations</t>
  </si>
  <si>
    <t>Data Warehousing and Business Intel</t>
  </si>
  <si>
    <t>The acronym ETL most commonly stands for:</t>
  </si>
  <si>
    <t xml:space="preserve">Export Transform Log </t>
  </si>
  <si>
    <t>Extract Transform Load</t>
  </si>
  <si>
    <t>Extend Trim Load</t>
  </si>
  <si>
    <t xml:space="preserve">Mapping requirements and rules for moving data from source to target enables: </t>
  </si>
  <si>
    <t>extract</t>
  </si>
  <si>
    <t>load</t>
  </si>
  <si>
    <t>transformation</t>
  </si>
  <si>
    <t>analysis</t>
  </si>
  <si>
    <t>backup</t>
  </si>
  <si>
    <t xml:space="preserve">When integrating two data stores using batch or real- time synchronous approaches, results in a difference in: </t>
  </si>
  <si>
    <t>data quality</t>
  </si>
  <si>
    <t>lethargy</t>
  </si>
  <si>
    <t>source of truth</t>
  </si>
  <si>
    <t>timestamping</t>
  </si>
  <si>
    <t>latency</t>
  </si>
  <si>
    <t>If two data stores are able to be inconsistent during normal operations, then the integration approach is:</t>
  </si>
  <si>
    <t>Streaming</t>
  </si>
  <si>
    <t>Synchronous</t>
  </si>
  <si>
    <t>Faulty</t>
  </si>
  <si>
    <t>Asynchronous</t>
  </si>
  <si>
    <t>Uncontrolled</t>
  </si>
  <si>
    <t xml:space="preserve">A 'Content Distribution Network' supporting a multi- national website is likely to use: </t>
  </si>
  <si>
    <t>a replication solution</t>
  </si>
  <si>
    <t>an extract transform and load solution</t>
  </si>
  <si>
    <t xml:space="preserve">a database backup and restore solution </t>
  </si>
  <si>
    <t>an archiving solution</t>
  </si>
  <si>
    <t>a records disposal solution</t>
  </si>
  <si>
    <t xml:space="preserve">Data that is used infrequently or not at all may be moved to an alternative data store. This is called: </t>
  </si>
  <si>
    <t>replication</t>
  </si>
  <si>
    <t>archiving</t>
  </si>
  <si>
    <t>auditing</t>
  </si>
  <si>
    <t>authentication</t>
  </si>
  <si>
    <t>Three common interaction models for data integration are:</t>
  </si>
  <si>
    <t>point to point, hub and spoke, publish and subscribe.</t>
  </si>
  <si>
    <t>point to point, wheel and spoke, public and share</t>
  </si>
  <si>
    <t>plane to point, harvest and seed, publish and subscribe</t>
  </si>
  <si>
    <t>straight copy, curved copy, roundabout copy</t>
  </si>
  <si>
    <t>record and pass, copy and send, read and write</t>
  </si>
  <si>
    <t>Which of these is a valid definition of Master Data?</t>
  </si>
  <si>
    <t>Which of these is a valid
definition of Reference Data?</t>
  </si>
  <si>
    <t>Which of the following is NOT a
primary Master Data Management
area of focus?</t>
  </si>
  <si>
    <t>A strong argument for pursuing a
Reference Data and/or Master Data management initiative is:</t>
  </si>
  <si>
    <t xml:space="preserve">
A common driver for initiating a
Reference Data Management program is:</t>
  </si>
  <si>
    <t>Reference Data Management includes defining relationships within and across domain value lists.</t>
  </si>
  <si>
    <t>Which one of the following statements is true?</t>
  </si>
  <si>
    <t>The DMBOK identifies which of the following as common stages in the life cycle of the information asset?</t>
  </si>
  <si>
    <t>Which of the following are primary deliverables of proper document and record management?</t>
  </si>
  <si>
    <t>Data from tracking devices, building sensor data</t>
  </si>
  <si>
    <t>Relational databases, database logs, paper documents</t>
  </si>
  <si>
    <t>Local drives of laptops, transcripts of phone calls</t>
  </si>
  <si>
    <t>Spreadsheets, company library books, sales transactions</t>
  </si>
  <si>
    <t xml:space="preserve"> Managed records in many media formats, e-discovery records, policies and procedures, contracts and financial documents</t>
  </si>
  <si>
    <t>Non value-added information is often not removed because</t>
  </si>
  <si>
    <t>The policies are unclear of what is defined as non-value-added so there is no cost driver, and it takes more effort to dispose than to keep.</t>
  </si>
  <si>
    <t>We might need the information at a later stage</t>
  </si>
  <si>
    <t>Data is an asset. It is likely to be recognized as valuable in the future</t>
  </si>
  <si>
    <t>Legislation is unclear on what should be kep</t>
  </si>
  <si>
    <t>It should not be removed. All data is value-added</t>
  </si>
  <si>
    <t>When defining your business continuity plan, which of the following should one consider doing?</t>
  </si>
  <si>
    <t>Have the contracts in place to acquire new hardware in case of technical problems, define policies</t>
  </si>
  <si>
    <t>Write a report and discuss with management the required budget</t>
  </si>
  <si>
    <t>Make sure that the data is retained sufficiently long, check that critical data is encrypted, check access rights</t>
  </si>
  <si>
    <t>Determine the risk, probability and impact, check document backup frequency</t>
  </si>
  <si>
    <t>Consider written policies and procedures, impact mitigating measures, required recovery time and acceptable amount of disruption, the criticality of the documents</t>
  </si>
  <si>
    <t>What is a technique to increase searching of unstructured data?</t>
  </si>
  <si>
    <t xml:space="preserve">Data Semantics </t>
  </si>
  <si>
    <t xml:space="preserve">Data Ontologies </t>
  </si>
  <si>
    <t xml:space="preserve">Classification and Taxonomy </t>
  </si>
  <si>
    <t xml:space="preserve">Classes and Relations </t>
  </si>
  <si>
    <t>Relationships and rules</t>
  </si>
  <si>
    <t>Which of the following uses for a Data Mining tool is not optimal?</t>
  </si>
  <si>
    <t>Identification of data quality issues with your SAP Financial system</t>
  </si>
  <si>
    <t>Fraud Detection</t>
  </si>
  <si>
    <t>Customer Segmentation and Scoring</t>
  </si>
  <si>
    <t>Predictive Analysis</t>
  </si>
  <si>
    <t>Identifying potential loan defaulters</t>
  </si>
  <si>
    <t xml:space="preserve">Analytic Applications provide business with a pre-built solution to optimize a functional area or industry segment </t>
  </si>
  <si>
    <t>When performing an evaluation of analytic applications, which of the following questions is least relevant to identify the level of effort needed?</t>
  </si>
  <si>
    <t>How much of the tool infrastructure meets our organisational infrastructure</t>
  </si>
  <si>
    <t>The Standard source systems for which ETL is supplied</t>
  </si>
  <si>
    <t>How much do the canned processes in the tool match our business</t>
  </si>
  <si>
    <t>Annual costs such as license, maintenance, etc</t>
  </si>
  <si>
    <t xml:space="preserve">You need to discover possible relationships or to show data patterns in an exploratory fashion when you do not necessarily have a specific question to ask. What kind of data tool would you use to identify patterns of data using various algorithms? </t>
  </si>
  <si>
    <t>ETL Jobs</t>
  </si>
  <si>
    <t>Data Quality Profiler</t>
  </si>
  <si>
    <t xml:space="preserve">Meta-Data Data Lineage View </t>
  </si>
  <si>
    <t>Data Mining</t>
  </si>
  <si>
    <t>Data Visualisation Application</t>
  </si>
  <si>
    <t xml:space="preserve">"Slice", "Dice", "Roll-up" and "Pivot" are terms used in what kind of data processing? </t>
  </si>
  <si>
    <t>OLAP</t>
  </si>
  <si>
    <t>OLTP</t>
  </si>
  <si>
    <t>ODS</t>
  </si>
  <si>
    <t>EDI</t>
  </si>
  <si>
    <t>EIEIO</t>
  </si>
  <si>
    <t xml:space="preserve">A comparatively new architectural approach is where volatile data is provisioned in a data warehouse structure to provide transactional systems with a combination of historical and near real time data to meet customer needs. This is a definition of: </t>
  </si>
  <si>
    <t>Operational Data Store</t>
  </si>
  <si>
    <t xml:space="preserve">Behavioural Decision Support Systems </t>
  </si>
  <si>
    <t>Active Data Warehousing</t>
  </si>
  <si>
    <t>On Line Transactional Processing System</t>
  </si>
  <si>
    <t>On Line Analytical Processing Cube</t>
  </si>
  <si>
    <t>Which of the following is not a good example of BI?</t>
  </si>
  <si>
    <t xml:space="preserve">Strategic Analytics for Business Decisions </t>
  </si>
  <si>
    <t>Decision Support Systems</t>
  </si>
  <si>
    <t xml:space="preserve">Supporting Risk Management Decision Reporting </t>
  </si>
  <si>
    <t xml:space="preserve">Statutory reporting to a Regulatory Body </t>
  </si>
  <si>
    <t>Identifying top quartile customers</t>
  </si>
  <si>
    <t>Which of these statements best defines Data Security Management?</t>
  </si>
  <si>
    <t>The planning, development, and execution of security policies and procedures to provide proper authentication, authorization, access, and auditing of data and information assets</t>
  </si>
  <si>
    <t xml:space="preserve">The implementation and execution of checkpoints, checklists, controls, and technical mechanisms to govern the access to information in an enterprise </t>
  </si>
  <si>
    <t xml:space="preserve">
The planning, implementation, and testing of security technologies, authentication mechanisms, and other controls to prevent access to information </t>
  </si>
  <si>
    <t>The definition of controls, technical standards, frameworks, and audit trail capabilities to identify who has or has had access to information</t>
  </si>
  <si>
    <t>Which of these are characteristics of an effective data security policy?</t>
  </si>
  <si>
    <t>The procedures defined are benchmarked, supported by technology, framework based, and peer reviewed</t>
  </si>
  <si>
    <t>The defined procedures are tightly defined, with rigid and effective enforcement sanctions, and alignment with technology capabilities</t>
  </si>
  <si>
    <t>The policies are specific, measurable, achievable, realistic, and technology aligned</t>
  </si>
  <si>
    <t>The defined procedures ensure that the right people can use and update data in the right way, and that all inappropriate access and update is restricted</t>
  </si>
  <si>
    <t>Apart from security requirements internal to the organisation, what other strategic goals should a Data Security Management system address?</t>
  </si>
  <si>
    <t xml:space="preserve">Compliance with ISO29100 and PCI-DSS </t>
  </si>
  <si>
    <t>Compliance with ISO27001 and HIPAA</t>
  </si>
  <si>
    <t>Regulatory requirements for privacy and confidentiality AND Privacy and Confidentiality needs of all stakeholders</t>
  </si>
  <si>
    <t>Ensuring the organisation doesn't engage in SPAM marketing</t>
  </si>
  <si>
    <t xml:space="preserve">The implementation and administration of database security is often the responsibility of .... </t>
  </si>
  <si>
    <t>The CIO</t>
  </si>
  <si>
    <t>The Database Administrator</t>
  </si>
  <si>
    <t>The Database system owner</t>
  </si>
  <si>
    <t>The Data Governance Council</t>
  </si>
  <si>
    <t>What is the role of the Data Governance Council in defining an Information Security policy?</t>
  </si>
  <si>
    <t>The Data Governance Council should review and approve the high-level Data Security Policy</t>
  </si>
  <si>
    <t>The Data Governance Council should define the Data Security Policy</t>
  </si>
  <si>
    <t>The Data Governance Council should implement the Data Security Policy</t>
  </si>
  <si>
    <t>The Data Governance Council should have no role in Data Security</t>
  </si>
  <si>
    <t>What is the benefit of using role groups to implement data security policies?</t>
  </si>
  <si>
    <t>It simplifies revoking individual permissions from an individual user</t>
  </si>
  <si>
    <t>It allows users to by typecast by the administrator</t>
  </si>
  <si>
    <t>It reduces the amount of effort to assign access rights to users if they inherit rights from their group</t>
  </si>
  <si>
    <t>It allows for iterative reporting of user access</t>
  </si>
  <si>
    <t>Document and Content Management</t>
  </si>
  <si>
    <t xml:space="preserve"> Data Security</t>
  </si>
  <si>
    <t>Efficient Trace Logging</t>
  </si>
  <si>
    <t>Extract Transpose Leverage</t>
  </si>
  <si>
    <t>End to End data consistency</t>
  </si>
  <si>
    <t>In the BASE vs ACID model for Transaction Processing, E is best described with which of these statements?</t>
  </si>
  <si>
    <t>What is the primary driver for data management?</t>
  </si>
  <si>
    <t>Get value from data assets</t>
  </si>
  <si>
    <t>Increase productivity</t>
  </si>
  <si>
    <t>Treat data as a first class citizen</t>
  </si>
  <si>
    <t>§1.1</t>
  </si>
  <si>
    <t>Data management principles apply to data captured electronically as well as on paper</t>
  </si>
  <si>
    <t>§2.1</t>
  </si>
  <si>
    <t>Which of the following is not a data management principle?</t>
  </si>
  <si>
    <t>Data is an asset with unique properties</t>
  </si>
  <si>
    <t>The value of data can and should be expressed in economic therms</t>
  </si>
  <si>
    <t>Managing data means managing the quality of data</t>
  </si>
  <si>
    <t>It takes planning to manage data</t>
  </si>
  <si>
    <t>It takes masterdata to manage data</t>
  </si>
  <si>
    <t xml:space="preserve">§2.4. Should be "meta data" </t>
  </si>
  <si>
    <t>Data management is cross functional; it requires a range of skills and experties</t>
  </si>
  <si>
    <t>Data management requires an enterprise perspective</t>
  </si>
  <si>
    <t>Data management must account for a range of perspectives</t>
  </si>
  <si>
    <t>Data management is lifecycle management and ifferent types of data have different lifecycle characteristcs</t>
  </si>
  <si>
    <t>Data management requirements must drive IT decisions</t>
  </si>
  <si>
    <t>Data management  requires operational commitment</t>
  </si>
  <si>
    <t>§2.4. Should be "management commitment"</t>
  </si>
  <si>
    <t>Which of the following is not a property of data?</t>
  </si>
  <si>
    <t>Intangible</t>
  </si>
  <si>
    <t>Easy to copy</t>
  </si>
  <si>
    <t>Difficult to reproduce if lost</t>
  </si>
  <si>
    <t>Consumed when used</t>
  </si>
  <si>
    <t>§2.4 Should be "not consumed.."</t>
  </si>
  <si>
    <t>Data valuation is different for each organization</t>
  </si>
  <si>
    <t>§2.5.2</t>
  </si>
  <si>
    <t>What makes data valuation difficult?</t>
  </si>
  <si>
    <t>Data cannot be sold</t>
  </si>
  <si>
    <t>Quality of data is often too low</t>
  </si>
  <si>
    <t>Data is intangible</t>
  </si>
  <si>
    <t>No standard way to associate financial value with data</t>
  </si>
  <si>
    <t>Value of data is contextual and temporal</t>
  </si>
  <si>
    <t>What is not a benefit of higher data quality</t>
  </si>
  <si>
    <t>Improved customer experience</t>
  </si>
  <si>
    <t>Reduced risk</t>
  </si>
  <si>
    <t>Higher dashboard adoption and use</t>
  </si>
  <si>
    <t>Increased revenu</t>
  </si>
  <si>
    <t>Greater competitive advantage</t>
  </si>
  <si>
    <t>§2.5.3</t>
  </si>
  <si>
    <t>Which of the following is not true about data management?</t>
  </si>
  <si>
    <t>It requires systems thinking</t>
  </si>
  <si>
    <t>It is cross functional</t>
  </si>
  <si>
    <t>It requires strategic thinking</t>
  </si>
  <si>
    <t>It requires design skills</t>
  </si>
  <si>
    <t>It is best organized within verticals (sales, marketing, finance)</t>
  </si>
  <si>
    <t>§2.5</t>
  </si>
  <si>
    <t>The data life cycle is similar to ..</t>
  </si>
  <si>
    <t>Product lifecycle</t>
  </si>
  <si>
    <t>System development lifecycle</t>
  </si>
  <si>
    <t>§2.5.9</t>
  </si>
  <si>
    <t>What are the most important data lifecycle activities?</t>
  </si>
  <si>
    <t>Plan, Enhance</t>
  </si>
  <si>
    <t>Create, Use</t>
  </si>
  <si>
    <t>Enhance, Dispose</t>
  </si>
  <si>
    <t>Store, Design</t>
  </si>
  <si>
    <t>What is an information gap</t>
  </si>
  <si>
    <t>The gap between data and information</t>
  </si>
  <si>
    <t>the difference in power between someone who has information and someone who doesn't</t>
  </si>
  <si>
    <t>The competitive advantage a company has due to its expertise</t>
  </si>
  <si>
    <t>The difference between what someone knows and what he needs to know to make an effective decision.</t>
  </si>
  <si>
    <t>§2.5.11</t>
  </si>
  <si>
    <t>Management data is the same as managing technology</t>
  </si>
  <si>
    <t>§2.5.12</t>
  </si>
  <si>
    <t>What is a data strategy?</t>
  </si>
  <si>
    <t>A chess game</t>
  </si>
  <si>
    <t>A set of steps related to business plans and explaining the use of information to achieve competitive advantage</t>
  </si>
  <si>
    <t>A set of steps to transform data into information</t>
  </si>
  <si>
    <t>What is a data management strategy</t>
  </si>
  <si>
    <t>The same as a data strategy</t>
  </si>
  <si>
    <t>A plan to maintain and improve data quality</t>
  </si>
  <si>
    <t>A set of instructions to update data in systems</t>
  </si>
  <si>
    <t>§2.6</t>
  </si>
  <si>
    <t>Deliverables for a data management strategy do not include…</t>
  </si>
  <si>
    <t>A data management charter</t>
  </si>
  <si>
    <t>A business case</t>
  </si>
  <si>
    <t>Scope statement</t>
  </si>
  <si>
    <t>Roadmap</t>
  </si>
  <si>
    <t>Which one of the following is not considered a data management framework?</t>
  </si>
  <si>
    <t>Strategic Alignment Model</t>
  </si>
  <si>
    <t>Amsterdam Information Model</t>
  </si>
  <si>
    <t>TOGAF</t>
  </si>
  <si>
    <t>§3</t>
  </si>
  <si>
    <t>1. DAMA Wheel, 2. Environmental Factors Hexagon, 3. Knowledge Area Context Diagram</t>
  </si>
  <si>
    <t>1. Data Quality, 2. Data Governance, 3. Metadata</t>
  </si>
  <si>
    <t>1. People, 2. Process, 3. Technology</t>
  </si>
  <si>
    <t>What are the three main components of DAMA's Data Management Framework</t>
  </si>
  <si>
    <t xml:space="preserve">1. Goals, 2. Principles, 3. Guidelines </t>
  </si>
  <si>
    <t>§3.3</t>
  </si>
  <si>
    <t>What sections does the Knowledge Area Context Diagram have?</t>
  </si>
  <si>
    <t>Definition, Goals, Activities, Activity Inputs, Deliverables, Suppliers, Participants, Consumers, Tools, Techniques and Metrics</t>
  </si>
  <si>
    <t>Name, Purpose, Maturity, Domain, Deliverables</t>
  </si>
  <si>
    <t>What is the DMBOK Pyramid</t>
  </si>
  <si>
    <t>It is a triangular visualisation showing dependencies between knowledge areas</t>
  </si>
  <si>
    <t>A roadmap for an organisation to implement data management</t>
  </si>
  <si>
    <t>A visualisation showing the importance of data governance.</t>
  </si>
  <si>
    <t>A map that places data security at the centre of data management</t>
  </si>
  <si>
    <t>Data quality, data governance, master data, business analytics</t>
  </si>
  <si>
    <t>Data governance, data quality, applications, master data, business analytics</t>
  </si>
  <si>
    <t>Business analytics, data design, data governance</t>
  </si>
  <si>
    <t>What is the correct order of knowledge areas in the Functional Area Dependencies diagram in bottom to top order.</t>
  </si>
  <si>
    <t>§3.4</t>
  </si>
  <si>
    <t>§3.5</t>
  </si>
  <si>
    <t>Risk Management, Architecture, Culture Change</t>
  </si>
  <si>
    <t>What are the main sections in the DM Function Framework, top to bottom</t>
  </si>
  <si>
    <t>Data Governance, Life Cycle Management, Foundational Activities</t>
  </si>
  <si>
    <t>Life Cycle Management, Data Governance, Data Quality Management</t>
  </si>
  <si>
    <t>Plan &amp; Design, Enable &amp; Maintain, Use &amp; Enhance</t>
  </si>
  <si>
    <t>What are ethics?</t>
  </si>
  <si>
    <t>Principles of behavior based on ideas of right and wrong</t>
  </si>
  <si>
    <t>Laws that describe how to behave</t>
  </si>
  <si>
    <t>Rules for correct communication between humans</t>
  </si>
  <si>
    <t>§1</t>
  </si>
  <si>
    <t>What are the core concepts that data handling ethics focus on?</t>
  </si>
  <si>
    <t>Economic value of data and misuse</t>
  </si>
  <si>
    <t>Impact on people, Potential for misues, Economic value of data</t>
  </si>
  <si>
    <t>Which of the following describes ethics best?</t>
  </si>
  <si>
    <t>Doing things in an efficient way</t>
  </si>
  <si>
    <t>Doing it right when people are looking</t>
  </si>
  <si>
    <t>Doing it right when no one is looking</t>
  </si>
  <si>
    <t>Doing nothing when seeing wrong behavior</t>
  </si>
  <si>
    <t>§2</t>
  </si>
  <si>
    <t>Company reputation, Sustainability, Competitiveness</t>
  </si>
  <si>
    <t>Respect for Persons, Beneficence, Justice</t>
  </si>
  <si>
    <t>Privacy, Dignity, Justice</t>
  </si>
  <si>
    <t>Security, Compliance, Privacy</t>
  </si>
  <si>
    <t>What does the principle "Beneficence" mean?</t>
  </si>
  <si>
    <t>Maximise value of data</t>
  </si>
  <si>
    <t>Minimize harm</t>
  </si>
  <si>
    <t>Do good</t>
  </si>
  <si>
    <t>What are the three ethical principles for data described as the Belmont Principles?</t>
  </si>
  <si>
    <t>§3.1</t>
  </si>
  <si>
    <t>Which of the following is not a GDPR principle?</t>
  </si>
  <si>
    <t>Fairness, Lawfulness, Transparency</t>
  </si>
  <si>
    <t>Purpose Limitation</t>
  </si>
  <si>
    <t>Availability</t>
  </si>
  <si>
    <t>Accuracy</t>
  </si>
  <si>
    <t>Accountability</t>
  </si>
  <si>
    <t>§3.2</t>
  </si>
  <si>
    <t>What does the GDPR principle "Accountability" mean?</t>
  </si>
  <si>
    <t>Data stewards are responsible to ensure accuracy of privacy information</t>
  </si>
  <si>
    <t>Data processors are accountable  for all GDPR principles</t>
  </si>
  <si>
    <t>Data controllers are responsible and required to be able to demonstrate compliance with all principles</t>
  </si>
  <si>
    <t>The CEO of an organisation is accountable for GDPR compliance</t>
  </si>
  <si>
    <t>What does "bias" mean</t>
  </si>
  <si>
    <t>An inclination of outlook</t>
  </si>
  <si>
    <t>Systematic errors in sampling</t>
  </si>
  <si>
    <t>Misinterpretation of data</t>
  </si>
  <si>
    <t>Opinionated interpretation of data</t>
  </si>
  <si>
    <t>§3.4.4</t>
  </si>
  <si>
    <t>What are the ethical risks that intersect with fundamental problems in data management?</t>
  </si>
  <si>
    <t>Limited knowledge of data lineage, 
Poor data quality,
Unreliable metadata, No documentation</t>
  </si>
  <si>
    <t>Poor data quality, Lack of ownership, Organisation culture</t>
  </si>
  <si>
    <t>Obfuscation, Integration, Classification, Operation</t>
  </si>
  <si>
    <t>Data aggregation, data marking, data masking</t>
  </si>
  <si>
    <t>What is the difference between obfuscation and masking?</t>
  </si>
  <si>
    <t>They are the same</t>
  </si>
  <si>
    <t>Obfuscation is irreversable, masking is not</t>
  </si>
  <si>
    <t>Masking is irreversable, obfuscation is not</t>
  </si>
  <si>
    <t>§3.4.6</t>
  </si>
  <si>
    <t>Is data aggregation a method for data obfuscation?</t>
  </si>
  <si>
    <t>Yes</t>
  </si>
  <si>
    <t>No</t>
  </si>
  <si>
    <t>Establishing an ethical data culture consists of</t>
  </si>
  <si>
    <t>Review current state of data handling practices</t>
  </si>
  <si>
    <t>Identify principles, practices and risk factors</t>
  </si>
  <si>
    <t>Create an ethical data handling strategy</t>
  </si>
  <si>
    <t>Adopt a socially responsible ethical risk model</t>
  </si>
  <si>
    <t>All of the above</t>
  </si>
  <si>
    <t>What is the correct order for data ethics</t>
  </si>
  <si>
    <t>Principle, Risk, Control, Practice</t>
  </si>
  <si>
    <t>Principle, Practice, Control, Risk</t>
  </si>
  <si>
    <t>Requirement, Principle, Control, Practice</t>
  </si>
  <si>
    <t>What is the definition of "data governance"?</t>
  </si>
  <si>
    <t>The exercise of authority and control over t he management of data assets</t>
  </si>
  <si>
    <t>The execution of data quality improvement processes</t>
  </si>
  <si>
    <t>Overview of data management activities</t>
  </si>
  <si>
    <t>The implementation of data management in an organisation</t>
  </si>
  <si>
    <t>Which country has a privacy law called PIPEDA</t>
  </si>
  <si>
    <t>Germany</t>
  </si>
  <si>
    <t>The Netherlands</t>
  </si>
  <si>
    <t>USA</t>
  </si>
  <si>
    <t>Canada</t>
  </si>
  <si>
    <t>UK</t>
  </si>
  <si>
    <t>What is the meaning of bias?</t>
  </si>
  <si>
    <t>Deviation from expected values</t>
  </si>
  <si>
    <t>Incorrect data sampling</t>
  </si>
  <si>
    <t>Obfuscation is the same as redaction</t>
  </si>
  <si>
    <t>Principle</t>
  </si>
  <si>
    <t>Risk</t>
  </si>
  <si>
    <t>Practice</t>
  </si>
  <si>
    <t>Control</t>
  </si>
  <si>
    <t>What components does an Ethical Practice have?</t>
  </si>
  <si>
    <t>Book</t>
  </si>
  <si>
    <t>QuestionType</t>
  </si>
  <si>
    <t>Chapter 1</t>
  </si>
  <si>
    <t>Question 1</t>
  </si>
  <si>
    <t xml:space="preserve">Please select the correct definition of Data Management from the options below. </t>
  </si>
  <si>
    <t xml:space="preserve">multiple-choice </t>
  </si>
  <si>
    <t xml:space="preserve">Data Management is the strict control of all plans, policies, programs and practices that enable the business strategy to be successfully executed. </t>
  </si>
  <si>
    <t xml:space="preserve">Data Management is the development, execution and supervision of plans, policies, programs and practices that deliver, control, protect and enhance the value of data and information assets throughout their lifecycles. </t>
  </si>
  <si>
    <t xml:space="preserve">Data Management is the development, execution and supervision of plans, policies, programs and practices that deliver, control, protect and enhance the value of data assets throughout their lifecycles. </t>
  </si>
  <si>
    <t xml:space="preserve">Data Management is the development, execution and supervision of plans, policies, programs and practices that deliver, control, protect and enhance the value of information assets throughout their lifecycles. </t>
  </si>
  <si>
    <t xml:space="preserve">Please refer to page 17 of DMBOK2. Knowledge Area Data Management </t>
  </si>
  <si>
    <t>Question 2</t>
  </si>
  <si>
    <t xml:space="preserve">Data Management Professionals only work with the technical aspects related to data. </t>
  </si>
  <si>
    <t xml:space="preserve">TRUE </t>
  </si>
  <si>
    <t xml:space="preserve">FALSE </t>
  </si>
  <si>
    <t>Question 3</t>
  </si>
  <si>
    <t xml:space="preserve">Differentiating between data and information. Please select the correct answers based on the sentence below: Here is a marketing report for the last month [1]. It is based on data from our data warehouse [2]. Next month these results [3] will be used to generate our month-over-month performance measure [4]. </t>
  </si>
  <si>
    <t xml:space="preserve">[1] Information, [2] Information, [3] Data, [4] Information </t>
  </si>
  <si>
    <t xml:space="preserve">[1] Data, [2] Information, [3] Data, [4] Data </t>
  </si>
  <si>
    <t xml:space="preserve">[1] Data, [2] Data, [3] Data, [4] Information </t>
  </si>
  <si>
    <t xml:space="preserve">[1] Information, [2] Data, [3] Data, [4] Information </t>
  </si>
  <si>
    <t>Question 4</t>
  </si>
  <si>
    <t xml:space="preserve">Please select the answers that correctly describes the set of principles that recognizes salient features of data management and guide data management practice. </t>
  </si>
  <si>
    <t xml:space="preserve">multi-select </t>
  </si>
  <si>
    <t xml:space="preserve">Data is an asset with unique properties. </t>
  </si>
  <si>
    <t xml:space="preserve">It takes Metadata to manage data. </t>
  </si>
  <si>
    <t xml:space="preserve">The most important part of data management is security. </t>
  </si>
  <si>
    <t xml:space="preserve">Data management is lifecycle management. </t>
  </si>
  <si>
    <t xml:space="preserve">Effective data management requires leadership commitment. </t>
  </si>
  <si>
    <t xml:space="preserve">Efficient data management requires a team of IT professionals only. </t>
  </si>
  <si>
    <t>1,2,4,5</t>
  </si>
  <si>
    <t>Question 5</t>
  </si>
  <si>
    <t xml:space="preserve">Value is the difference between the cost of a thing and the benefit derived from that thing. </t>
  </si>
  <si>
    <t>Question 6</t>
  </si>
  <si>
    <t xml:space="preserve">Please select the correct general cost and benefit categories that can be applied consistently within an organization. </t>
  </si>
  <si>
    <t xml:space="preserve">Cost of erasing data from servers </t>
  </si>
  <si>
    <t xml:space="preserve">Cost of improving data </t>
  </si>
  <si>
    <t xml:space="preserve">What the data could be sold for </t>
  </si>
  <si>
    <t xml:space="preserve">Benefit of higher quality data </t>
  </si>
  <si>
    <t xml:space="preserve">Cost of replacing data if it were lost </t>
  </si>
  <si>
    <t xml:space="preserve">What competitors would pay for data </t>
  </si>
  <si>
    <t>2,3,4,5,6</t>
  </si>
  <si>
    <t>Question 7</t>
  </si>
  <si>
    <t xml:space="preserve">Please select the answers that correctly describes where the costs of poor quality data comes from. </t>
  </si>
  <si>
    <t xml:space="preserve">Scrap and rework </t>
  </si>
  <si>
    <t xml:space="preserve">Organizational conflict </t>
  </si>
  <si>
    <t xml:space="preserve">High job satisfaction </t>
  </si>
  <si>
    <t xml:space="preserve">High productivity </t>
  </si>
  <si>
    <t xml:space="preserve">Reputational costs </t>
  </si>
  <si>
    <t xml:space="preserve">Compliance costs </t>
  </si>
  <si>
    <t>1,2,5,6</t>
  </si>
  <si>
    <t>Question 8</t>
  </si>
  <si>
    <t xml:space="preserve">Reduced risk is a benefit of high quality data. </t>
  </si>
  <si>
    <t>Question 9</t>
  </si>
  <si>
    <t xml:space="preserve">The better an organization understands the lifecycle and lineage of its data, the better able it will be to manage its data. Please select correct implication of the focus of data management on the data lifecycle. </t>
  </si>
  <si>
    <t xml:space="preserve">Data Quality must be managed throughout the data lifecycle </t>
  </si>
  <si>
    <t xml:space="preserve">Data Security must only be managed at the start of the data lifecycle </t>
  </si>
  <si>
    <t xml:space="preserve">Metadata Quality is the most important part of the management process </t>
  </si>
  <si>
    <t xml:space="preserve">Data Management efforts should focus on the most critical data last </t>
  </si>
  <si>
    <t>Chapter 2</t>
  </si>
  <si>
    <t>Question 10</t>
  </si>
  <si>
    <t xml:space="preserve">Information gaps represent enterprise liabilities with potentially profound impacts on operational effectiveness and profitability. </t>
  </si>
  <si>
    <t xml:space="preserve">Data handling ethics are concerned with how to procure, store, manage, use and dispose of data in ways that are aligned with ethical principles. </t>
  </si>
  <si>
    <t xml:space="preserve">The ethics of data handling are complex, but is centred on several core concepts. Please select the correct answers. </t>
  </si>
  <si>
    <t xml:space="preserve">Impact on machines </t>
  </si>
  <si>
    <t xml:space="preserve">Impact on people </t>
  </si>
  <si>
    <t xml:space="preserve">Potential for data management </t>
  </si>
  <si>
    <t xml:space="preserve">Potential for misuse </t>
  </si>
  <si>
    <t xml:space="preserve">Economic value of ethics </t>
  </si>
  <si>
    <t xml:space="preserve">Economics value of data </t>
  </si>
  <si>
    <t>2,4,6</t>
  </si>
  <si>
    <t xml:space="preserve">Within the Data Handling Ethics Context Diagram a key deliverable is the Ethical Data Handling Strategy. </t>
  </si>
  <si>
    <t xml:space="preserve">The Belmont principles that may be adapted for Information Management disciplines, include: </t>
  </si>
  <si>
    <t xml:space="preserve">Respect for Persons </t>
  </si>
  <si>
    <t xml:space="preserve">Respect for Machines </t>
  </si>
  <si>
    <t xml:space="preserve">Beneficence </t>
  </si>
  <si>
    <t xml:space="preserve">Criminality </t>
  </si>
  <si>
    <t xml:space="preserve">Justice </t>
  </si>
  <si>
    <t>1,3,5</t>
  </si>
  <si>
    <t xml:space="preserve">Please select the correct principles of the General Data Protection Regulation (GDPR) of the EU. </t>
  </si>
  <si>
    <t xml:space="preserve">Purpose Limitation </t>
  </si>
  <si>
    <t xml:space="preserve">Data Minimisation </t>
  </si>
  <si>
    <t xml:space="preserve">Accuracy </t>
  </si>
  <si>
    <t xml:space="preserve">Storage Limitation </t>
  </si>
  <si>
    <t xml:space="preserve">Accountability </t>
  </si>
  <si>
    <t xml:space="preserve">All of the above </t>
  </si>
  <si>
    <t xml:space="preserve">Misleading visualisations could be an example where a base level of truthfulness and transparency are not adhered to. </t>
  </si>
  <si>
    <t xml:space="preserve">Bias refers to an inclination of outlook. Please select the types of data bias: </t>
  </si>
  <si>
    <t xml:space="preserve">Data collection for pre-defined results </t>
  </si>
  <si>
    <t xml:space="preserve">Hunch and search </t>
  </si>
  <si>
    <t xml:space="preserve">Positive reinforcement </t>
  </si>
  <si>
    <t xml:space="preserve">Context and Emotion </t>
  </si>
  <si>
    <t xml:space="preserve">Biased use of data collected </t>
  </si>
  <si>
    <t xml:space="preserve">Biased sampling methodology </t>
  </si>
  <si>
    <t xml:space="preserve">If data is not integrated with care it presents risk for unethical data handling. These ethical risks intersect with fundamental problems in data management including: Limited knowledge of data‚Äö√Ñ√¥s origin and lineage; Data of poor quality and Documentation of error remediation.  </t>
  </si>
  <si>
    <t xml:space="preserve">Obfuscating or redacting data is the practice of making information anonymous ot removing sensitive information. Risks are present in the following instances: </t>
  </si>
  <si>
    <t xml:space="preserve">Data storage </t>
  </si>
  <si>
    <t xml:space="preserve">Data marketing </t>
  </si>
  <si>
    <t xml:space="preserve">Data aggregation </t>
  </si>
  <si>
    <t xml:space="preserve">Data marking </t>
  </si>
  <si>
    <t xml:space="preserve">Data masking </t>
  </si>
  <si>
    <t xml:space="preserve">Data integration </t>
  </si>
  <si>
    <t>3,4,5</t>
  </si>
  <si>
    <t>Chapter 3</t>
  </si>
  <si>
    <t xml:space="preserve">Improving an organization‚Äö√Ñ√¥s ethical behaviour requires an informal Organizational Change Management (OCM) process. </t>
  </si>
  <si>
    <t xml:space="preserve">The purpose of data governance is to ensure that data is managed properly, according to policies and best practices. Data governance is focused on how decisions are made about data and how people and processes are expected to behave in relation to data. </t>
  </si>
  <si>
    <t xml:space="preserve">The scope and focus of any data governance program depend on organizational needs, but most programs include: </t>
  </si>
  <si>
    <t xml:space="preserve">Strategy </t>
  </si>
  <si>
    <t xml:space="preserve">Policy </t>
  </si>
  <si>
    <t xml:space="preserve">Data Management Projects </t>
  </si>
  <si>
    <t xml:space="preserve">Compliance </t>
  </si>
  <si>
    <t xml:space="preserve">Oversight </t>
  </si>
  <si>
    <t xml:space="preserve">A goal of data governance is to enable an organisation to manage its data as a liability. </t>
  </si>
  <si>
    <t xml:space="preserve">Drivers for data governance most often focus on reducing risk or improving processes. Please select the elements that relate to the reduction in risk: </t>
  </si>
  <si>
    <t xml:space="preserve">Specific risk management </t>
  </si>
  <si>
    <t xml:space="preserve">General risk management </t>
  </si>
  <si>
    <t xml:space="preserve">Data ethics </t>
  </si>
  <si>
    <t xml:space="preserve">Data security </t>
  </si>
  <si>
    <t xml:space="preserve">Publicity </t>
  </si>
  <si>
    <t xml:space="preserve">Privacy </t>
  </si>
  <si>
    <t xml:space="preserve">Drivers for data governance most often focus on reducing risk or improving processes. Please select the elements that relate to the improvement of processes: </t>
  </si>
  <si>
    <t xml:space="preserve">Regulatory compliance </t>
  </si>
  <si>
    <t xml:space="preserve">Data quality improvements </t>
  </si>
  <si>
    <t xml:space="preserve">Metadata management </t>
  </si>
  <si>
    <t xml:space="preserve">Efficiency in development projects </t>
  </si>
  <si>
    <t xml:space="preserve">Vendor management </t>
  </si>
  <si>
    <t xml:space="preserve">Data governance and IT governance are the same thing. </t>
  </si>
  <si>
    <t xml:space="preserve">Select three correct attributes a data governance programme must be: </t>
  </si>
  <si>
    <t xml:space="preserve">Embedded </t>
  </si>
  <si>
    <t xml:space="preserve">Flexible </t>
  </si>
  <si>
    <t xml:space="preserve">Measures </t>
  </si>
  <si>
    <t xml:space="preserve">Rigid </t>
  </si>
  <si>
    <t xml:space="preserve">Independent responsibility </t>
  </si>
  <si>
    <t xml:space="preserve">Sustainable </t>
  </si>
  <si>
    <t>1,3,6</t>
  </si>
  <si>
    <t xml:space="preserve">Governance ensures data is managed, but is not include the actual act of managing data. </t>
  </si>
  <si>
    <t xml:space="preserve">Data governance can be understood in terms of political governance. It includes the following three function types: </t>
  </si>
  <si>
    <t xml:space="preserve">Legislative-like functions </t>
  </si>
  <si>
    <t xml:space="preserve">Judicial-like functions </t>
  </si>
  <si>
    <t xml:space="preserve">Ethical-like functions </t>
  </si>
  <si>
    <t xml:space="preserve">Executive functions </t>
  </si>
  <si>
    <t xml:space="preserve">Data-like functions </t>
  </si>
  <si>
    <t xml:space="preserve">Morality-like functions </t>
  </si>
  <si>
    <t>1,2,4</t>
  </si>
  <si>
    <t xml:space="preserve">The Data Governance Council (DGC) manages data governance initiatives, issues, and escalations.   </t>
  </si>
  <si>
    <t>Question 11</t>
  </si>
  <si>
    <t xml:space="preserve">Data Governance Office (DGO) focuses on enterprise-level data definitions and data management standards across all DAMA-DMBOK knowledge areas. Consists of coordinating data management roles. </t>
  </si>
  <si>
    <t>Question 12</t>
  </si>
  <si>
    <t xml:space="preserve">Three data governance operating models types include: </t>
  </si>
  <si>
    <t xml:space="preserve">Centralized </t>
  </si>
  <si>
    <t xml:space="preserve">Decentralized </t>
  </si>
  <si>
    <t xml:space="preserve">Feathered </t>
  </si>
  <si>
    <t xml:space="preserve">Federated </t>
  </si>
  <si>
    <t xml:space="preserve">Replicated </t>
  </si>
  <si>
    <t xml:space="preserve">Duplicated </t>
  </si>
  <si>
    <t>1,4,5</t>
  </si>
  <si>
    <t>Question 13</t>
  </si>
  <si>
    <t xml:space="preserve">Data stewardship is the least common label to describe accountability and responsibility for data and processes to ensure effective control and use of data assets. </t>
  </si>
  <si>
    <t>Question 14</t>
  </si>
  <si>
    <t xml:space="preserve">Please select the correct types of data stewards: </t>
  </si>
  <si>
    <t xml:space="preserve">Executive Data Steward </t>
  </si>
  <si>
    <t xml:space="preserve">Chief Data Steward </t>
  </si>
  <si>
    <t xml:space="preserve">Enterprise Data Steward </t>
  </si>
  <si>
    <t xml:space="preserve">Business Data Steward </t>
  </si>
  <si>
    <t xml:space="preserve">A Data Seller </t>
  </si>
  <si>
    <t>1,2,3,4</t>
  </si>
  <si>
    <t>Question 15</t>
  </si>
  <si>
    <t xml:space="preserve">Data asset valuation is the process of understanding and calculating the economic value of data to an organisation. Value comes when the economic benefit of using data outweighs the costs of acquiring and storing it, as </t>
  </si>
  <si>
    <t>Question 16</t>
  </si>
  <si>
    <t xml:space="preserve">Some ways to measure value of data include: </t>
  </si>
  <si>
    <t xml:space="preserve">Replacement cost </t>
  </si>
  <si>
    <t xml:space="preserve">Market value </t>
  </si>
  <si>
    <t xml:space="preserve">Selling Data </t>
  </si>
  <si>
    <t xml:space="preserve">Risk cost </t>
  </si>
  <si>
    <t xml:space="preserve">Identified opportunities </t>
  </si>
  <si>
    <t>Question 17</t>
  </si>
  <si>
    <t xml:space="preserve">Please select the correct General Accepted Information Principles: </t>
  </si>
  <si>
    <t xml:space="preserve">Asset Principle </t>
  </si>
  <si>
    <t xml:space="preserve">Audit Principle </t>
  </si>
  <si>
    <t xml:space="preserve">Due Diligence Principle </t>
  </si>
  <si>
    <t xml:space="preserve">Going Concern Principle </t>
  </si>
  <si>
    <t xml:space="preserve">Ethical Principle </t>
  </si>
  <si>
    <t>Question 18</t>
  </si>
  <si>
    <t xml:space="preserve">Data governance program must contribute to the organization by identifying and delivering on specific benefits. </t>
  </si>
  <si>
    <t>Question 19</t>
  </si>
  <si>
    <t xml:space="preserve">Part of alignment includes developing organizational touchpoints for data governance work. Some examples of touchpoints include: Procurement and Contracts and the SDLC framework. </t>
  </si>
  <si>
    <t>Chapter 4</t>
  </si>
  <si>
    <t>Question 20</t>
  </si>
  <si>
    <t xml:space="preserve">A data governance strategy defines the scope and approach to governance efforts. Deliverables include: </t>
  </si>
  <si>
    <t xml:space="preserve">Charter </t>
  </si>
  <si>
    <t xml:space="preserve">Operating framework and accountabilities </t>
  </si>
  <si>
    <t xml:space="preserve">Implementation roadmap </t>
  </si>
  <si>
    <t xml:space="preserve">Plan for operational success </t>
  </si>
  <si>
    <t xml:space="preserve">None of the above </t>
  </si>
  <si>
    <t xml:space="preserve">Architecture is the fundamental organization of a system, embodied in its components, their relationships to each other and the environment and the principles governing its design and evolution. </t>
  </si>
  <si>
    <t xml:space="preserve">Enterprise Architecture domains include: </t>
  </si>
  <si>
    <t xml:space="preserve">Business Architecture </t>
  </si>
  <si>
    <t xml:space="preserve">Data Architecture </t>
  </si>
  <si>
    <t xml:space="preserve">Data Management Architecture </t>
  </si>
  <si>
    <t xml:space="preserve">Systems Architecture </t>
  </si>
  <si>
    <t xml:space="preserve">Application Architecture </t>
  </si>
  <si>
    <t xml:space="preserve">Technology Architecture </t>
  </si>
  <si>
    <t xml:space="preserve">The most informal enterprise data model is the most detailed data architecture design document. </t>
  </si>
  <si>
    <t xml:space="preserve">The goal of data architecture is to: </t>
  </si>
  <si>
    <t xml:space="preserve">Serve as a platform to enable data governance and management </t>
  </si>
  <si>
    <t xml:space="preserve">Bridge between business strategy and technology execution </t>
  </si>
  <si>
    <t xml:space="preserve">Provide the organisation with clear system of the architecture </t>
  </si>
  <si>
    <t xml:space="preserve">Make the integration between data management and data analytics possible </t>
  </si>
  <si>
    <t xml:space="preserve">Data architects facilitate alignment between [1] and [2] </t>
  </si>
  <si>
    <t xml:space="preserve">[1] Business and [2] IT </t>
  </si>
  <si>
    <t xml:space="preserve">[1] Technology and [2] Data </t>
  </si>
  <si>
    <t xml:space="preserve">[1] Governance and [2] Management </t>
  </si>
  <si>
    <t xml:space="preserve">[1] Strategy and [2] Execution </t>
  </si>
  <si>
    <t xml:space="preserve">A goal of data architecture is to identify data storage and processing requirements. </t>
  </si>
  <si>
    <t xml:space="preserve">The deliverables in the data architecture context diagram include: </t>
  </si>
  <si>
    <t xml:space="preserve">Data flows </t>
  </si>
  <si>
    <t xml:space="preserve">Enterprise data </t>
  </si>
  <si>
    <t xml:space="preserve">Data Value Chains </t>
  </si>
  <si>
    <t xml:space="preserve">The purpose of enterprise application architecture is to describe the structure and functionality of applications in an enterprise. </t>
  </si>
  <si>
    <t xml:space="preserve">The dependencies of enterprise technology architecture are that it acts on specified data according to business requirements. </t>
  </si>
  <si>
    <t xml:space="preserve">The roles associated with enterprise data architecture are data architect, data modellers and data stewards. </t>
  </si>
  <si>
    <t xml:space="preserve">The Zachman Framweork‚Äö√Ñ√¥s communication interrogative columns provides guidance on defining enterprise architecture. Please select answer(s) that is(are) coupled correctly: </t>
  </si>
  <si>
    <t xml:space="preserve">What -&gt; The inventory Column </t>
  </si>
  <si>
    <t xml:space="preserve">What -&gt; The entity column </t>
  </si>
  <si>
    <t xml:space="preserve">When -&gt; The timing column </t>
  </si>
  <si>
    <t xml:space="preserve">Why -&gt; The motivation column </t>
  </si>
  <si>
    <t xml:space="preserve">Who -&gt; The responsibility column </t>
  </si>
  <si>
    <t xml:space="preserve">How -&gt; The process column </t>
  </si>
  <si>
    <t>1,3,4,5,6</t>
  </si>
  <si>
    <t xml:space="preserve">What model is the highest level model within the enterprise data model? </t>
  </si>
  <si>
    <t xml:space="preserve">Logical model </t>
  </si>
  <si>
    <t xml:space="preserve">Physical model </t>
  </si>
  <si>
    <t xml:space="preserve">Conceptual model </t>
  </si>
  <si>
    <t xml:space="preserve">Subject Area model </t>
  </si>
  <si>
    <t xml:space="preserve">For each subject area logical model: Decrease detail by adding attributes and less-significant entities and relationships. </t>
  </si>
  <si>
    <t xml:space="preserve">Data flows map and document relationships between data and: </t>
  </si>
  <si>
    <t xml:space="preserve">Locations where local differences occur </t>
  </si>
  <si>
    <t xml:space="preserve">Situations where local differences occur </t>
  </si>
  <si>
    <t xml:space="preserve">Network segments </t>
  </si>
  <si>
    <t xml:space="preserve">Applications within a business process </t>
  </si>
  <si>
    <t>1,3,4</t>
  </si>
  <si>
    <t xml:space="preserve">Enterprise data architecture usually include the following work streams: </t>
  </si>
  <si>
    <t xml:space="preserve">Governance </t>
  </si>
  <si>
    <t xml:space="preserve">Organization </t>
  </si>
  <si>
    <t xml:space="preserve">Results </t>
  </si>
  <si>
    <t xml:space="preserve">Working methods </t>
  </si>
  <si>
    <t>1,3,4,5</t>
  </si>
  <si>
    <t xml:space="preserve">A roadmap for enterprise data architecture describes the architecture‚Äö√Ñ√¥s 3 to 5- year development path. The roadmap should be guided by a data management maturity assessment. </t>
  </si>
  <si>
    <t xml:space="preserve">Enterprise data architecture project-related activities include: </t>
  </si>
  <si>
    <t xml:space="preserve">Define maturity assessment </t>
  </si>
  <si>
    <t xml:space="preserve">Define scope </t>
  </si>
  <si>
    <t xml:space="preserve">Design </t>
  </si>
  <si>
    <t xml:space="preserve">Implement </t>
  </si>
  <si>
    <t>2,3,4</t>
  </si>
  <si>
    <t xml:space="preserve">The process of building architectural activities into projects also differ between methodologies. They include: </t>
  </si>
  <si>
    <t xml:space="preserve">Waterfall methods </t>
  </si>
  <si>
    <t xml:space="preserve">Incremental methods </t>
  </si>
  <si>
    <t xml:space="preserve">Kanban method </t>
  </si>
  <si>
    <t xml:space="preserve">Agile iterative method </t>
  </si>
  <si>
    <t xml:space="preserve">Duck and dive method </t>
  </si>
  <si>
    <t xml:space="preserve">Pump and dump method </t>
  </si>
  <si>
    <t xml:space="preserve">Data modelling tools and model repositories are necessary for managing the enterprise data model in all levels. </t>
  </si>
  <si>
    <t>Chapter 5</t>
  </si>
  <si>
    <t xml:space="preserve">Characteristics that minimise distractions and maximise useful information include, but not limited to, consistent object attributes </t>
  </si>
  <si>
    <t xml:space="preserve">A deliverable in the data modelling and design context diagram is the logical data model. </t>
  </si>
  <si>
    <t xml:space="preserve">Inputs in the data modelling and design context diagram include: </t>
  </si>
  <si>
    <t xml:space="preserve">Data standards </t>
  </si>
  <si>
    <t xml:space="preserve">Data sets </t>
  </si>
  <si>
    <t xml:space="preserve">Data architecture </t>
  </si>
  <si>
    <t xml:space="preserve">Enterprise taxonomy </t>
  </si>
  <si>
    <t xml:space="preserve">Data models comprise and contain metadata essential to data consumers. </t>
  </si>
  <si>
    <t xml:space="preserve">Data models are critical to effective management of data. They: </t>
  </si>
  <si>
    <t xml:space="preserve">Provide a common vocabulary around data </t>
  </si>
  <si>
    <t xml:space="preserve">Capture and document explicit knowledge about an organization‚Äö√Ñ√¥s data and systems </t>
  </si>
  <si>
    <t xml:space="preserve">Serve as a primary communication tool during projects </t>
  </si>
  <si>
    <t xml:space="preserve">Provide the starting point for customizations, integration or even replacement of an application </t>
  </si>
  <si>
    <t xml:space="preserve">Confirming and documenting understanding of different perspectives facilitate: </t>
  </si>
  <si>
    <t xml:space="preserve">Formalization </t>
  </si>
  <si>
    <t xml:space="preserve">Normalization </t>
  </si>
  <si>
    <t xml:space="preserve">Scope definition </t>
  </si>
  <si>
    <t xml:space="preserve">Knowledge retention/documentation </t>
  </si>
  <si>
    <t xml:space="preserve">Data modelling is most infrequently performed in the context of systems and maintenance efforts, known as SDLC. </t>
  </si>
  <si>
    <t xml:space="preserve">SDLC stands for: </t>
  </si>
  <si>
    <t xml:space="preserve">System development leverage cycle </t>
  </si>
  <si>
    <t xml:space="preserve">System design lifecycle </t>
  </si>
  <si>
    <t xml:space="preserve">System and design long cycle </t>
  </si>
  <si>
    <t xml:space="preserve">System development lifecycle </t>
  </si>
  <si>
    <t xml:space="preserve">Category information is one of the types of data that can be modelled. </t>
  </si>
  <si>
    <t xml:space="preserve">Business activity information is one of the types of data that can be modelled. </t>
  </si>
  <si>
    <t xml:space="preserve">Examples of the ‚Äö√Ñ√≤Who‚Äö√Ñ√¥ entity category include: employee and suspect. </t>
  </si>
  <si>
    <t xml:space="preserve">Examples of the ‚Äö√Ñ√≤What‚Äö√Ñ√¥ entity category include the following nouns: </t>
  </si>
  <si>
    <t xml:space="preserve">Product </t>
  </si>
  <si>
    <t xml:space="preserve">Service </t>
  </si>
  <si>
    <t xml:space="preserve">Time </t>
  </si>
  <si>
    <t xml:space="preserve">Sales amount </t>
  </si>
  <si>
    <t xml:space="preserve">Payment quantity </t>
  </si>
  <si>
    <t xml:space="preserve">High quality data definition exhibit three characteristics: </t>
  </si>
  <si>
    <t xml:space="preserve">Multi-select </t>
  </si>
  <si>
    <t xml:space="preserve">Clearness </t>
  </si>
  <si>
    <t xml:space="preserve">Clarity </t>
  </si>
  <si>
    <t xml:space="preserve">Completeness </t>
  </si>
  <si>
    <t xml:space="preserve">The number of entities in a relationship is the arity of the relationship. The most common are: </t>
  </si>
  <si>
    <t xml:space="preserve">Unary </t>
  </si>
  <si>
    <t xml:space="preserve">Binary </t>
  </si>
  <si>
    <t xml:space="preserve">Trinary </t>
  </si>
  <si>
    <t xml:space="preserve">Ternary </t>
  </si>
  <si>
    <t xml:space="preserve">What type of key is used in physical and sometimes logical relational data modelling schemes to represent a relationship? </t>
  </si>
  <si>
    <t xml:space="preserve">Primary key </t>
  </si>
  <si>
    <t xml:space="preserve">Foreign key </t>
  </si>
  <si>
    <t xml:space="preserve">Network key </t>
  </si>
  <si>
    <t xml:space="preserve">Applications key </t>
  </si>
  <si>
    <t xml:space="preserve">Door key </t>
  </si>
  <si>
    <t xml:space="preserve">Please select valid modelling schemes or notations </t>
  </si>
  <si>
    <t xml:space="preserve">NoSQL </t>
  </si>
  <si>
    <t xml:space="preserve">Dimensional </t>
  </si>
  <si>
    <t xml:space="preserve">Relational </t>
  </si>
  <si>
    <t xml:space="preserve">Object-orientated </t>
  </si>
  <si>
    <t xml:space="preserve">Fact-based </t>
  </si>
  <si>
    <t xml:space="preserve">Matrix-based </t>
  </si>
  <si>
    <t>1,2,3,4,5</t>
  </si>
  <si>
    <t xml:space="preserve">Domains can be identified in different ways including: data type list and rule-based. </t>
  </si>
  <si>
    <t xml:space="preserve">Snowflaking is the term given to normalizing the flat, single-table, dimensional structure in a star schema into the respective component hierarchical or network structures. </t>
  </si>
  <si>
    <t xml:space="preserve">Class operations can be: </t>
  </si>
  <si>
    <t xml:space="preserve">General: Hidden </t>
  </si>
  <si>
    <t xml:space="preserve">Public: Externally visible </t>
  </si>
  <si>
    <t xml:space="preserve">Internally visible: Visible to children objects </t>
  </si>
  <si>
    <t xml:space="preserve">Private: Hidden </t>
  </si>
  <si>
    <t xml:space="preserve">The data-vault is an object-orientated, time-based and uniquely linked set of normalized tables that support one or more functional areas of business. </t>
  </si>
  <si>
    <t>Chapter 6</t>
  </si>
  <si>
    <t xml:space="preserve">Time-based patterns are used when data values must be associated in chronological order and with specific time values. </t>
  </si>
  <si>
    <t xml:space="preserve">Data Storage and Operations: The design, implementation and support of stored data to maximize its value. </t>
  </si>
  <si>
    <t xml:space="preserve">Inputs in the data storage and operations context diagram include: </t>
  </si>
  <si>
    <t xml:space="preserve">Data requirements </t>
  </si>
  <si>
    <t xml:space="preserve">Service level agreements </t>
  </si>
  <si>
    <t xml:space="preserve">Data models </t>
  </si>
  <si>
    <t xml:space="preserve">Companies do not rely on their information systems to run their operations. </t>
  </si>
  <si>
    <t xml:space="preserve">The goals of data storage and operations include: </t>
  </si>
  <si>
    <t xml:space="preserve">Managing performance of data assets </t>
  </si>
  <si>
    <t xml:space="preserve">Managing the availability of data throughout the data lifecycle </t>
  </si>
  <si>
    <t xml:space="preserve">Managing the performance of data transactions </t>
  </si>
  <si>
    <t xml:space="preserve">Please select correct term for the following sentence: Any collection of stored data regardless of structure or content. Some large databases refer to instances and schema. </t>
  </si>
  <si>
    <t xml:space="preserve">Schema </t>
  </si>
  <si>
    <t xml:space="preserve">Database </t>
  </si>
  <si>
    <t xml:space="preserve">Node </t>
  </si>
  <si>
    <t xml:space="preserve">Instance </t>
  </si>
  <si>
    <t xml:space="preserve">A node is a group of computers hosting either processing or data as part of a distributed database. </t>
  </si>
  <si>
    <t xml:space="preserve">SLA Stands for: </t>
  </si>
  <si>
    <t xml:space="preserve">Service Level Agreement </t>
  </si>
  <si>
    <t xml:space="preserve">System Lifecycle Audit </t>
  </si>
  <si>
    <t xml:space="preserve">System Latitude Audit </t>
  </si>
  <si>
    <t xml:space="preserve">Service Lifecycle Audit </t>
  </si>
  <si>
    <t xml:space="preserve">The database administrator (DBA) is the most established and the most widely adopted data professional role. </t>
  </si>
  <si>
    <t xml:space="preserve">DBAs exclusively perform all the activities of data storage and operations. </t>
  </si>
  <si>
    <t xml:space="preserve">An application DBA leads the review and administration of procedural database objects. </t>
  </si>
  <si>
    <t xml:space="preserve">Please select the types of DBA specializations: </t>
  </si>
  <si>
    <t xml:space="preserve">Data </t>
  </si>
  <si>
    <t xml:space="preserve">Application </t>
  </si>
  <si>
    <t xml:space="preserve">Innovation </t>
  </si>
  <si>
    <t xml:space="preserve">Development </t>
  </si>
  <si>
    <t xml:space="preserve">Procedural </t>
  </si>
  <si>
    <t>2,4,5</t>
  </si>
  <si>
    <t xml:space="preserve">Please select the two classifications of database types: </t>
  </si>
  <si>
    <t xml:space="preserve">Generic </t>
  </si>
  <si>
    <t xml:space="preserve">Distributed </t>
  </si>
  <si>
    <t xml:space="preserve">MapReduce </t>
  </si>
  <si>
    <t xml:space="preserve">There are numerous methods of implementing databases on the cloud. The most common are: </t>
  </si>
  <si>
    <t xml:space="preserve">Virtual machine image </t>
  </si>
  <si>
    <t xml:space="preserve">Distributed machine image </t>
  </si>
  <si>
    <t xml:space="preserve">DAAS </t>
  </si>
  <si>
    <t xml:space="preserve">Managed database hosting on the cloud </t>
  </si>
  <si>
    <t xml:space="preserve">The CAP theorem asserts that the distributed system cannot comply with all the parts of the ACID. A distributed system must instead trade-off between the following properties: </t>
  </si>
  <si>
    <t xml:space="preserve">Consistency </t>
  </si>
  <si>
    <t xml:space="preserve">Utilization </t>
  </si>
  <si>
    <t xml:space="preserve">Availability </t>
  </si>
  <si>
    <t xml:space="preserve">System development </t>
  </si>
  <si>
    <t xml:space="preserve">Partition tolerance </t>
  </si>
  <si>
    <t xml:space="preserve">The acronym BASE is made up of: </t>
  </si>
  <si>
    <t xml:space="preserve">Basically available </t>
  </si>
  <si>
    <t xml:space="preserve">Basically not available </t>
  </si>
  <si>
    <t xml:space="preserve">Software state </t>
  </si>
  <si>
    <t xml:space="preserve">Soft state </t>
  </si>
  <si>
    <t xml:space="preserve">Eventual consistency </t>
  </si>
  <si>
    <t xml:space="preserve">Everything considered </t>
  </si>
  <si>
    <t xml:space="preserve">The CAP theorem states that at most two of the three properties: consistency, availability and partition tolerance can exist in any shared data system. </t>
  </si>
  <si>
    <t xml:space="preserve">SSD is the abbreviation for Solid State Dimension. </t>
  </si>
  <si>
    <t xml:space="preserve">Test environments serve many uses: </t>
  </si>
  <si>
    <t xml:space="preserve">Quality Assurance Testing (QA) </t>
  </si>
  <si>
    <t xml:space="preserve">Integration Testing </t>
  </si>
  <si>
    <t xml:space="preserve">User Acceptance Testing (UAT) </t>
  </si>
  <si>
    <t xml:space="preserve">Performance Testing </t>
  </si>
  <si>
    <t xml:space="preserve">A sandbox environment can either be a sub-set of the production system, walled off from production processing or a completely separate environment. </t>
  </si>
  <si>
    <t>Chapter 7</t>
  </si>
  <si>
    <t xml:space="preserve">A sandbox is an alternate environment that allows write-only connections to production data and can be managed by the administrator. </t>
  </si>
  <si>
    <t xml:space="preserve">Data security includes the planning, development and execution of security policies and procedures to provide authentication, authorisation, access and auditing of data and information assets. </t>
  </si>
  <si>
    <t xml:space="preserve">The goals of data security practices is to protect information assets in alignment with privacy and confidentiality regulations, contractual agreements and business requirements. These requirements come from: </t>
  </si>
  <si>
    <t xml:space="preserve">Stakeholders </t>
  </si>
  <si>
    <t xml:space="preserve">Government regulations </t>
  </si>
  <si>
    <t xml:space="preserve">Proprietary business concerns </t>
  </si>
  <si>
    <t xml:space="preserve">Legitimate access needs </t>
  </si>
  <si>
    <t xml:space="preserve">Contractual obligations </t>
  </si>
  <si>
    <t xml:space="preserve">A deliverable in the data security context diagram is the data security architecture. </t>
  </si>
  <si>
    <t xml:space="preserve">The goals of data security include: </t>
  </si>
  <si>
    <t xml:space="preserve">Enable appropriate access to enterprise data assets </t>
  </si>
  <si>
    <t xml:space="preserve">Understand and comply with all relevant regulations and policies for privacy and confidentiality </t>
  </si>
  <si>
    <t xml:space="preserve">Ensure that the privacy and confidentiality needs of all stakeholders are enforced and audited </t>
  </si>
  <si>
    <t xml:space="preserve">What are the primary drivers of data security activities? </t>
  </si>
  <si>
    <t xml:space="preserve">Risk reduction </t>
  </si>
  <si>
    <t xml:space="preserve">Risk alleviation </t>
  </si>
  <si>
    <t xml:space="preserve">Business growth </t>
  </si>
  <si>
    <t xml:space="preserve">Business compliance </t>
  </si>
  <si>
    <t xml:space="preserve">Data security issues, breaches and unwarranted restrictions on employee access to data cannot directly impact operational success. </t>
  </si>
  <si>
    <t xml:space="preserve">Vulnerability is defined as: </t>
  </si>
  <si>
    <t xml:space="preserve">a patch in a system that allows it to be successfully unpatched and compromised. </t>
  </si>
  <si>
    <t xml:space="preserve">being highly data risk rated </t>
  </si>
  <si>
    <t xml:space="preserve">a strength in a system that allows external stakeholders to view data records. </t>
  </si>
  <si>
    <t xml:space="preserve">a weakness or defect in a system that allows it to be successfully attacked and compromised. </t>
  </si>
  <si>
    <t xml:space="preserve">Risk classifications describe the sensitivity of the data and the likelihood that it might be sought after for malicious purposes. </t>
  </si>
  <si>
    <t xml:space="preserve">Data integrity is the state of being partitioned ‚Äö√Ñ√¨ protected from being whole. </t>
  </si>
  <si>
    <t xml:space="preserve">The four A‚Äö√Ñ√¥s in security processes include: </t>
  </si>
  <si>
    <t xml:space="preserve">Audit </t>
  </si>
  <si>
    <t xml:space="preserve">Authentication </t>
  </si>
  <si>
    <t xml:space="preserve">Access </t>
  </si>
  <si>
    <t xml:space="preserve">Authorization </t>
  </si>
  <si>
    <t xml:space="preserve">Aliment </t>
  </si>
  <si>
    <t xml:space="preserve">Applicable </t>
  </si>
  <si>
    <t xml:space="preserve">There are several methods for masking data: </t>
  </si>
  <si>
    <t xml:space="preserve">Substitution </t>
  </si>
  <si>
    <t xml:space="preserve">Temporal variance </t>
  </si>
  <si>
    <t xml:space="preserve">Temporal stagnation </t>
  </si>
  <si>
    <t xml:space="preserve">Value stagnation </t>
  </si>
  <si>
    <t xml:space="preserve">Value variance </t>
  </si>
  <si>
    <t>1,2,5</t>
  </si>
  <si>
    <t xml:space="preserve">Please select the two concepts that drive security restrictions: </t>
  </si>
  <si>
    <t xml:space="preserve">Regulation </t>
  </si>
  <si>
    <t xml:space="preserve">Regression </t>
  </si>
  <si>
    <t xml:space="preserve">Confidence level </t>
  </si>
  <si>
    <t xml:space="preserve">Confidentiality level </t>
  </si>
  <si>
    <t xml:space="preserve">Device security standards include: </t>
  </si>
  <si>
    <t xml:space="preserve">Access policies regarding connections using mobile devices </t>
  </si>
  <si>
    <t xml:space="preserve">Awareness of security vulnerabilities </t>
  </si>
  <si>
    <t xml:space="preserve">Installation of malware software </t>
  </si>
  <si>
    <t xml:space="preserve">Storage of data on fixed devices </t>
  </si>
  <si>
    <t xml:space="preserve">Confidentiality classification schemas might include two or more of the five confidentiality classification levels. Three correct classifications levels are: </t>
  </si>
  <si>
    <t xml:space="preserve">Internal use only </t>
  </si>
  <si>
    <t xml:space="preserve">Restricted confidential </t>
  </si>
  <si>
    <t xml:space="preserve">Confidential </t>
  </si>
  <si>
    <t>2,3,5</t>
  </si>
  <si>
    <t xml:space="preserve">Malware types include: </t>
  </si>
  <si>
    <t xml:space="preserve">Trojan horse </t>
  </si>
  <si>
    <t xml:space="preserve">Worm </t>
  </si>
  <si>
    <t xml:space="preserve">Weasel </t>
  </si>
  <si>
    <t xml:space="preserve">Virus </t>
  </si>
  <si>
    <t xml:space="preserve">Adware </t>
  </si>
  <si>
    <t xml:space="preserve">Camware </t>
  </si>
  <si>
    <t xml:space="preserve">Malware refers to any infectious software created to damage, change or improperly access a computer or network. </t>
  </si>
  <si>
    <t xml:space="preserve">Instant Messaging (IM) allows a user to message each other in real-time. </t>
  </si>
  <si>
    <t xml:space="preserve">Different levels of policy are required to govern behavior to enterprise security. For example: </t>
  </si>
  <si>
    <t xml:space="preserve">Data security policy </t>
  </si>
  <si>
    <t xml:space="preserve">Business Security Policy </t>
  </si>
  <si>
    <t xml:space="preserve">IT security policy </t>
  </si>
  <si>
    <t xml:space="preserve">Enterprise security policy </t>
  </si>
  <si>
    <t xml:space="preserve">The IT security policy provides categories for individual application, database roles, user groups and information sensitivity. </t>
  </si>
  <si>
    <t>Chapter 8</t>
  </si>
  <si>
    <t xml:space="preserve">Data access control can be organized at an individual level or group level, depending on the need. </t>
  </si>
  <si>
    <t xml:space="preserve">Data Integration and Interoperability (DII) describes processes related to the movement and consolidation of data within and between data stores, applications and organizations. </t>
  </si>
  <si>
    <t xml:space="preserve">Data Integration and Interoperability is dependent on these other areas of data management: </t>
  </si>
  <si>
    <t xml:space="preserve">Metadata </t>
  </si>
  <si>
    <t xml:space="preserve">Data governance </t>
  </si>
  <si>
    <t xml:space="preserve">Data modelling and design </t>
  </si>
  <si>
    <t xml:space="preserve">Data storage and operations </t>
  </si>
  <si>
    <t>1,2,3,4,5,6</t>
  </si>
  <si>
    <t xml:space="preserve">The need to manage data movement efficiently is a primary driver for Data Integration and Interoperability. </t>
  </si>
  <si>
    <t xml:space="preserve">The goals of Data Integration and Interoperability include: </t>
  </si>
  <si>
    <t xml:space="preserve">Provide data securely, with regulatory compliance, in the format and timeframe needed. </t>
  </si>
  <si>
    <t xml:space="preserve">Lower cost and complexity of managing solutions by developing shared models and interfaces. </t>
  </si>
  <si>
    <t xml:space="preserve">Identify meaningful events and automatically trigger alerts and actions. </t>
  </si>
  <si>
    <t xml:space="preserve">Support business intelligence, analytics, master data management and operational efficiency efforts. </t>
  </si>
  <si>
    <t xml:space="preserve">One of the deliverables in the Data Integration and Interoperability context diagram is: </t>
  </si>
  <si>
    <t xml:space="preserve">Data Integration and Interoperability Strategy </t>
  </si>
  <si>
    <t xml:space="preserve">Data hogging </t>
  </si>
  <si>
    <t xml:space="preserve">Data access agreements </t>
  </si>
  <si>
    <t xml:space="preserve">Data security plan </t>
  </si>
  <si>
    <t xml:space="preserve">ETL is the basic process which is central to all areas in Data Integration and Interoperability. It is an abbreviation for extract, transition and load. </t>
  </si>
  <si>
    <t xml:space="preserve">On example of a transformation process in ETL is: </t>
  </si>
  <si>
    <t xml:space="preserve">Re-ordering </t>
  </si>
  <si>
    <t xml:space="preserve">Recording </t>
  </si>
  <si>
    <t xml:space="preserve">Duping </t>
  </si>
  <si>
    <t xml:space="preserve">Servicing </t>
  </si>
  <si>
    <t xml:space="preserve">The load step of ETL is physically storing or presenting the results of the transformation in the target system. </t>
  </si>
  <si>
    <t xml:space="preserve">A synonym for transformation in ETL is mapping. Mapping is the process of developing the lookup matrix from source to target structures, but not the result of the process. </t>
  </si>
  <si>
    <t xml:space="preserve">Change Data Capture is a method of reducing bandwidth by filtering to include only data that has been changed within a defined timeframe. </t>
  </si>
  <si>
    <t xml:space="preserve">There are three techniques for data-based change data capture, namely: </t>
  </si>
  <si>
    <t xml:space="preserve">The source system populates specific data elements. </t>
  </si>
  <si>
    <t xml:space="preserve">Application automated interfaces </t>
  </si>
  <si>
    <t xml:space="preserve">The source system processes copy data that has changed into a separate object as part of the transaction, which is then used for the extract process. </t>
  </si>
  <si>
    <t xml:space="preserve">The source systems send binary code through ASCI that makes the process rapid. </t>
  </si>
  <si>
    <t xml:space="preserve">The source system processes add to a simple list of objects and identifiers when changing data, which is then used to control selection of data extraction. </t>
  </si>
  <si>
    <t xml:space="preserve">Latency can be: </t>
  </si>
  <si>
    <t xml:space="preserve">Batch </t>
  </si>
  <si>
    <t xml:space="preserve">Event-driven </t>
  </si>
  <si>
    <t xml:space="preserve">Real-time synchronous </t>
  </si>
  <si>
    <t xml:space="preserve">Examples of interaction models include: </t>
  </si>
  <si>
    <t xml:space="preserve">Hub-and-spoke </t>
  </si>
  <si>
    <t xml:space="preserve">Publish - subscribe </t>
  </si>
  <si>
    <t xml:space="preserve">Point-to-point </t>
  </si>
  <si>
    <t xml:space="preserve">Wheel-and-spike </t>
  </si>
  <si>
    <t>1,2,3</t>
  </si>
  <si>
    <t xml:space="preserve">As an often-overlooked aspects of basic data movement architecture, Process controls include: </t>
  </si>
  <si>
    <t xml:space="preserve">Consistency logging </t>
  </si>
  <si>
    <t xml:space="preserve">Exception logs </t>
  </si>
  <si>
    <t xml:space="preserve">Database activity logs </t>
  </si>
  <si>
    <t xml:space="preserve">Alerts </t>
  </si>
  <si>
    <t>2,3,4,5</t>
  </si>
  <si>
    <t xml:space="preserve">Use business rules to support Data Integration and Interoperability at various points, to: </t>
  </si>
  <si>
    <t xml:space="preserve">Direct the flow of data in the organization </t>
  </si>
  <si>
    <t xml:space="preserve">Monitor the organization‚Äö√Ñ√¥s operational data </t>
  </si>
  <si>
    <t xml:space="preserve">Software alerts when events are triggered </t>
  </si>
  <si>
    <t xml:space="preserve">Direct when to automatically trigger events and alerts </t>
  </si>
  <si>
    <t xml:space="preserve">Consistency in allocation event resources </t>
  </si>
  <si>
    <t xml:space="preserve">The flow of data in a data integration solution does not have to be designed and documented. </t>
  </si>
  <si>
    <t xml:space="preserve">Preparation and pre-processing of historical data needed in a predictive model may be performed in nightly batch processes or in near real-time. </t>
  </si>
  <si>
    <t xml:space="preserve">Developing complex event processing solutions require: </t>
  </si>
  <si>
    <t xml:space="preserve">Preparation of historical data and pre-population of a predictive model </t>
  </si>
  <si>
    <t xml:space="preserve">Integration testing for subsequent logging requirements </t>
  </si>
  <si>
    <t xml:space="preserve">Processing of real-time data stream to fully populate a predictive model and identify meaningful events </t>
  </si>
  <si>
    <t xml:space="preserve">Executing the triggered action in response to the prediction </t>
  </si>
  <si>
    <t xml:space="preserve">Real-time data integration is usually triggered by batch processing, such as historic data. </t>
  </si>
  <si>
    <t>Chapter 9</t>
  </si>
  <si>
    <t xml:space="preserve">Integration of ETL data flows will usually be developed within tools specialised to manage those flows in a proprietary way. </t>
  </si>
  <si>
    <t xml:space="preserve">E-discovery is the process of finding electronic records that might serve as evidence in a legal action. </t>
  </si>
  <si>
    <t xml:space="preserve">Deliverables in the document and content management context diagram include: </t>
  </si>
  <si>
    <t xml:space="preserve">Metadata and reference data </t>
  </si>
  <si>
    <t xml:space="preserve">Policy and procedure </t>
  </si>
  <si>
    <t xml:space="preserve">Content and records management strategy </t>
  </si>
  <si>
    <t xml:space="preserve">Audit trail and log </t>
  </si>
  <si>
    <t xml:space="preserve">Document and content management is defined as planning, implementation and control activities for storage management of data and information found in any form or medium. </t>
  </si>
  <si>
    <t xml:space="preserve">The goals of implementing best practices around document and content management include: </t>
  </si>
  <si>
    <t xml:space="preserve">Ensuring effective and efficient retrieval and use of data and information in unstructured formats </t>
  </si>
  <si>
    <t xml:space="preserve">Ensuring integration capabilities between structured and unstructured data </t>
  </si>
  <si>
    <t xml:space="preserve">Complying with legal obligations and customer expectations </t>
  </si>
  <si>
    <t xml:space="preserve">Enduring integration competencies between semi-structured systems </t>
  </si>
  <si>
    <t xml:space="preserve">Please select correct term for the following sentence: An organization shall assign a senior executive to appropriate individuals, adopt policies and processes to guide staff and ensure program audibility. </t>
  </si>
  <si>
    <t xml:space="preserve">Principle of integrity </t>
  </si>
  <si>
    <t xml:space="preserve">Principle of availability </t>
  </si>
  <si>
    <t xml:space="preserve">Principle of retention </t>
  </si>
  <si>
    <t xml:space="preserve">Principle of accountability </t>
  </si>
  <si>
    <t xml:space="preserve">Content refers to the data and information inside a file, document or website. </t>
  </si>
  <si>
    <t xml:space="preserve">ECM is an abbreviation for: </t>
  </si>
  <si>
    <t xml:space="preserve">Enterprise compliance management </t>
  </si>
  <si>
    <t xml:space="preserve">Enterprise compliance manager </t>
  </si>
  <si>
    <t xml:space="preserve">Enterprise component management </t>
  </si>
  <si>
    <t xml:space="preserve">Enterprise content management </t>
  </si>
  <si>
    <t xml:space="preserve">Content management includes the systems for organizing information resources so that they can specially be stored. </t>
  </si>
  <si>
    <t xml:space="preserve">Content needs to be modular, structured, reusable and device and platform independent. </t>
  </si>
  <si>
    <t xml:space="preserve">A controlled vocabulary is a defined list of explicitly allowed terms used to index, categorize, tag, sort and retrieve content through browsing and searching. </t>
  </si>
  <si>
    <t xml:space="preserve">Taxonomies can have different structures, including: </t>
  </si>
  <si>
    <t xml:space="preserve">Polyhierarchy </t>
  </si>
  <si>
    <t xml:space="preserve">Facet taxonomy </t>
  </si>
  <si>
    <t xml:space="preserve">Network taxonomy </t>
  </si>
  <si>
    <t xml:space="preserve">Flat taxonomy </t>
  </si>
  <si>
    <t xml:space="preserve">Well prepared records have characteristics such as: </t>
  </si>
  <si>
    <t xml:space="preserve">Context </t>
  </si>
  <si>
    <t xml:space="preserve">Content </t>
  </si>
  <si>
    <t xml:space="preserve">Timeliness </t>
  </si>
  <si>
    <t xml:space="preserve">Information architecture is the process of creating structure for a body of information or content. It includes the following components: </t>
  </si>
  <si>
    <t xml:space="preserve">Navigation maps </t>
  </si>
  <si>
    <t xml:space="preserve">User flows </t>
  </si>
  <si>
    <t xml:space="preserve">Use cases </t>
  </si>
  <si>
    <t xml:space="preserve">Controlled technologies </t>
  </si>
  <si>
    <t xml:space="preserve">Most document programs have policies related to: </t>
  </si>
  <si>
    <t xml:space="preserve">Scope and compliance audits </t>
  </si>
  <si>
    <t xml:space="preserve">Proper destruction of records </t>
  </si>
  <si>
    <t xml:space="preserve">Proper construction of records </t>
  </si>
  <si>
    <t xml:space="preserve">Identification and protection of vital records </t>
  </si>
  <si>
    <t xml:space="preserve">ANSI standard 859 has three levels of control of data, based on the criticality of the data and the perceived harm that would occur if data were corrupt or otherwise unavailable, including: </t>
  </si>
  <si>
    <t xml:space="preserve">Basic </t>
  </si>
  <si>
    <t xml:space="preserve">Formal </t>
  </si>
  <si>
    <t xml:space="preserve">Informal </t>
  </si>
  <si>
    <t xml:space="preserve">Custody </t>
  </si>
  <si>
    <t xml:space="preserve">Revision </t>
  </si>
  <si>
    <t xml:space="preserve">A content strategy should end with an inventory of current state and a gap assessment. </t>
  </si>
  <si>
    <t xml:space="preserve">Record management starts with a vague definition of what constitutes a record. </t>
  </si>
  <si>
    <t xml:space="preserve">Some document management systems have a module that may support different types of workflows such as: </t>
  </si>
  <si>
    <t xml:space="preserve">Manual workflows that indicate where the user send the document </t>
  </si>
  <si>
    <t xml:space="preserve">Dynamic rules that allow for different workflows based on content </t>
  </si>
  <si>
    <t xml:space="preserve">An image processing system captures, transforms and manages images of paper and electronic documents. </t>
  </si>
  <si>
    <t>Chapter 10</t>
  </si>
  <si>
    <t xml:space="preserve">OCR is the abbreviation for Optical Character Recognition. </t>
  </si>
  <si>
    <t xml:space="preserve">Reference and Master data definition: Managing shared data to meet organizational goals, reduce risks associated with data redundancy, ensure higher quality, and reduce the costs of data integration. </t>
  </si>
  <si>
    <t xml:space="preserve">The most common drivers for initiating a Mater Data Management Program are: </t>
  </si>
  <si>
    <t xml:space="preserve">Metadata insecurity </t>
  </si>
  <si>
    <t xml:space="preserve">Managing data quality </t>
  </si>
  <si>
    <t xml:space="preserve">Reducing risk </t>
  </si>
  <si>
    <t xml:space="preserve">Managing the costs of data integration </t>
  </si>
  <si>
    <t xml:space="preserve">Meeting organizational data requirements </t>
  </si>
  <si>
    <t xml:space="preserve">Reducing latency </t>
  </si>
  <si>
    <t xml:space="preserve">A goal of reference and master data is to provide authoritative source of reconciled and quality-assessed master and reference data. </t>
  </si>
  <si>
    <t xml:space="preserve">Reference and Master Data Management follow these guiding principles: </t>
  </si>
  <si>
    <t xml:space="preserve">Quality </t>
  </si>
  <si>
    <t xml:space="preserve">Stewardship </t>
  </si>
  <si>
    <t xml:space="preserve">Authority </t>
  </si>
  <si>
    <t xml:space="preserve">Ownership </t>
  </si>
  <si>
    <t xml:space="preserve">Exclusivity </t>
  </si>
  <si>
    <t xml:space="preserve">Inclusivity </t>
  </si>
  <si>
    <t xml:space="preserve">Master data is an aggregation of: </t>
  </si>
  <si>
    <t xml:space="preserve">Transaction Structure Data </t>
  </si>
  <si>
    <t xml:space="preserve">Database Structure Data </t>
  </si>
  <si>
    <t xml:space="preserve">Reference Data </t>
  </si>
  <si>
    <t xml:space="preserve">Enterprise Structure Data </t>
  </si>
  <si>
    <t xml:space="preserve">Reference data management entails the preventative maintenance of undefined domain values, definitions and the relationship within and across domain values. </t>
  </si>
  <si>
    <t xml:space="preserve">SOR Stands for: </t>
  </si>
  <si>
    <t xml:space="preserve">Service of Record </t>
  </si>
  <si>
    <t xml:space="preserve">System of Record </t>
  </si>
  <si>
    <t xml:space="preserve">System on Record </t>
  </si>
  <si>
    <t xml:space="preserve">Service over Record </t>
  </si>
  <si>
    <t xml:space="preserve">A  System of Reference  is an authoritative system where data consumers can obtain reliable data to support transactions and analysis, even if the information did not originate in the system reference. </t>
  </si>
  <si>
    <t xml:space="preserve">A ‚Äö√Ñ√≤Golden Record‚Äö√Ñ√¥ means that it is always a 100% complete and accurate representation of all entities within the organization. </t>
  </si>
  <si>
    <t xml:space="preserve">Master data management includes several basic steps, which include: Develop rules for accurately matching and merging entity instances. </t>
  </si>
  <si>
    <t xml:space="preserve">Data preparation for </t>
  </si>
  <si>
    <t xml:space="preserve">Realistic </t>
  </si>
  <si>
    <t xml:space="preserve">Opportunistic </t>
  </si>
  <si>
    <t xml:space="preserve">Deterministic </t>
  </si>
  <si>
    <t xml:space="preserve">Probabilistic </t>
  </si>
  <si>
    <t xml:space="preserve">Two risks with the Matching process are: </t>
  </si>
  <si>
    <t xml:space="preserve">False positives </t>
  </si>
  <si>
    <t xml:space="preserve">False Certainties </t>
  </si>
  <si>
    <t xml:space="preserve">False Negatives </t>
  </si>
  <si>
    <t xml:space="preserve">False Uncertainties </t>
  </si>
  <si>
    <t xml:space="preserve">Consistent input data reduces the chance of errors in associating records. Preparation processes include: </t>
  </si>
  <si>
    <t xml:space="preserve">Standardization </t>
  </si>
  <si>
    <t xml:space="preserve">Enrichment </t>
  </si>
  <si>
    <t xml:space="preserve">Validation </t>
  </si>
  <si>
    <t xml:space="preserve">Database management </t>
  </si>
  <si>
    <t xml:space="preserve">Match rules for different scenarios require different workflows, including: </t>
  </si>
  <si>
    <t xml:space="preserve">Consistency rules </t>
  </si>
  <si>
    <t xml:space="preserve">Duplicate identification match rules </t>
  </si>
  <si>
    <t xml:space="preserve">Match-merge rules </t>
  </si>
  <si>
    <t xml:space="preserve">Match-split rules </t>
  </si>
  <si>
    <t xml:space="preserve">Match-link rules </t>
  </si>
  <si>
    <t xml:space="preserve">There are three basic approaches to implementing a Master Data hub environment, including: </t>
  </si>
  <si>
    <t xml:space="preserve">Transaction hub </t>
  </si>
  <si>
    <t xml:space="preserve">Distributed hub </t>
  </si>
  <si>
    <t xml:space="preserve">Registry </t>
  </si>
  <si>
    <t xml:space="preserve">Consolidated approach </t>
  </si>
  <si>
    <t xml:space="preserve">Transparent hub </t>
  </si>
  <si>
    <t xml:space="preserve">A Global ID is the MDM solution-assigned and maintained unique identifier attached to reconciled records. </t>
  </si>
  <si>
    <t xml:space="preserve">Customer relationship management systems manage Master Data about customers. </t>
  </si>
  <si>
    <t xml:space="preserve">Key processing steps for MDM include: </t>
  </si>
  <si>
    <t xml:space="preserve">Data model management </t>
  </si>
  <si>
    <t xml:space="preserve">Data acquisition </t>
  </si>
  <si>
    <t xml:space="preserve">Data validation, standardization and enrichment </t>
  </si>
  <si>
    <t xml:space="preserve">Entity resolution </t>
  </si>
  <si>
    <t xml:space="preserve">Data sharing and stewardship </t>
  </si>
  <si>
    <t xml:space="preserve">In matching, false positives are three references that do not represent the same entity are linked with a single identifier.               </t>
  </si>
  <si>
    <t>Chapter 11</t>
  </si>
  <si>
    <t xml:space="preserve">Product Master data can only focus on an organization‚Äö√Ñ√¥s internal product and services. </t>
  </si>
  <si>
    <t xml:space="preserve">Business requirements is an input in the Data Warehouse and Business Intelligence context diagram. </t>
  </si>
  <si>
    <t xml:space="preserve">Primary deliverables of the Data Warehouse and Business Intelligence context diagram include: </t>
  </si>
  <si>
    <t xml:space="preserve">Data Products </t>
  </si>
  <si>
    <t xml:space="preserve">Data Stewardship </t>
  </si>
  <si>
    <t xml:space="preserve">Governance Activities </t>
  </si>
  <si>
    <t xml:space="preserve">Release Plan </t>
  </si>
  <si>
    <t xml:space="preserve">Load Tuning Activities </t>
  </si>
  <si>
    <t xml:space="preserve">BI Activity Monitoring </t>
  </si>
  <si>
    <t xml:space="preserve">A goal of Data warehouse and business intelligence is to support and enable ineffective business analysis and decision making by knowledge workers. </t>
  </si>
  <si>
    <t xml:space="preserve">The implementation of a Data Warehouse should follow these guiding principles: </t>
  </si>
  <si>
    <t xml:space="preserve">Focus on the business goals </t>
  </si>
  <si>
    <t xml:space="preserve">Start with the end in mind </t>
  </si>
  <si>
    <t xml:space="preserve">Collaborate </t>
  </si>
  <si>
    <t xml:space="preserve">The difference between warehouses and operational systems do not include the following element: </t>
  </si>
  <si>
    <t xml:space="preserve">Time variant </t>
  </si>
  <si>
    <t xml:space="preserve">Subject-orientated </t>
  </si>
  <si>
    <t xml:space="preserve">Historical </t>
  </si>
  <si>
    <t xml:space="preserve">Data warehousing describes the operational extract, cleaning, transformation, control and load processes that maintain the data in a data warehouse. </t>
  </si>
  <si>
    <t xml:space="preserve">CIF stands for: </t>
  </si>
  <si>
    <t xml:space="preserve">Company Information Factory </t>
  </si>
  <si>
    <t xml:space="preserve">Corporate Information Floor </t>
  </si>
  <si>
    <t xml:space="preserve">Corporate Information Factories </t>
  </si>
  <si>
    <t xml:space="preserve">Corporate Information Factory </t>
  </si>
  <si>
    <t xml:space="preserve">The data in Data warehouses and marts differ. Data is organized by subject rather than function </t>
  </si>
  <si>
    <t xml:space="preserve">An Operational Data Mart is a data mart focused on tactical decision support. </t>
  </si>
  <si>
    <t xml:space="preserve">Operational reports are outputs from the data stewards. </t>
  </si>
  <si>
    <t xml:space="preserve">The Data Warehouse encompasses all components in the data staging and data presentation areas, including: </t>
  </si>
  <si>
    <t xml:space="preserve">Data Access Tool </t>
  </si>
  <si>
    <t xml:space="preserve">Application Tool </t>
  </si>
  <si>
    <t xml:space="preserve">Operational source systems </t>
  </si>
  <si>
    <t xml:space="preserve">Data staging area </t>
  </si>
  <si>
    <t xml:space="preserve">Data presentation area </t>
  </si>
  <si>
    <t xml:space="preserve">The Data Warehouse has a set of storage areas, including: </t>
  </si>
  <si>
    <t xml:space="preserve">Staging areas </t>
  </si>
  <si>
    <t xml:space="preserve">Data marts </t>
  </si>
  <si>
    <t xml:space="preserve">Cubes </t>
  </si>
  <si>
    <t xml:space="preserve">Kubernetes </t>
  </si>
  <si>
    <t xml:space="preserve">The impact of the changes from new volatile data must be isolated from the bulk of the historical, non-volatile DW data. There are three main approaches, including: </t>
  </si>
  <si>
    <t xml:space="preserve">Streaming </t>
  </si>
  <si>
    <t xml:space="preserve">Messaging </t>
  </si>
  <si>
    <t xml:space="preserve">Trickle Feeds </t>
  </si>
  <si>
    <t xml:space="preserve">Typically, DW/BI have three concurrent development tracks: </t>
  </si>
  <si>
    <t xml:space="preserve">Data mart </t>
  </si>
  <si>
    <t xml:space="preserve">Business Intelligence tools </t>
  </si>
  <si>
    <t xml:space="preserve">Techonology </t>
  </si>
  <si>
    <t xml:space="preserve">Business Intelligence tool types include: </t>
  </si>
  <si>
    <t xml:space="preserve">Technology reporting </t>
  </si>
  <si>
    <t xml:space="preserve">Operational reporting </t>
  </si>
  <si>
    <t xml:space="preserve">Descriptive, self-service analytics </t>
  </si>
  <si>
    <t xml:space="preserve">Operations performance management (OPM) </t>
  </si>
  <si>
    <t xml:space="preserve">Business performance management (BPM) </t>
  </si>
  <si>
    <t xml:space="preserve">Predictive, self-service analytics </t>
  </si>
  <si>
    <t xml:space="preserve">An implemented warehouse and its customer facing BI tool is a data product. </t>
  </si>
  <si>
    <t xml:space="preserve">Release management is critical to batch development processes that grows new capabilities. </t>
  </si>
  <si>
    <t xml:space="preserve">Three classic implementation approaches that support Online Analytical Processing include: </t>
  </si>
  <si>
    <t xml:space="preserve">QOLAP </t>
  </si>
  <si>
    <t xml:space="preserve">ROLAP </t>
  </si>
  <si>
    <t xml:space="preserve">OLAP2 </t>
  </si>
  <si>
    <t xml:space="preserve">HOLAP </t>
  </si>
  <si>
    <t xml:space="preserve">MOLAP </t>
  </si>
  <si>
    <t xml:space="preserve">Self-service is a fundamental delivery channel in the BI portfolio. </t>
  </si>
  <si>
    <t>Chapter 12</t>
  </si>
  <si>
    <t xml:space="preserve">A data dictionary is necessary to support the use of a DW. </t>
  </si>
  <si>
    <t xml:space="preserve">With reliable Metadata an organization does not know what data it has, what the data represents and how it moves through the systems, who has access to it, or what it means for the data to be of high quality. </t>
  </si>
  <si>
    <t xml:space="preserve">Deliverables in the Metadata Management context diagram include: </t>
  </si>
  <si>
    <t xml:space="preserve">Metadata Strategy </t>
  </si>
  <si>
    <t xml:space="preserve">Metadata Standards </t>
  </si>
  <si>
    <t xml:space="preserve">Data Lineage </t>
  </si>
  <si>
    <t xml:space="preserve">Metadata Architecture </t>
  </si>
  <si>
    <t xml:space="preserve">Metadata design </t>
  </si>
  <si>
    <t xml:space="preserve">Poorly managed Metadata leads to, among other, redundant data and data management processes. </t>
  </si>
  <si>
    <t xml:space="preserve">The goals of Metadata management include: </t>
  </si>
  <si>
    <t xml:space="preserve">Ensure metadata quality, consistency, currency and security </t>
  </si>
  <si>
    <t xml:space="preserve">Provide standard ways to make metadata accessible to metadata consumers </t>
  </si>
  <si>
    <t xml:space="preserve">Establish or enforce the use of technical Metadata standards to enable data exchange </t>
  </si>
  <si>
    <t xml:space="preserve">Metadata is described using a different set of categories, not including: </t>
  </si>
  <si>
    <t xml:space="preserve">Descriptive metadata </t>
  </si>
  <si>
    <t xml:space="preserve">Database metadata </t>
  </si>
  <si>
    <t xml:space="preserve">Structural metadata </t>
  </si>
  <si>
    <t xml:space="preserve">Administrative metadata </t>
  </si>
  <si>
    <t xml:space="preserve">Business metadata focuses largely on the content and condition of the data and includes details related to data governance. </t>
  </si>
  <si>
    <t xml:space="preserve">Operational Metadata describes details of the processing and accessing of data. Which one is not an example: </t>
  </si>
  <si>
    <t xml:space="preserve">Error logs </t>
  </si>
  <si>
    <t xml:space="preserve">Schedule anomalies </t>
  </si>
  <si>
    <t xml:space="preserve">Purge criteria </t>
  </si>
  <si>
    <t xml:space="preserve">Failure logs </t>
  </si>
  <si>
    <t xml:space="preserve">Technical Metadata provides data about the technical data, the systems that store data, and the processes that move between systems. </t>
  </si>
  <si>
    <t xml:space="preserve">Metadata is essential to the management of unstructured data as it id to the management of structured data. </t>
  </si>
  <si>
    <t xml:space="preserve">The minority of operational metadata is generated as data is processed. </t>
  </si>
  <si>
    <t xml:space="preserve">The business glossary application is structured to meet the functional requirements of the three core audiences: </t>
  </si>
  <si>
    <t xml:space="preserve">Data users </t>
  </si>
  <si>
    <t xml:space="preserve">Application users </t>
  </si>
  <si>
    <t xml:space="preserve">Innovation users </t>
  </si>
  <si>
    <t xml:space="preserve">Business users </t>
  </si>
  <si>
    <t xml:space="preserve">Data stewards </t>
  </si>
  <si>
    <t xml:space="preserve">Technical users </t>
  </si>
  <si>
    <t>4,5,6</t>
  </si>
  <si>
    <t xml:space="preserve">Examples of business metadata include: </t>
  </si>
  <si>
    <t xml:space="preserve">Data quality rules </t>
  </si>
  <si>
    <t xml:space="preserve">Data usage notes </t>
  </si>
  <si>
    <t xml:space="preserve">Data Standards </t>
  </si>
  <si>
    <t xml:space="preserve">Examples of technical metadata include: </t>
  </si>
  <si>
    <t xml:space="preserve">Access permission </t>
  </si>
  <si>
    <t xml:space="preserve">Recovery and backup rules </t>
  </si>
  <si>
    <t xml:space="preserve">Colum properties </t>
  </si>
  <si>
    <t xml:space="preserve">Data subject properties </t>
  </si>
  <si>
    <t xml:space="preserve">The business glossary should capture business terms attributes such as: </t>
  </si>
  <si>
    <t xml:space="preserve">Lineage </t>
  </si>
  <si>
    <t xml:space="preserve">Common misunderstanding in terms </t>
  </si>
  <si>
    <t xml:space="preserve">Algorithms to supporting definitions </t>
  </si>
  <si>
    <t xml:space="preserve">The acronym CMDB stands for: </t>
  </si>
  <si>
    <t xml:space="preserve">Customization management tools or databases </t>
  </si>
  <si>
    <t xml:space="preserve">Classic management technologies or databases </t>
  </si>
  <si>
    <t xml:space="preserve">Cached management technologies or databases </t>
  </si>
  <si>
    <t xml:space="preserve">Configuration management tools or databases </t>
  </si>
  <si>
    <t xml:space="preserve">Cached management tools or databases </t>
  </si>
  <si>
    <t xml:space="preserve">Classic monitoring technologies or databases </t>
  </si>
  <si>
    <t xml:space="preserve">CMDB provide the capability to manage and maintain Metdata specifically related to the IT assets, the relationships among them, and contractual details of the assets. </t>
  </si>
  <si>
    <t xml:space="preserve">SOA stand for Service Orchestrated Architecture </t>
  </si>
  <si>
    <t xml:space="preserve">All metadata management solutions include architectural layers including: </t>
  </si>
  <si>
    <t xml:space="preserve">Metadata Quality Assurance Testing </t>
  </si>
  <si>
    <t xml:space="preserve">Metadata integration </t>
  </si>
  <si>
    <t xml:space="preserve">Metadata usage </t>
  </si>
  <si>
    <t xml:space="preserve">Metadata delivery </t>
  </si>
  <si>
    <t xml:space="preserve">Metadata control and management </t>
  </si>
  <si>
    <t xml:space="preserve">An advantage of a centralized repository include: High availability since it is independent of the source systems. </t>
  </si>
  <si>
    <t>Chapter 13</t>
  </si>
  <si>
    <t xml:space="preserve">A limitation of the centralized approach include: Maintenance of a decentralized repository is costly. </t>
  </si>
  <si>
    <t xml:space="preserve">Effective data management involves a set of complex, interrelated processes that enable an organisation to use its data to achieve strategic goals. </t>
  </si>
  <si>
    <t xml:space="preserve">Deliverables in the data quality context diagram include: </t>
  </si>
  <si>
    <t xml:space="preserve">DQM Procedures </t>
  </si>
  <si>
    <t xml:space="preserve">DQ Policies and guidelines </t>
  </si>
  <si>
    <t xml:space="preserve">Analyses from data profiling </t>
  </si>
  <si>
    <t xml:space="preserve">Data quality Service Level Agreements </t>
  </si>
  <si>
    <t>1,4,5,6</t>
  </si>
  <si>
    <t xml:space="preserve">The term data quality refers to only the characteristics associated with high quality data. </t>
  </si>
  <si>
    <t xml:space="preserve">Data can be assessed based on whether it is required by: </t>
  </si>
  <si>
    <t xml:space="preserve">Regulatory reporting </t>
  </si>
  <si>
    <t xml:space="preserve">Capturing policy </t>
  </si>
  <si>
    <t xml:space="preserve">Ongoing operations </t>
  </si>
  <si>
    <t xml:space="preserve">Business policy </t>
  </si>
  <si>
    <t xml:space="preserve">Please select the incorrect item that does not represent a dimension in the Data Values category in  Data Quality for the Information age. </t>
  </si>
  <si>
    <t xml:space="preserve">Currency </t>
  </si>
  <si>
    <t xml:space="preserve">The accuracy dimension of data quality refers to the degree that data correctly respresents ‚Äö√Ñ√≤real-life‚Äö√Ñ√¥ entities. </t>
  </si>
  <si>
    <t xml:space="preserve">What ISO standard defines characteristics that can be tested by any organisation in the data supply chain to objectively determine conformance of the data to this ISO standard. </t>
  </si>
  <si>
    <t xml:space="preserve">ISO 9000 </t>
  </si>
  <si>
    <t xml:space="preserve">ISO 7000 </t>
  </si>
  <si>
    <t xml:space="preserve">ISO 8000 </t>
  </si>
  <si>
    <t xml:space="preserve">ISO 9001 </t>
  </si>
  <si>
    <t xml:space="preserve">The accuracy dimension has to do with the precision of data values. </t>
  </si>
  <si>
    <t xml:space="preserve">Data Integrity includes ideas associated with completeness, accuracy, and consistency. </t>
  </si>
  <si>
    <t xml:space="preserve">Validity, as a dimension of data quality, refers to whether data values are consistent with a defined domain of values. </t>
  </si>
  <si>
    <t xml:space="preserve">Dimensions of data quality include:  Question Type multi-select </t>
  </si>
  <si>
    <t xml:space="preserve">Validity </t>
  </si>
  <si>
    <t xml:space="preserve">Accessibility </t>
  </si>
  <si>
    <t xml:space="preserve">ISO 8000 will describe the structure and the organization of data quality management, including: </t>
  </si>
  <si>
    <t xml:space="preserve">Data Quality Availability </t>
  </si>
  <si>
    <t xml:space="preserve">Data Quality Planning  Answer 3 Data Quality Control  Answer 4 Data Quality Assurance </t>
  </si>
  <si>
    <t xml:space="preserve">Data Quality Improvement </t>
  </si>
  <si>
    <t xml:space="preserve">Some common data quality business rule types are: </t>
  </si>
  <si>
    <t xml:space="preserve">Definitional conformance </t>
  </si>
  <si>
    <t xml:space="preserve">Format compliance </t>
  </si>
  <si>
    <t xml:space="preserve">Range conformance </t>
  </si>
  <si>
    <t xml:space="preserve">Mapping conformance </t>
  </si>
  <si>
    <t xml:space="preserve">The Shewhart chart contains the following elements: </t>
  </si>
  <si>
    <t xml:space="preserve">Plan </t>
  </si>
  <si>
    <t xml:space="preserve">Do </t>
  </si>
  <si>
    <t xml:space="preserve">Check </t>
  </si>
  <si>
    <t xml:space="preserve">Act </t>
  </si>
  <si>
    <t xml:space="preserve">Issues caused by data entry processes include: </t>
  </si>
  <si>
    <t xml:space="preserve">Training issues </t>
  </si>
  <si>
    <t xml:space="preserve">List entry replacement </t>
  </si>
  <si>
    <t xml:space="preserve">Software issues </t>
  </si>
  <si>
    <t xml:space="preserve">Soft state issues </t>
  </si>
  <si>
    <t xml:space="preserve">Change to business processes </t>
  </si>
  <si>
    <t xml:space="preserve">Inconsistent business process execution </t>
  </si>
  <si>
    <t xml:space="preserve">Data quality issues only emerge at initial stages of the data lifecycle. </t>
  </si>
  <si>
    <t xml:space="preserve">Field overloading: Unnecessary data duplication is often a result of poor data management.  </t>
  </si>
  <si>
    <t xml:space="preserve">Data profiling examples include: </t>
  </si>
  <si>
    <t xml:space="preserve">Counts of null </t>
  </si>
  <si>
    <t xml:space="preserve">Max/Min value </t>
  </si>
  <si>
    <t xml:space="preserve">Max/Min length </t>
  </si>
  <si>
    <t xml:space="preserve">Frequency distribution </t>
  </si>
  <si>
    <t xml:space="preserve">Data type and format </t>
  </si>
  <si>
    <t xml:space="preserve">Data profiling also includes cross-column analysis, which can identify overlapping or duplicate columns and expose embedded value dependencies. </t>
  </si>
  <si>
    <t>Chapter 14</t>
  </si>
  <si>
    <t xml:space="preserve">While the focus of data quality improvement efforts is often on the prevention of errors, data quality can also be improved through some forms of data processing. </t>
  </si>
  <si>
    <t xml:space="preserve">Volume refers to the amount of data. Big Data often has thousands of entities or elements in billions of records. </t>
  </si>
  <si>
    <t xml:space="preserve">The list of V‚Äö√Ñ√¥s include: </t>
  </si>
  <si>
    <t xml:space="preserve">Volatility </t>
  </si>
  <si>
    <t xml:space="preserve">Volume </t>
  </si>
  <si>
    <t xml:space="preserve">Veracity </t>
  </si>
  <si>
    <t xml:space="preserve">Viscosity </t>
  </si>
  <si>
    <t xml:space="preserve">Variety </t>
  </si>
  <si>
    <t xml:space="preserve">Veracity refers to how difficult the data is to use or to integrate. </t>
  </si>
  <si>
    <t xml:space="preserve">Different storage volumes include: </t>
  </si>
  <si>
    <t xml:space="preserve">Gigabyte </t>
  </si>
  <si>
    <t xml:space="preserve">Petabyte </t>
  </si>
  <si>
    <t xml:space="preserve">Perabyte </t>
  </si>
  <si>
    <t xml:space="preserve">Exabyte </t>
  </si>
  <si>
    <t xml:space="preserve">Tetrabyte </t>
  </si>
  <si>
    <t xml:space="preserve">Terabyte </t>
  </si>
  <si>
    <t>1,2,4,6</t>
  </si>
  <si>
    <t xml:space="preserve">Please select the answer that does not represent a machine learning algorithm: </t>
  </si>
  <si>
    <t xml:space="preserve">Reinforcement learning </t>
  </si>
  <si>
    <t xml:space="preserve">Supervised learning </t>
  </si>
  <si>
    <t xml:space="preserve">Artificial learning </t>
  </si>
  <si>
    <t xml:space="preserve">Unsupervised learning </t>
  </si>
  <si>
    <t xml:space="preserve">Machine learning explores the construction and study of learning algorithms. </t>
  </si>
  <si>
    <t xml:space="preserve">Please select the answer that best fits the following description: Contains only real-time data. </t>
  </si>
  <si>
    <t xml:space="preserve">Batch layer </t>
  </si>
  <si>
    <t xml:space="preserve">Speed layer </t>
  </si>
  <si>
    <t xml:space="preserve">Serving layer </t>
  </si>
  <si>
    <t xml:space="preserve">Real-time layer </t>
  </si>
  <si>
    <t xml:space="preserve">SBA is an abbreviation for service-based architecture. </t>
  </si>
  <si>
    <t xml:space="preserve">Data mining is a sub-field of supervised learning where users attempt to model data elements and predict future outcomes through the evaluation of probability estimates. </t>
  </si>
  <si>
    <t xml:space="preserve">Media monitoring and text analysis are automated methods for retrieving insights from large unstructured or semi-structured data, such as transaction data, social media, blogs, and web news sites. </t>
  </si>
  <si>
    <t xml:space="preserve">Data and text mining use a range of techniques, including: </t>
  </si>
  <si>
    <t xml:space="preserve">Profiling </t>
  </si>
  <si>
    <t xml:space="preserve">Application reduction </t>
  </si>
  <si>
    <t xml:space="preserve">Association </t>
  </si>
  <si>
    <t xml:space="preserve">Data reduction </t>
  </si>
  <si>
    <t xml:space="preserve">Clustering </t>
  </si>
  <si>
    <t xml:space="preserve">The first two steps in the data science process are: </t>
  </si>
  <si>
    <t xml:space="preserve">Define Big Data data strategy &amp; Business Need(s) </t>
  </si>
  <si>
    <t xml:space="preserve">Choose Data Sources </t>
  </si>
  <si>
    <t xml:space="preserve">Develop Data Science Hypotheses and Mehods </t>
  </si>
  <si>
    <t xml:space="preserve">Acquire &amp; Ingest Data source(s) </t>
  </si>
  <si>
    <t xml:space="preserve">Input in the Big Data and data science context diagram include: </t>
  </si>
  <si>
    <t xml:space="preserve">IT standards </t>
  </si>
  <si>
    <t xml:space="preserve">Data sources </t>
  </si>
  <si>
    <t xml:space="preserve">Business strategy &amp; goals </t>
  </si>
  <si>
    <t xml:space="preserve">Database standards </t>
  </si>
  <si>
    <t xml:space="preserve">Data science involves the iterative inclusion of data sources into models that develop insights. Dat science depends on: </t>
  </si>
  <si>
    <t xml:space="preserve">Rich data sources </t>
  </si>
  <si>
    <t xml:space="preserve">Information alignment and analysis </t>
  </si>
  <si>
    <t xml:space="preserve">Information delivery </t>
  </si>
  <si>
    <t xml:space="preserve">Presentation of findings and data insights </t>
  </si>
  <si>
    <t xml:space="preserve">The language used in file-based solutions  is called MapReduce. This language has three main steps: </t>
  </si>
  <si>
    <t xml:space="preserve">Map </t>
  </si>
  <si>
    <t xml:space="preserve">Shuffle </t>
  </si>
  <si>
    <t xml:space="preserve">Free </t>
  </si>
  <si>
    <t xml:space="preserve">Terminate </t>
  </si>
  <si>
    <t xml:space="preserve">Integrate </t>
  </si>
  <si>
    <t xml:space="preserve">Reduce </t>
  </si>
  <si>
    <t>1,2,6</t>
  </si>
  <si>
    <t xml:space="preserve">MPP is an abbreviation for Major Parallel Processing. </t>
  </si>
  <si>
    <t xml:space="preserve">Traditional tool sin data visualtization have both a data and a graphical component. Advanced visualization and discovery tools use in-memory architecture to allow users to interact with the data. </t>
  </si>
  <si>
    <t xml:space="preserve">Analytics models are associated with different depths of analysis, including: </t>
  </si>
  <si>
    <t xml:space="preserve">Quality testing </t>
  </si>
  <si>
    <t xml:space="preserve">Explanatory modeling </t>
  </si>
  <si>
    <t xml:space="preserve">Descriptive modeling </t>
  </si>
  <si>
    <t xml:space="preserve">Performance modeling </t>
  </si>
  <si>
    <t xml:space="preserve">Modeling Bid data is a non-technical challenge but critical if an organization that want to describe and govern its data. </t>
  </si>
  <si>
    <t>Chapter 15</t>
  </si>
  <si>
    <t xml:space="preserve">Business people must be fully engaged in order to realize benefits from the advanced analytics. </t>
  </si>
  <si>
    <t xml:space="preserve">CMA is an abbreviation for Capability Maturity Assessment. </t>
  </si>
  <si>
    <t xml:space="preserve">Organizations conduct capability maturity assessments for a number of reasons, including: </t>
  </si>
  <si>
    <t xml:space="preserve">Organizational change </t>
  </si>
  <si>
    <t xml:space="preserve">Data management issues </t>
  </si>
  <si>
    <t xml:space="preserve">Data modeling </t>
  </si>
  <si>
    <t xml:space="preserve">New technology </t>
  </si>
  <si>
    <t>1,2,3,4,6</t>
  </si>
  <si>
    <t xml:space="preserve">A Data Management Maturity Assessment (DMMA) can be used to evaluate data management overall, or it can be used to focus on a single Knowledge Area or even a single process. </t>
  </si>
  <si>
    <t xml:space="preserve">Deliverables in the data management maturity assessment context diagram include: </t>
  </si>
  <si>
    <t xml:space="preserve">Maturity baseline </t>
  </si>
  <si>
    <t xml:space="preserve">Roadmap </t>
  </si>
  <si>
    <t xml:space="preserve">Executive briefings </t>
  </si>
  <si>
    <t xml:space="preserve">Recommendations </t>
  </si>
  <si>
    <t xml:space="preserve">Risk assessment </t>
  </si>
  <si>
    <t xml:space="preserve">Ratings and ranks </t>
  </si>
  <si>
    <t xml:space="preserve">The primary goal of data management capability assessment is to evaluate the current state of critical data management activities in order to plan for improvement. </t>
  </si>
  <si>
    <t xml:space="preserve">When selecting a DMM framework one should consider of it is repeatable. </t>
  </si>
  <si>
    <t xml:space="preserve">The IBM Data Governance Council model is organized around four key categories. Select the answer that is not a category. </t>
  </si>
  <si>
    <t xml:space="preserve">Outcomes </t>
  </si>
  <si>
    <t xml:space="preserve">System Lifecycles </t>
  </si>
  <si>
    <t xml:space="preserve">Enablers </t>
  </si>
  <si>
    <t xml:space="preserve">Core disciplines </t>
  </si>
  <si>
    <t xml:space="preserve">Supporting disciplines </t>
  </si>
  <si>
    <t xml:space="preserve">A communication plan includes an engagement model for stakeholders, the type of information to be shared, and the schedule for sharing information. </t>
  </si>
  <si>
    <t xml:space="preserve">Oversight for the DMMA process belongs to the Data Quality team. </t>
  </si>
  <si>
    <t>Chapter 16</t>
  </si>
  <si>
    <t xml:space="preserve">DMMA ratings represent a snapshot of the organization‚Äö√Ñ√¥s capability level. </t>
  </si>
  <si>
    <t xml:space="preserve">A critical step in data management organization design is identifying the best-fit operating model for the organization. </t>
  </si>
  <si>
    <t xml:space="preserve">RACI is an acronym that is made up of the following terms. </t>
  </si>
  <si>
    <t xml:space="preserve">Control </t>
  </si>
  <si>
    <t xml:space="preserve">Responsible </t>
  </si>
  <si>
    <t xml:space="preserve">Accountable </t>
  </si>
  <si>
    <t xml:space="preserve">Informed </t>
  </si>
  <si>
    <t xml:space="preserve">Reliable </t>
  </si>
  <si>
    <t xml:space="preserve">Consulted </t>
  </si>
  <si>
    <t>2,3,4,6</t>
  </si>
  <si>
    <t xml:space="preserve">Decentralized informality can be made more formal through a documented series of connections and accountabilities via a RACI matrix. </t>
  </si>
  <si>
    <t xml:space="preserve">Data management organizational constructs include the following type of model. </t>
  </si>
  <si>
    <t xml:space="preserve">Network operating model </t>
  </si>
  <si>
    <t xml:space="preserve">Decentralized operating model </t>
  </si>
  <si>
    <t xml:space="preserve">Centralized operating model </t>
  </si>
  <si>
    <t xml:space="preserve">Federation operating model </t>
  </si>
  <si>
    <t xml:space="preserve">Hybrid operating model </t>
  </si>
  <si>
    <t xml:space="preserve">Integrated operating model </t>
  </si>
  <si>
    <t>1,2,3,5</t>
  </si>
  <si>
    <t xml:space="preserve">Factors that have shown to play a key role in the success in the success of effective data management organizations does not include: </t>
  </si>
  <si>
    <t xml:space="preserve">Clear vision </t>
  </si>
  <si>
    <t xml:space="preserve">Orientation and training </t>
  </si>
  <si>
    <t xml:space="preserve">Leadership alignment </t>
  </si>
  <si>
    <t xml:space="preserve">IT sponsorship </t>
  </si>
  <si>
    <t xml:space="preserve">Communication should start later in the process as too many inputs will distort the vision. </t>
  </si>
  <si>
    <t xml:space="preserve">Disciplines within the enterprise architecture practice does not include: </t>
  </si>
  <si>
    <t xml:space="preserve">Technology architecture </t>
  </si>
  <si>
    <t xml:space="preserve">Application architecture </t>
  </si>
  <si>
    <t xml:space="preserve">Information architecture </t>
  </si>
  <si>
    <t xml:space="preserve">Service Architecture </t>
  </si>
  <si>
    <t xml:space="preserve">Business architecture </t>
  </si>
  <si>
    <t xml:space="preserve">Data quality management is a key capability of a data management practice and organization. </t>
  </si>
  <si>
    <t xml:space="preserve">Data modeller: responsible for fata model version control an change control </t>
  </si>
  <si>
    <t>Chapter 17</t>
  </si>
  <si>
    <t xml:space="preserve">Data architect: A senior analyst responsible for data architecture and data integration. </t>
  </si>
  <si>
    <t xml:space="preserve">The neutral zone is one of the phases in the Bridges‚Äö√Ñ√¥ transition phases. </t>
  </si>
  <si>
    <t xml:space="preserve">Data management professionals who understand formal change management will be more successful in bringing about changes that will help their organizations get more value from their data. To do so, it is important to understand: </t>
  </si>
  <si>
    <t xml:space="preserve">The triggers for effective change </t>
  </si>
  <si>
    <t xml:space="preserve">How people experience changes </t>
  </si>
  <si>
    <t xml:space="preserve">The barriers to change </t>
  </si>
  <si>
    <t xml:space="preserve">Why change fails </t>
  </si>
  <si>
    <t>1,3,5,6</t>
  </si>
  <si>
    <t xml:space="preserve">Change only requires change agents in special circumstances, especially when there is little to no adoption. </t>
  </si>
  <si>
    <t xml:space="preserve">Please select the transition phases in Bridges‚Äö√Ñ√¥ Transition process: </t>
  </si>
  <si>
    <t xml:space="preserve">The neutral zone </t>
  </si>
  <si>
    <t xml:space="preserve">The new beginning </t>
  </si>
  <si>
    <t xml:space="preserve">The ending </t>
  </si>
  <si>
    <t xml:space="preserve">The transition </t>
  </si>
  <si>
    <t xml:space="preserve">The translation </t>
  </si>
  <si>
    <t xml:space="preserve">The game </t>
  </si>
  <si>
    <t xml:space="preserve">As part of its transformation, the organization must identify and respond to different kinds of roadblocks. Please select the answer that is not a roadblock: </t>
  </si>
  <si>
    <t xml:space="preserve">Active resistance </t>
  </si>
  <si>
    <t xml:space="preserve">Psychological </t>
  </si>
  <si>
    <t xml:space="preserve">Systematic </t>
  </si>
  <si>
    <t xml:space="preserve">Structural </t>
  </si>
  <si>
    <t xml:space="preserve">In an information management context, the short-term wins and goals often arise from the resolution of an identified problem. </t>
  </si>
  <si>
    <t xml:space="preserve">The second stage of Kotter‚Äö√Ñ√¥s eight stage process is: </t>
  </si>
  <si>
    <t xml:space="preserve">Developing a vision and a strategy </t>
  </si>
  <si>
    <t xml:space="preserve">Establishing a sense of urgency </t>
  </si>
  <si>
    <t xml:space="preserve">Creating short term wins </t>
  </si>
  <si>
    <t xml:space="preserve">Creating the guiding coalition </t>
  </si>
  <si>
    <t xml:space="preserve">To push up the urgency level requires adding of the sources of complacency or increasing of their impact.  </t>
  </si>
  <si>
    <t xml:space="preserve">Bold means doing something that might cause short term pain, not just something that looks good in a marketing email. </t>
  </si>
  <si>
    <t xml:space="preserve">An effective team is based on two simple foundations: trust and a common goal. </t>
  </si>
  <si>
    <t xml:space="preserve">Please select the 2 frameworks that show high-level relationships that influence how an organization manages data. </t>
  </si>
  <si>
    <t xml:space="preserve">DAMA DMBOK Hexagon </t>
  </si>
  <si>
    <t xml:space="preserve">DAMA Wheel </t>
  </si>
  <si>
    <t xml:space="preserve">Strategic Alignment Model </t>
  </si>
  <si>
    <t xml:space="preserve">Amsterdam Information Model </t>
  </si>
  <si>
    <t xml:space="preserve">Please select the 3 visuals that depict DAMA‚Äö√Ñ√¥s Data Management Framework. </t>
  </si>
  <si>
    <t xml:space="preserve">The DAMA Wheel </t>
  </si>
  <si>
    <t xml:space="preserve">The DAMA Octagon </t>
  </si>
  <si>
    <t xml:space="preserve">The Environmental Factors hexagon </t>
  </si>
  <si>
    <t xml:space="preserve">The Knowledge Area Context Diagram </t>
  </si>
  <si>
    <t xml:space="preserve">The Data Quality Function Context Diagram </t>
  </si>
  <si>
    <t xml:space="preserve">Data Governance is at the centre if the data management activities, since governance is required for consistency within and balance between functions. </t>
  </si>
  <si>
    <t xml:space="preserve">Please select the correct component pieces that form part of an Ethical Handling Strategy and Roadmap. </t>
  </si>
  <si>
    <t xml:space="preserve">Values Statement </t>
  </si>
  <si>
    <t xml:space="preserve">Compliance framework </t>
  </si>
  <si>
    <t xml:space="preserve">Emotions matrix </t>
  </si>
  <si>
    <t xml:space="preserve">Data professionals involved in Business Intelligence, analytics and Data Science are often responsible for data that describes: who people are; what people do and how people are treated. The data can be misused and counteract the principles underlying data ethics. </t>
  </si>
  <si>
    <t xml:space="preserve">Select the areas to consider when constructing an organization‚Äö√Ñ√¥s operating model: </t>
  </si>
  <si>
    <t xml:space="preserve">Value of the data to the organisation </t>
  </si>
  <si>
    <t xml:space="preserve">Business model </t>
  </si>
  <si>
    <t xml:space="preserve">Cultural Factors </t>
  </si>
  <si>
    <t xml:space="preserve">Impact of the regulation </t>
  </si>
  <si>
    <t xml:space="preserve">Development of goals, principles and policies derived from the data governance strategy will not guide the organization into the desired future state. </t>
  </si>
  <si>
    <t xml:space="preserve">Layers of data governance are often part of the solution. This means determining where accountability should reside for stewardship activities and who the owners of the data are. </t>
  </si>
  <si>
    <t xml:space="preserve">A change management program supporting formal data governance should focus communication on: </t>
  </si>
  <si>
    <t xml:space="preserve">Promoting the value of data assets </t>
  </si>
  <si>
    <t xml:space="preserve">Obtaining buy-in from all stakeholders </t>
  </si>
  <si>
    <t xml:space="preserve">Implementing data management training </t>
  </si>
  <si>
    <t xml:space="preserve">Monitoring the resistance </t>
  </si>
  <si>
    <t xml:space="preserve">Implementing new metric and KPIs </t>
  </si>
  <si>
    <t xml:space="preserve">Addressing all queries </t>
  </si>
  <si>
    <t xml:space="preserve">Measuring the effects of change management on in five key areas including: Awareness of the need to change; Desire to participate and support the change Ability to implement new skills and behaviors; and Reinforcement to keep the change in place. </t>
  </si>
  <si>
    <t xml:space="preserve">Issue management is the process for identifying, quantifying, prioritizing and resolving data governance related issues, including: </t>
  </si>
  <si>
    <t xml:space="preserve">Conflicts </t>
  </si>
  <si>
    <t xml:space="preserve">Contracts </t>
  </si>
  <si>
    <t xml:space="preserve">Data Efficiency </t>
  </si>
  <si>
    <t xml:space="preserve">Data governance requires control mechanisms and procedures for, but not limited to, assignment and tracking of action items. </t>
  </si>
  <si>
    <t xml:space="preserve">Data governance requires control mechanisms and procedures for, but not limited to, identifying, capturing, logging and updating actions. </t>
  </si>
  <si>
    <t xml:space="preserve">Examples of concepts that can be standardized within the data architecture knowledge area include: </t>
  </si>
  <si>
    <t xml:space="preserve">Data security standards </t>
  </si>
  <si>
    <t xml:space="preserve">Enterprise data models </t>
  </si>
  <si>
    <t xml:space="preserve">Tool standards </t>
  </si>
  <si>
    <t xml:space="preserve">System naming conventions </t>
  </si>
  <si>
    <t xml:space="preserve">Sample value metrics for a data governance program include: </t>
  </si>
  <si>
    <t xml:space="preserve">Achievements of goals and objectives </t>
  </si>
  <si>
    <t xml:space="preserve">Effectiveness of communication </t>
  </si>
  <si>
    <t xml:space="preserve">Effectiveness of education </t>
  </si>
  <si>
    <t xml:space="preserve">Contributions to business objectives </t>
  </si>
  <si>
    <t xml:space="preserve">Reduction of risk </t>
  </si>
  <si>
    <t xml:space="preserve">Improved efficiency in operations </t>
  </si>
  <si>
    <t xml:space="preserve">Wat data architecture designs represent should be clearly documented. Examples include: </t>
  </si>
  <si>
    <t xml:space="preserve">Current </t>
  </si>
  <si>
    <t xml:space="preserve">Preferred </t>
  </si>
  <si>
    <t xml:space="preserve">Priority </t>
  </si>
  <si>
    <t xml:space="preserve">Retirement </t>
  </si>
  <si>
    <t xml:space="preserve">Emerging </t>
  </si>
  <si>
    <t xml:space="preserve">When constructing models and diagrams during formalisation of data architecture there are certain characteristics that minimise distractions and maximize useful information. Characteristics include: </t>
  </si>
  <si>
    <t xml:space="preserve">A clear and consistent legend </t>
  </si>
  <si>
    <t xml:space="preserve">A match between all diagram objects and the legend </t>
  </si>
  <si>
    <t xml:space="preserve">A clear and consistent line direction </t>
  </si>
  <si>
    <t xml:space="preserve">A consistent line across display methods </t>
  </si>
  <si>
    <t xml:space="preserve">Consistent object attributes </t>
  </si>
  <si>
    <t xml:space="preserve">Linear symmetry </t>
  </si>
  <si>
    <t xml:space="preserve">Enterprise data architecture influences the scope boundaries of project and system releases. An example of influence is data replication control. </t>
  </si>
  <si>
    <t xml:space="preserve">Data flows map and document relationships between data and locations where global differences occur. </t>
  </si>
  <si>
    <t xml:space="preserve">Examples of business processes when constructing data flow diagrams include: </t>
  </si>
  <si>
    <t xml:space="preserve">Order Management </t>
  </si>
  <si>
    <t xml:space="preserve">Invoicing </t>
  </si>
  <si>
    <t xml:space="preserve">Customer </t>
  </si>
  <si>
    <t xml:space="preserve">Sales order </t>
  </si>
  <si>
    <t xml:space="preserve">Marketing &amp; Sales </t>
  </si>
  <si>
    <t xml:space="preserve">Product Development </t>
  </si>
  <si>
    <t>Question 21</t>
  </si>
  <si>
    <t xml:space="preserve">Please select the option that correctly orders the models in decreasing level of detail: </t>
  </si>
  <si>
    <t xml:space="preserve">Subject Area model, Conceptual model, Logical model, Logical &amp; Physical models for a project. </t>
  </si>
  <si>
    <t xml:space="preserve">Conceptual model, Subject Area model, Logical model, Logical &amp; Physical models for a project. </t>
  </si>
  <si>
    <t xml:space="preserve">Conceptual model, Logical model, Subject Area model, Logical &amp; Physical models for a project. </t>
  </si>
  <si>
    <t xml:space="preserve">Logical model, Conceptual model, Subject Area model, Logical &amp; Physical models for a project. </t>
  </si>
  <si>
    <t>Question 22</t>
  </si>
  <si>
    <t xml:space="preserve">The four main types of NoSQL databases are: </t>
  </si>
  <si>
    <t xml:space="preserve">Document </t>
  </si>
  <si>
    <t xml:space="preserve">Strategic </t>
  </si>
  <si>
    <t xml:space="preserve">Key-value </t>
  </si>
  <si>
    <t xml:space="preserve">Column-orientated </t>
  </si>
  <si>
    <t xml:space="preserve">Row-orientated </t>
  </si>
  <si>
    <t xml:space="preserve">Graph </t>
  </si>
  <si>
    <t>1,3,4,6</t>
  </si>
  <si>
    <t>Question 23</t>
  </si>
  <si>
    <t xml:space="preserve">SPARC published their three-schema approach to database management.  The three key components were: </t>
  </si>
  <si>
    <t xml:space="preserve">Conceptual </t>
  </si>
  <si>
    <t xml:space="preserve">Logical </t>
  </si>
  <si>
    <t xml:space="preserve">Internal </t>
  </si>
  <si>
    <t xml:space="preserve">External </t>
  </si>
  <si>
    <t>Question 24</t>
  </si>
  <si>
    <t xml:space="preserve">Within projects, conceptual data modelling and logical data modelling are part of requirements planning and analysis activities, while physical data modelling is a design activity. </t>
  </si>
  <si>
    <t>Question 25</t>
  </si>
  <si>
    <t xml:space="preserve">Please select the correct name for the PDM abbreviation when referring to modelling. </t>
  </si>
  <si>
    <t xml:space="preserve">Physical Data Model </t>
  </si>
  <si>
    <t xml:space="preserve">Physical Dimension Model </t>
  </si>
  <si>
    <t xml:space="preserve">Photo Data Model </t>
  </si>
  <si>
    <t xml:space="preserve">Probabilistic Dimension Model </t>
  </si>
  <si>
    <t xml:space="preserve">Photo Dimensional Model </t>
  </si>
  <si>
    <t>Question 26</t>
  </si>
  <si>
    <t xml:space="preserve">A dimensional physical data model is usually a star schema, meaning there is one structure for each dimension. </t>
  </si>
  <si>
    <t>Question 27</t>
  </si>
  <si>
    <t xml:space="preserve">There are several reasons to denormalize data. The first is to improve performance by: </t>
  </si>
  <si>
    <t xml:space="preserve">Making tables more readable when no foreign key exists </t>
  </si>
  <si>
    <t xml:space="preserve">Combining data from multiple other tables in advance to avoid costly run- time joins </t>
  </si>
  <si>
    <t xml:space="preserve">Creating smaller copies of fata to reduce costly run-time calculations and/or table scans of large tables. </t>
  </si>
  <si>
    <t xml:space="preserve">Pre-calculating and sorting costly data calculations to avoid runt-time system resource competition. </t>
  </si>
  <si>
    <t>Question 28</t>
  </si>
  <si>
    <t xml:space="preserve">It is unwise to implement data quality checks to ensure that the copies of the attributes are correctly stored. </t>
  </si>
  <si>
    <t>Question 29</t>
  </si>
  <si>
    <t xml:space="preserve">Normalisation is the process of applying rules in order to organise business complexity into stable data structures. </t>
  </si>
  <si>
    <t>Question 30</t>
  </si>
  <si>
    <t xml:space="preserve">The deliverables of the data modelling process include: </t>
  </si>
  <si>
    <t xml:space="preserve">Diagram </t>
  </si>
  <si>
    <t xml:space="preserve">Definitions </t>
  </si>
  <si>
    <t xml:space="preserve">Issues and outstanding questions </t>
  </si>
  <si>
    <t xml:space="preserve">Assessments </t>
  </si>
  <si>
    <t>Question 31</t>
  </si>
  <si>
    <t xml:space="preserve">To build models, data modellers heavily rely on previous analysis and modelling work. </t>
  </si>
  <si>
    <t>Question 32</t>
  </si>
  <si>
    <t xml:space="preserve">Creating the CDM involves the following steps: </t>
  </si>
  <si>
    <t xml:space="preserve">Select Scheme </t>
  </si>
  <si>
    <t xml:space="preserve">Select Notation </t>
  </si>
  <si>
    <t xml:space="preserve">Complete Initial CDM </t>
  </si>
  <si>
    <t xml:space="preserve">Incorporate Enterprise Technology </t>
  </si>
  <si>
    <t xml:space="preserve">Obtain Sign-off </t>
  </si>
  <si>
    <t>Question 33</t>
  </si>
  <si>
    <t xml:space="preserve">Quality Assurance Testing (QA) is used to test functionality against requirements. </t>
  </si>
  <si>
    <t>Question 34</t>
  </si>
  <si>
    <t xml:space="preserve">Databases are categorized in three general ways: </t>
  </si>
  <si>
    <t xml:space="preserve">Hierarchical </t>
  </si>
  <si>
    <t xml:space="preserve">Non-relational </t>
  </si>
  <si>
    <t xml:space="preserve">Warped </t>
  </si>
  <si>
    <t xml:space="preserve">Accessible </t>
  </si>
  <si>
    <t>Question 35</t>
  </si>
  <si>
    <t xml:space="preserve">Hierarchical database model is the newest database model </t>
  </si>
  <si>
    <t>Question 36</t>
  </si>
  <si>
    <t xml:space="preserve">Access to data for Multidimensional databases use a variant of SQL called MDX or Multidimensional eXpression. </t>
  </si>
  <si>
    <t>Question 37</t>
  </si>
  <si>
    <t xml:space="preserve">Temporal aspects usually include: </t>
  </si>
  <si>
    <t xml:space="preserve">Value time </t>
  </si>
  <si>
    <t xml:space="preserve">Valid time </t>
  </si>
  <si>
    <t xml:space="preserve">Transmitting time </t>
  </si>
  <si>
    <t xml:space="preserve">Transaction time </t>
  </si>
  <si>
    <t>Question 38</t>
  </si>
  <si>
    <t xml:space="preserve">In Resource Description Framework (RDF) terminology, a triple store is composed of a subject that denotes a resource, the predicate that expresses a relationship between the subject and the object, and the object itself. </t>
  </si>
  <si>
    <t>Question 39</t>
  </si>
  <si>
    <t xml:space="preserve">Security Risks include elements that can compromise a network and/or database. </t>
  </si>
  <si>
    <t>Question 40</t>
  </si>
  <si>
    <t xml:space="preserve">When assessing security risks it is required to evaluate each system for the following: </t>
  </si>
  <si>
    <t xml:space="preserve">The complexity of the data stored or in transit </t>
  </si>
  <si>
    <t xml:space="preserve">The sensitivity of the data stored or in transit </t>
  </si>
  <si>
    <t xml:space="preserve">The requirements to protect the data </t>
  </si>
  <si>
    <t xml:space="preserve">The current security protections in place </t>
  </si>
  <si>
    <t>Question 41</t>
  </si>
  <si>
    <t xml:space="preserve">Controlling data availability requires management of user entitlements and of structures that technically control access based on entitlements. </t>
  </si>
  <si>
    <t>Question 42</t>
  </si>
  <si>
    <t xml:space="preserve">Lack of automated monitoring represents serious risks, including compliance risk. </t>
  </si>
  <si>
    <t>Question 43</t>
  </si>
  <si>
    <t xml:space="preserve">To mitigate risks, implement a network-based audit appliance, which can address most of the weaknesses associated with the native audit tools. This kind of appliance has the following benefits: </t>
  </si>
  <si>
    <t xml:space="preserve">High performance </t>
  </si>
  <si>
    <t xml:space="preserve">Separation of duties </t>
  </si>
  <si>
    <t xml:space="preserve">Granular transaction tracking </t>
  </si>
  <si>
    <t>Question 44</t>
  </si>
  <si>
    <t xml:space="preserve">Data security internal audits ensure data security and regulatory compliance policies are followed should be conducted regularly and consistently. </t>
  </si>
  <si>
    <t>Question 45</t>
  </si>
  <si>
    <t xml:space="preserve">An organization will create an uncover valuable Metadata during the process of developing Data Integration and Interoperability solutions. </t>
  </si>
  <si>
    <t>Question 46</t>
  </si>
  <si>
    <t xml:space="preserve">A Metadata repository contains information about the data in an organization, including: </t>
  </si>
  <si>
    <t xml:space="preserve">Data structure </t>
  </si>
  <si>
    <t xml:space="preserve">Business rules for managing data </t>
  </si>
  <si>
    <t>Question 47</t>
  </si>
  <si>
    <t xml:space="preserve">Data lineage is useful to the development of the data governance strategy. </t>
  </si>
  <si>
    <t>Question 48</t>
  </si>
  <si>
    <t xml:space="preserve">Orchestration is the term used to describe how multiple processes are organized and executed in a system. </t>
  </si>
  <si>
    <t>Question 49</t>
  </si>
  <si>
    <t xml:space="preserve">Possible application coupling designs include: </t>
  </si>
  <si>
    <t xml:space="preserve">Value coupling </t>
  </si>
  <si>
    <t xml:space="preserve">Relaxed coupling </t>
  </si>
  <si>
    <t xml:space="preserve">Tight coupling </t>
  </si>
  <si>
    <t xml:space="preserve">Loose coupling </t>
  </si>
  <si>
    <t>Question 50</t>
  </si>
  <si>
    <t xml:space="preserve">Coupling describes the degree to which two systems are intertwined. </t>
  </si>
  <si>
    <t>Question 51</t>
  </si>
  <si>
    <t xml:space="preserve">JSON is an open, lightweight standard format for data interchange. </t>
  </si>
  <si>
    <t>Question 52</t>
  </si>
  <si>
    <t xml:space="preserve">Defining quality content requires understanding the context of its production and use, including: </t>
  </si>
  <si>
    <t xml:space="preserve">Timing </t>
  </si>
  <si>
    <t xml:space="preserve">Producers </t>
  </si>
  <si>
    <t xml:space="preserve">Consumers </t>
  </si>
  <si>
    <t xml:space="preserve">Delivery </t>
  </si>
  <si>
    <t xml:space="preserve">Format </t>
  </si>
  <si>
    <t>Question 53</t>
  </si>
  <si>
    <t xml:space="preserve">One common KPI of e-discovery is cost reduction. </t>
  </si>
  <si>
    <t>Question 54</t>
  </si>
  <si>
    <t xml:space="preserve">XML is the abbreviation for standard mark-up language. </t>
  </si>
  <si>
    <t>Question 55</t>
  </si>
  <si>
    <t xml:space="preserve">ANSI 859 recommends taking into account the following criteria when determining which control level applies to a data asset: </t>
  </si>
  <si>
    <t xml:space="preserve">Consequences of change to the enterprise or project </t>
  </si>
  <si>
    <t xml:space="preserve">Project impact, if change will have significant cost or schedule consequences </t>
  </si>
  <si>
    <t xml:space="preserve">Cost of providing and updating the asset </t>
  </si>
  <si>
    <t xml:space="preserve">Need to reuse the asset or earlier versions of the assets </t>
  </si>
  <si>
    <t>Question 56</t>
  </si>
  <si>
    <t xml:space="preserve">Resource Description Framework (RDF), a common framework used to describe information about any Web resource, is a standard model for data interchange in the Web. </t>
  </si>
  <si>
    <t>Question 57</t>
  </si>
  <si>
    <t xml:space="preserve">Managing business party Master Data poses these unique challenges: </t>
  </si>
  <si>
    <t xml:space="preserve">Difficulties in unique identification </t>
  </si>
  <si>
    <t xml:space="preserve">Difficulties in unique dimensions </t>
  </si>
  <si>
    <t xml:space="preserve">The number of data sources and the differences between them </t>
  </si>
  <si>
    <t xml:space="preserve">Reference data anomaly detection </t>
  </si>
  <si>
    <t>Question 58</t>
  </si>
  <si>
    <t xml:space="preserve">Different types of product Master Data solutions include: </t>
  </si>
  <si>
    <t xml:space="preserve">Product Data in Enterprise Resource Planning (ERP) </t>
  </si>
  <si>
    <t xml:space="preserve">Product data in Manufacturing Execution Systems (MES) </t>
  </si>
  <si>
    <t xml:space="preserve">Product Lifecycle Management (PLM) </t>
  </si>
  <si>
    <t xml:space="preserve">People Lifecycle Product Management (PLPM) </t>
  </si>
  <si>
    <t>Question 59</t>
  </si>
  <si>
    <t xml:space="preserve">Location Master Data includes business party addresses and business party location, as well as facility addresses for locations owned by organizations. </t>
  </si>
  <si>
    <t>Question 60</t>
  </si>
  <si>
    <t xml:space="preserve">Compliance hub </t>
  </si>
  <si>
    <t xml:space="preserve">Consolidated hub </t>
  </si>
  <si>
    <t xml:space="preserve">Emotions hub </t>
  </si>
  <si>
    <t xml:space="preserve">Location hub </t>
  </si>
  <si>
    <t>Question 61</t>
  </si>
  <si>
    <t xml:space="preserve">All organizations have the same Master Data Management Drivers and obstacles. </t>
  </si>
  <si>
    <t>Question 62</t>
  </si>
  <si>
    <t xml:space="preserve">Type of Reference Data Changes include: </t>
  </si>
  <si>
    <t xml:space="preserve">Creation of new Reference Data sets </t>
  </si>
  <si>
    <t xml:space="preserve">Business model changes on column level </t>
  </si>
  <si>
    <t xml:space="preserve">Row level changes to internal Reference Data sets </t>
  </si>
  <si>
    <t xml:space="preserve">Row level changes to external Reference Data sets </t>
  </si>
  <si>
    <t xml:space="preserve">Structural changes to external Reference Data sets </t>
  </si>
  <si>
    <t>Question 63</t>
  </si>
  <si>
    <t xml:space="preserve">Sharing and using Reference and Master Data requires collaboration between multiple parties internal to the organization and sometimes with parties external to it. </t>
  </si>
  <si>
    <t>Question 64</t>
  </si>
  <si>
    <t xml:space="preserve">Those responsible for the data-sharing environment have an obligation to downstream data consumers to provide high quality data. </t>
  </si>
  <si>
    <t>Question 65</t>
  </si>
  <si>
    <t xml:space="preserve">Metrics tied to Reference and Master Data Quality include: </t>
  </si>
  <si>
    <t xml:space="preserve">Data sharing volume and usage </t>
  </si>
  <si>
    <t xml:space="preserve">Data steward coverage </t>
  </si>
  <si>
    <t xml:space="preserve">Data ingestion and consumption </t>
  </si>
  <si>
    <t>Question 66</t>
  </si>
  <si>
    <t xml:space="preserve">In the Data Warehousing and Business Intelligence Context Diagram, a primary deliverable is the DW and BI Architecture. </t>
  </si>
  <si>
    <t>Question 67</t>
  </si>
  <si>
    <t xml:space="preserve">The implementation of a Data Warehouse should follow guiding principles, including: </t>
  </si>
  <si>
    <t xml:space="preserve">One size does not fit all </t>
  </si>
  <si>
    <t>1,2,3,6</t>
  </si>
  <si>
    <t>Question 68</t>
  </si>
  <si>
    <t xml:space="preserve">The Data Warehouse (DW) is a combination of three primary components: An integrated decision support database, related software programs and business intelligence reports. </t>
  </si>
  <si>
    <t>Question 69</t>
  </si>
  <si>
    <t xml:space="preserve">Data Warehouse describes the operational extract, cleansing, transformation, control and load processes that maintain the data in a data warehouse. </t>
  </si>
  <si>
    <t>Question 70</t>
  </si>
  <si>
    <t xml:space="preserve">Elements that point to differences between warehouses and operational systems include: </t>
  </si>
  <si>
    <t xml:space="preserve">Integrated </t>
  </si>
  <si>
    <t xml:space="preserve">Data quality </t>
  </si>
  <si>
    <t xml:space="preserve">Non-volatile </t>
  </si>
  <si>
    <t>Question 71</t>
  </si>
  <si>
    <t xml:space="preserve">Corporate Information Factory (CIF) components include: </t>
  </si>
  <si>
    <t xml:space="preserve">Objectives </t>
  </si>
  <si>
    <t xml:space="preserve">Staging Area </t>
  </si>
  <si>
    <t xml:space="preserve">Operational Reports </t>
  </si>
  <si>
    <t>2,3,6</t>
  </si>
  <si>
    <t>Question 72</t>
  </si>
  <si>
    <t xml:space="preserve">The DW encompasses all components in the data staging and data presentation areas, including: </t>
  </si>
  <si>
    <t xml:space="preserve">Operational source system </t>
  </si>
  <si>
    <t xml:space="preserve">Technology source system </t>
  </si>
  <si>
    <t xml:space="preserve">Data access tools </t>
  </si>
  <si>
    <t>Question 73</t>
  </si>
  <si>
    <t xml:space="preserve">The warehouse has a set of storage areas, including: </t>
  </si>
  <si>
    <t xml:space="preserve">Operational data store (ODS) </t>
  </si>
  <si>
    <t xml:space="preserve">Staging area </t>
  </si>
  <si>
    <t xml:space="preserve">Central warehouse </t>
  </si>
  <si>
    <t>Question 74</t>
  </si>
  <si>
    <t xml:space="preserve">Data warehouses are often loaded and serviced by a nightly batch window. </t>
  </si>
  <si>
    <t>Question 75</t>
  </si>
  <si>
    <t xml:space="preserve">In gathering requirements for DW/BI projects, begin with the data goals and strategies first. </t>
  </si>
  <si>
    <t>Question 76</t>
  </si>
  <si>
    <t xml:space="preserve">Metadata management solutions include architectural layers including: </t>
  </si>
  <si>
    <t xml:space="preserve">Metadata Sales </t>
  </si>
  <si>
    <t xml:space="preserve">Metadata Marketing </t>
  </si>
  <si>
    <t>Question 77</t>
  </si>
  <si>
    <t xml:space="preserve">An input in the Metadata management context diagram does not include: </t>
  </si>
  <si>
    <t xml:space="preserve">Business requirements </t>
  </si>
  <si>
    <t xml:space="preserve">Business metadata </t>
  </si>
  <si>
    <t xml:space="preserve">Technical metadata </t>
  </si>
  <si>
    <t xml:space="preserve">Metadata standards </t>
  </si>
  <si>
    <t xml:space="preserve">Process Metadata </t>
  </si>
  <si>
    <t>Question 78</t>
  </si>
  <si>
    <t xml:space="preserve">Poorly managed metadata leads to: </t>
  </si>
  <si>
    <t xml:space="preserve">Document inefficiencies </t>
  </si>
  <si>
    <t xml:space="preserve">Redundant data and data management processes </t>
  </si>
  <si>
    <t xml:space="preserve">Doubt about the reliability of metadata and data </t>
  </si>
  <si>
    <t xml:space="preserve">Redundant master data </t>
  </si>
  <si>
    <t xml:space="preserve">Row-orientated metadata </t>
  </si>
  <si>
    <t xml:space="preserve">Graph metadata issues </t>
  </si>
  <si>
    <t>Question 79</t>
  </si>
  <si>
    <t xml:space="preserve">Metadata is described using three sets od categories, including: </t>
  </si>
  <si>
    <t xml:space="preserve">Conceptual Metadata </t>
  </si>
  <si>
    <t xml:space="preserve">Descriptive Metadata </t>
  </si>
  <si>
    <t xml:space="preserve">Structural Metadata </t>
  </si>
  <si>
    <t xml:space="preserve">Generic Metadata </t>
  </si>
  <si>
    <t>Question 80</t>
  </si>
  <si>
    <t xml:space="preserve">Technical metadata describes details of the processing and accessing of data. </t>
  </si>
  <si>
    <t>Question 81</t>
  </si>
  <si>
    <t xml:space="preserve">SOA stands for: </t>
  </si>
  <si>
    <t xml:space="preserve">Service orientated architecture </t>
  </si>
  <si>
    <t xml:space="preserve">Service orchestrated architecture </t>
  </si>
  <si>
    <t xml:space="preserve">Service orientated access </t>
  </si>
  <si>
    <t xml:space="preserve">Service overall architecture </t>
  </si>
  <si>
    <t>Question 82</t>
  </si>
  <si>
    <t xml:space="preserve">An advantage of a centralized repository include: Quick metadata retrieval, since the repository and the query reside together.  </t>
  </si>
  <si>
    <t>Question 83</t>
  </si>
  <si>
    <t xml:space="preserve">Functionality-focused requirements associated with a comprehensive metadata solution, include: </t>
  </si>
  <si>
    <t xml:space="preserve">Synchronization </t>
  </si>
  <si>
    <t xml:space="preserve">History </t>
  </si>
  <si>
    <t xml:space="preserve">Access rights </t>
  </si>
  <si>
    <t xml:space="preserve">Structure </t>
  </si>
  <si>
    <t>Question 84</t>
  </si>
  <si>
    <t xml:space="preserve">A general principle for managing metadata includes Responsibility. </t>
  </si>
  <si>
    <t>Question 85</t>
  </si>
  <si>
    <t xml:space="preserve">A control activity in the metadata management environment includes loading statistical analysis. </t>
  </si>
  <si>
    <t>Question 86</t>
  </si>
  <si>
    <t xml:space="preserve">Accomplish repository scanning in two distinct approaches, including: </t>
  </si>
  <si>
    <t xml:space="preserve">Proprietary interface </t>
  </si>
  <si>
    <t xml:space="preserve">Proprietary integration </t>
  </si>
  <si>
    <t xml:space="preserve">Semi-proprietary interface </t>
  </si>
  <si>
    <t xml:space="preserve">Semi- proprietary integration </t>
  </si>
  <si>
    <t>Question 87</t>
  </si>
  <si>
    <t xml:space="preserve">Valuation information, as an example of data enrichment, is for asset valuation, inventory and sale. </t>
  </si>
  <si>
    <t>Question 88</t>
  </si>
  <si>
    <t xml:space="preserve">Examples of data enhancement includes: </t>
  </si>
  <si>
    <t xml:space="preserve">Contextual information </t>
  </si>
  <si>
    <t xml:space="preserve">Reference vocabularies </t>
  </si>
  <si>
    <t xml:space="preserve">Audit data </t>
  </si>
  <si>
    <t>Question 89</t>
  </si>
  <si>
    <t xml:space="preserve">Data parsing is the process of analysing data using pre-determined rules to define its content or value. </t>
  </si>
  <si>
    <t>Question 90</t>
  </si>
  <si>
    <t xml:space="preserve">Data quality rules and standards are a critical form of Metadata. Ti be effective they need to be managed as Metadata. Rules include: </t>
  </si>
  <si>
    <t xml:space="preserve">Hierarchical consistency </t>
  </si>
  <si>
    <t xml:space="preserve">Document consistency </t>
  </si>
  <si>
    <t xml:space="preserve">Tied to business impact </t>
  </si>
  <si>
    <t xml:space="preserve">Confirmed by SMEs </t>
  </si>
  <si>
    <t xml:space="preserve">Accessible to all data customers </t>
  </si>
  <si>
    <t>Question 91</t>
  </si>
  <si>
    <t xml:space="preserve">The most important reason to implement operational data quality measurements is to inform data consumers about levels of data effectiveness. </t>
  </si>
  <si>
    <t>Question 92</t>
  </si>
  <si>
    <t xml:space="preserve">Effective data management involves a set of complex, interrelated processes that disable an organization to use its data to achieve strategic goals. </t>
  </si>
  <si>
    <t>Question 93</t>
  </si>
  <si>
    <t xml:space="preserve">Inputs in the data quality context diagram include: </t>
  </si>
  <si>
    <t xml:space="preserve">Data quality expectations </t>
  </si>
  <si>
    <t xml:space="preserve">Data stores </t>
  </si>
  <si>
    <t xml:space="preserve">Data lakes </t>
  </si>
  <si>
    <t>Question 94</t>
  </si>
  <si>
    <t xml:space="preserve">The term data quality refers to both the characteristics associated with high quality data and to the processes used to measure or improve the quality of data. </t>
  </si>
  <si>
    <t>Question 95</t>
  </si>
  <si>
    <t xml:space="preserve">Uniqueness, as a dimension of data quality, states no entity exists more than once within the data set. </t>
  </si>
  <si>
    <t>Question 96</t>
  </si>
  <si>
    <t xml:space="preserve">ISO 8000 will describe the structure and organization of data quality management, including: </t>
  </si>
  <si>
    <t xml:space="preserve">Data Quality Audit </t>
  </si>
  <si>
    <t xml:space="preserve">Data Quality Planning  Answer 3 Data Quality Control  Answer 4 Data Quality Assurance  Answer 5 Data Quality Improvement  Answer 6 None of the above </t>
  </si>
  <si>
    <t>Question 97</t>
  </si>
  <si>
    <t xml:space="preserve">Business rules describe why business should operate internally, in order to be successful and compliant with the outside world. </t>
  </si>
  <si>
    <t>Question 98</t>
  </si>
  <si>
    <t xml:space="preserve">Big data primarily refers specifically to the volume of the data. </t>
  </si>
  <si>
    <t>Question 99</t>
  </si>
  <si>
    <t xml:space="preserve">In the Abate Information Triangle the past moves through the following echelons befor it comes insight: </t>
  </si>
  <si>
    <t xml:space="preserve">Big data </t>
  </si>
  <si>
    <t xml:space="preserve">Knowledge </t>
  </si>
  <si>
    <t xml:space="preserve">Transactions </t>
  </si>
  <si>
    <t xml:space="preserve">Information </t>
  </si>
  <si>
    <t>Question 100</t>
  </si>
  <si>
    <t xml:space="preserve">The biggest business driver for developing organizational capabilities around Big Data and Data Science is the desire to find and act on business opportunities that may be discovered through data sets generated through a diversified range of processes. </t>
  </si>
  <si>
    <t xml:space="preserve">Activities that drive the goals in the context diagram are classified into the following phases: </t>
  </si>
  <si>
    <t xml:space="preserve">Planning, Analysis, Design, Implementation &amp; Maintenance </t>
  </si>
  <si>
    <t xml:space="preserve">Plan, Do, Check, Act </t>
  </si>
  <si>
    <t xml:space="preserve">Plan, Develop, Operate, Control </t>
  </si>
  <si>
    <t xml:space="preserve">Measure, Develop, Implement, Monitor, Improve </t>
  </si>
  <si>
    <t xml:space="preserve">The DMBOK support‚Äö√Ñ√¥s DAMA‚Äö√Ñ√¥s mission by: </t>
  </si>
  <si>
    <t xml:space="preserve">Providing a functional framework </t>
  </si>
  <si>
    <t xml:space="preserve">Guides IT personnel to improve data management </t>
  </si>
  <si>
    <t xml:space="preserve">Establish a common vocabulary </t>
  </si>
  <si>
    <t xml:space="preserve">Serving as the fundamental reference guide </t>
  </si>
  <si>
    <t xml:space="preserve">Project that use personal data should have a disciplined approach to the use of that data. They should account for: </t>
  </si>
  <si>
    <t xml:space="preserve">How they select their populations for study </t>
  </si>
  <si>
    <t xml:space="preserve">How data will be captured </t>
  </si>
  <si>
    <t xml:space="preserve">What activities analytics will focus on </t>
  </si>
  <si>
    <t xml:space="preserve">How results will be made accessible </t>
  </si>
  <si>
    <t xml:space="preserve">Within each area of consideration mentioned in question 13, they should address morale adversity as per Ethical Risk Model for Sampling Projects. </t>
  </si>
  <si>
    <t xml:space="preserve">DAMA International‚Äö√Ñ√¥s Certified Data Management Professional (CDMP) certification required that data management professionals subscribe to a formal code of ethics, including an obligation to handle data ethically for the sake of society beyond the organization that employs them. </t>
  </si>
  <si>
    <t xml:space="preserve">Business glossaries have the following objectives: </t>
  </si>
  <si>
    <t xml:space="preserve">Enable common understanding of the core business concepts and terminology </t>
  </si>
  <si>
    <t xml:space="preserve">Reduce the risk that data will be misused due to inconsistent understanding of the business concepts.  </t>
  </si>
  <si>
    <t xml:space="preserve">Cultural factors that might improve the concepts and terminology </t>
  </si>
  <si>
    <t xml:space="preserve">Improve the alignment between technology assets and the business organization </t>
  </si>
  <si>
    <t xml:space="preserve">Maximise search capability and enable access to documented institutional knowledge </t>
  </si>
  <si>
    <t xml:space="preserve">The target of organizational change is expedition. </t>
  </si>
  <si>
    <t xml:space="preserve">Effectiveness metrics for a data governance programme includes: achievement of goals and objectives; extend stewards are using the relevant tools and effectiveness of education. </t>
  </si>
  <si>
    <t xml:space="preserve">Tools required to manage and communicate changes in data governance programs include </t>
  </si>
  <si>
    <t xml:space="preserve">Business/Data Governance strategy map </t>
  </si>
  <si>
    <t xml:space="preserve">Data governance roadmap </t>
  </si>
  <si>
    <t xml:space="preserve">Ongoing business case for data governance </t>
  </si>
  <si>
    <t xml:space="preserve">Data governance metrics </t>
  </si>
  <si>
    <t xml:space="preserve">When constructing an organization‚Äö√Ñ√¥s operating model cultural factors must be taken into consideration. </t>
  </si>
  <si>
    <t xml:space="preserve">Principles for data asset accounting include: </t>
  </si>
  <si>
    <t xml:space="preserve">Accounting Principle </t>
  </si>
  <si>
    <t xml:space="preserve">Data governance requires control mechanisms and procedures for, but not limited to, facilitating subjective discussions where managers‚Äö√Ñ√¥ viewpoints are heard. </t>
  </si>
  <si>
    <t xml:space="preserve">Data governance requires control mechanisms and procedures for, but not limited to, escalating issues to higher level of authority. </t>
  </si>
  <si>
    <t xml:space="preserve">Examples of concepts that can be standardized within the data quality knowledge area include: </t>
  </si>
  <si>
    <t xml:space="preserve">Standard measurement methodologies </t>
  </si>
  <si>
    <t xml:space="preserve">Data remediation standards and procedures </t>
  </si>
  <si>
    <t xml:space="preserve">Several global regulations have significant implications on data management practices. Examples include: </t>
  </si>
  <si>
    <t xml:space="preserve">SPCA </t>
  </si>
  <si>
    <t xml:space="preserve">Effectiveness of education Standards </t>
  </si>
  <si>
    <t xml:space="preserve">BCBS 239 </t>
  </si>
  <si>
    <t xml:space="preserve">PCI-DSS </t>
  </si>
  <si>
    <t xml:space="preserve">Privacy laws </t>
  </si>
  <si>
    <t xml:space="preserve">Please select the four domains of enterprise architecture: </t>
  </si>
  <si>
    <t xml:space="preserve">Enterprise business architecture </t>
  </si>
  <si>
    <t xml:space="preserve">Enterprise data architecture </t>
  </si>
  <si>
    <t xml:space="preserve">Enterprise software architecture </t>
  </si>
  <si>
    <t xml:space="preserve">Enterprise application architecture </t>
  </si>
  <si>
    <t xml:space="preserve">Enterprise technology architecture </t>
  </si>
  <si>
    <t xml:space="preserve">Enterprise hardware architecture </t>
  </si>
  <si>
    <t xml:space="preserve">Architects seek to design in a way that brings value to an organisation. To reach these goals, data architects define and maintain specifications that: </t>
  </si>
  <si>
    <t xml:space="preserve">Align data architecture with enterprise strategy and business architecture </t>
  </si>
  <si>
    <t xml:space="preserve">Define the current state of data in the organization. </t>
  </si>
  <si>
    <t xml:space="preserve">Provide a standard business vocabulary for data and components </t>
  </si>
  <si>
    <t xml:space="preserve">Express strategic data requirements </t>
  </si>
  <si>
    <t xml:space="preserve">Integrate with overall enterprise architecture roadmap </t>
  </si>
  <si>
    <t xml:space="preserve">Outline high-level integrated designs to meet these requirements. </t>
  </si>
  <si>
    <t xml:space="preserve">A deliverable in the data architecture context diagram includes an implementation roadmap. </t>
  </si>
  <si>
    <t xml:space="preserve">An input in the data architecture context diagram includes data governance. </t>
  </si>
  <si>
    <t xml:space="preserve">Enterprise data architecture description must include both [1] as well as [2]  </t>
  </si>
  <si>
    <t xml:space="preserve">[1] Enterprise Data Model [2] Data Context Diagram </t>
  </si>
  <si>
    <t xml:space="preserve">[1] Enterprise Data Model [2] Architecture Diagram </t>
  </si>
  <si>
    <t xml:space="preserve">[1] Data Flow Design [2] Data Context Diagram </t>
  </si>
  <si>
    <t xml:space="preserve">[1] Enterprise Data Model [2] Data Flow Design </t>
  </si>
  <si>
    <t xml:space="preserve">Data and enterprise architecture deal with complexity from two viewpoints: </t>
  </si>
  <si>
    <t xml:space="preserve">Innovation-orientated </t>
  </si>
  <si>
    <t xml:space="preserve">Industry-orientated </t>
  </si>
  <si>
    <t xml:space="preserve">Implementation-orientated </t>
  </si>
  <si>
    <t xml:space="preserve">Quality-orientated </t>
  </si>
  <si>
    <t xml:space="preserve">Architecture-orientated </t>
  </si>
  <si>
    <t xml:space="preserve">Please select the correct name for the LDM abbreviation </t>
  </si>
  <si>
    <t xml:space="preserve">Lifecycle Dimensional Model </t>
  </si>
  <si>
    <t xml:space="preserve">Logical Dimensional Model </t>
  </si>
  <si>
    <t xml:space="preserve">Lifecycle Data Model </t>
  </si>
  <si>
    <t xml:space="preserve">Logical Data Model </t>
  </si>
  <si>
    <t xml:space="preserve">Logical abstraction entities become separate objects in the physical database design using one of two methods. </t>
  </si>
  <si>
    <t xml:space="preserve">Subtype absorption </t>
  </si>
  <si>
    <t xml:space="preserve">Subtype partition </t>
  </si>
  <si>
    <t xml:space="preserve">Supertype absorption </t>
  </si>
  <si>
    <t xml:space="preserve">Supertype partition </t>
  </si>
  <si>
    <t xml:space="preserve">Data modelling tools are software that automate many of the tasks the data modeller performs. </t>
  </si>
  <si>
    <t xml:space="preserve">Small reference data value sets in the logical data model can be implemented in a physical model in three common ways: </t>
  </si>
  <si>
    <t xml:space="preserve">Create a matching separate code table </t>
  </si>
  <si>
    <t xml:space="preserve">Program integration by joining tables </t>
  </si>
  <si>
    <t xml:space="preserve">Roadmap Development </t>
  </si>
  <si>
    <t xml:space="preserve">Create a master shared code table </t>
  </si>
  <si>
    <t xml:space="preserve">Embed rules or valid codes into the appropriate object‚Äö√Ñ√¥s definition. </t>
  </si>
  <si>
    <t xml:space="preserve">The ISO 11179 Metadata registry, an international standard for representing Metadata in an organization, contains several sections related to data standards, including naming attributes and writing definitions. </t>
  </si>
  <si>
    <t xml:space="preserve">In designing and building the database, the DBA should keep the following design principles in mind: </t>
  </si>
  <si>
    <t xml:space="preserve">Performance and ease of use </t>
  </si>
  <si>
    <t xml:space="preserve">Reusability </t>
  </si>
  <si>
    <t xml:space="preserve">Integrity </t>
  </si>
  <si>
    <t xml:space="preserve">Security </t>
  </si>
  <si>
    <t xml:space="preserve">Maintainability </t>
  </si>
  <si>
    <t xml:space="preserve">Data professional should not balance the short-term versus long-term business interests. </t>
  </si>
  <si>
    <t xml:space="preserve">The Data Model Scorecard provides 10 data model quality metrics </t>
  </si>
  <si>
    <t xml:space="preserve">The categories of the Data Model Scorecard with the highest weightings include: </t>
  </si>
  <si>
    <t xml:space="preserve">How well does the model capture the requirements? </t>
  </si>
  <si>
    <t xml:space="preserve">How complete is the model? </t>
  </si>
  <si>
    <t xml:space="preserve">How good are the definitions? </t>
  </si>
  <si>
    <t xml:space="preserve">How structurally sound is the model? </t>
  </si>
  <si>
    <t xml:space="preserve">Subtype absorption: The subtype entity attributes are included as nullable columns into a table representing the supertype entity </t>
  </si>
  <si>
    <t xml:space="preserve">Please select the three types of data models: </t>
  </si>
  <si>
    <t xml:space="preserve">Dimensional Data model </t>
  </si>
  <si>
    <t xml:space="preserve">Idea Data Model </t>
  </si>
  <si>
    <t xml:space="preserve">Conceptual Data Model </t>
  </si>
  <si>
    <t xml:space="preserve">Innovative Data Model </t>
  </si>
  <si>
    <t xml:space="preserve">Archiving is the process of moving data off immediately accessible storage media and onto media with lower retrieval performance. </t>
  </si>
  <si>
    <t xml:space="preserve">Triplestores can be classified into these categories: </t>
  </si>
  <si>
    <t xml:space="preserve">Native triplestores </t>
  </si>
  <si>
    <t xml:space="preserve">MapReduce triplestores </t>
  </si>
  <si>
    <t xml:space="preserve">RDMS-backed triplestores </t>
  </si>
  <si>
    <t xml:space="preserve">NoSQL triplestores </t>
  </si>
  <si>
    <t xml:space="preserve">Data replication can be active or passive. </t>
  </si>
  <si>
    <t xml:space="preserve">Data replication has two dimensions of scaling: diagonal and lateral </t>
  </si>
  <si>
    <t xml:space="preserve">There are three recovery types that provide guidelines for how quickly recovery takes place and what it focuses on. </t>
  </si>
  <si>
    <t xml:space="preserve">Immediate recovery </t>
  </si>
  <si>
    <t xml:space="preserve">Critical recovery </t>
  </si>
  <si>
    <t xml:space="preserve">Non-critical recovery </t>
  </si>
  <si>
    <t xml:space="preserve">Intermittent recovery </t>
  </si>
  <si>
    <t xml:space="preserve">Translucent recovery </t>
  </si>
  <si>
    <t xml:space="preserve">BMT recovery </t>
  </si>
  <si>
    <t xml:space="preserve">DBAs and database architects combine their knowledge of available tools with the business requirements in order to suggest the best possible application of technology to meet organizational goals. </t>
  </si>
  <si>
    <t xml:space="preserve">A hacker is a person who finds unknown operations and pathways within complex computer system. Hackers are only bad. </t>
  </si>
  <si>
    <t xml:space="preserve">Device security standard include: </t>
  </si>
  <si>
    <t xml:space="preserve">Installation of anti-malware and encryption software </t>
  </si>
  <si>
    <t xml:space="preserve">Regulation compliance standards </t>
  </si>
  <si>
    <t xml:space="preserve">Relational security policies </t>
  </si>
  <si>
    <t xml:space="preserve">Service accounts are convenient because they can tailor enhanced access for the processes that use them. </t>
  </si>
  <si>
    <t xml:space="preserve">In a SQL injection attack, a perpetrator inserts authorized database statements into a vulnerable SQL data channel, such as a stored procedure. </t>
  </si>
  <si>
    <t xml:space="preserve">Lack of automated monitoring represents serious risks, including: </t>
  </si>
  <si>
    <t xml:space="preserve">Risk of reliance on inadequate native </t>
  </si>
  <si>
    <t xml:space="preserve">Risk of compliance </t>
  </si>
  <si>
    <t xml:space="preserve">Direction and recovery risk </t>
  </si>
  <si>
    <t xml:space="preserve">Administrative and audit duties risk </t>
  </si>
  <si>
    <t xml:space="preserve">A metadata repository is essential to assure the integrity and consistent use of an enterprise data model across business processes. </t>
  </si>
  <si>
    <t xml:space="preserve">Multiple-choice </t>
  </si>
  <si>
    <t xml:space="preserve">Enterprise service buses (ESB) are the data integration solution for near real- time sharing of data between many systems, where the hub is a virtual concept of the standard format or the canonical model for sharing data in the organization. </t>
  </si>
  <si>
    <t xml:space="preserve">Examples of transformation in the ETL process onclude: </t>
  </si>
  <si>
    <t xml:space="preserve">Hierarchical changes </t>
  </si>
  <si>
    <t xml:space="preserve">Structure changes </t>
  </si>
  <si>
    <t xml:space="preserve">De-duping </t>
  </si>
  <si>
    <t xml:space="preserve">Semantic conversions </t>
  </si>
  <si>
    <t xml:space="preserve">The load step of the ETL is physically storing or presenting the results of the transformation into the source system. </t>
  </si>
  <si>
    <t xml:space="preserve">If the target system has more transformation capability than either the source or the intermediary application system, the order of processes may be switched to ELT ‚Äö√Ñ√¨ Extract Load Tranform. </t>
  </si>
  <si>
    <t xml:space="preserve">Inputs in the Data Integration and Interoperability context diagram include: </t>
  </si>
  <si>
    <t xml:space="preserve">Data semantics </t>
  </si>
  <si>
    <t xml:space="preserve">Source data </t>
  </si>
  <si>
    <t xml:space="preserve">Business goals &amp; strategies </t>
  </si>
  <si>
    <t xml:space="preserve">Data needs &amp; standards </t>
  </si>
  <si>
    <t xml:space="preserve">The definition for Data Integration and Interoperability include Managing the movement and consolidation of data within and between applications and organizations. </t>
  </si>
  <si>
    <t xml:space="preserve">XML provides a language for representing both structures and unstructured data and information. </t>
  </si>
  <si>
    <t xml:space="preserve">The information governance maturity model describes the characteristics of the information governance and recordkeeping environment at five levels of maturity for each of the eight GARP principles. Please select the correct level descriptions: </t>
  </si>
  <si>
    <t xml:space="preserve">Level 2 In Development </t>
  </si>
  <si>
    <t xml:space="preserve">Level 3 Essential </t>
  </si>
  <si>
    <t xml:space="preserve">Level 4 Proactive </t>
  </si>
  <si>
    <t xml:space="preserve">Level 3 Transformational </t>
  </si>
  <si>
    <t xml:space="preserve">Level 2 Sub-standard </t>
  </si>
  <si>
    <t xml:space="preserve">A e-discovery readiness assessment should examine and identify opportunities for the commercial response program. </t>
  </si>
  <si>
    <t xml:space="preserve">One of the percentages to measure success of a records management system implantation is the percentage of the identified corporate records declared as such and put under records control. </t>
  </si>
  <si>
    <t xml:space="preserve">Some document management systems have a module that may support different types of workflows, such as: </t>
  </si>
  <si>
    <t xml:space="preserve">Dynamic rules that allow for different workflows based in content </t>
  </si>
  <si>
    <t xml:space="preserve">Rules that workflow as the data requirements change </t>
  </si>
  <si>
    <t xml:space="preserve">Transaction time to audit and log data flow </t>
  </si>
  <si>
    <t xml:space="preserve">Effective document management requires clear policies and procedures, especially regarding retention and disposal of records. </t>
  </si>
  <si>
    <t xml:space="preserve">Metrics tied to Reference and Master Data quality include: </t>
  </si>
  <si>
    <t xml:space="preserve">Total cost of ownership </t>
  </si>
  <si>
    <t xml:space="preserve">Data change activity </t>
  </si>
  <si>
    <t xml:space="preserve">Strategic usage reporting </t>
  </si>
  <si>
    <t xml:space="preserve">The first two steps of the Reference data Change request process, as prescribed DMBOk2, include: </t>
  </si>
  <si>
    <t xml:space="preserve">Decide and Communicate </t>
  </si>
  <si>
    <t xml:space="preserve">Update and Inform </t>
  </si>
  <si>
    <t xml:space="preserve">Identify Stakeholder </t>
  </si>
  <si>
    <t xml:space="preserve">Receive Change Request </t>
  </si>
  <si>
    <t xml:space="preserve">Identify Impact </t>
  </si>
  <si>
    <t xml:space="preserve">Reference and master data require governance processes, including: </t>
  </si>
  <si>
    <t xml:space="preserve">The data sources to be integrated </t>
  </si>
  <si>
    <t xml:space="preserve">The conditions of use rules to be followed </t>
  </si>
  <si>
    <t xml:space="preserve">The priority and response levels of data stewardship efforts </t>
  </si>
  <si>
    <t xml:space="preserve">Changes to reference data do not need to be management, only metadata should be managed. </t>
  </si>
  <si>
    <t xml:space="preserve">Inputs in the reference and master data context diagram include: </t>
  </si>
  <si>
    <t xml:space="preserve">Business Drivers </t>
  </si>
  <si>
    <t xml:space="preserve">Cultural Drivers </t>
  </si>
  <si>
    <t xml:space="preserve">Data Glossary </t>
  </si>
  <si>
    <t xml:space="preserve">A business driver for Master Data Management program is managing data quality. </t>
  </si>
  <si>
    <t xml:space="preserve">A goal of a Reference and Master Data Management program include enabling master and reference data to be shared across enterprise functions and applications. </t>
  </si>
  <si>
    <t xml:space="preserve">Controlled change </t>
  </si>
  <si>
    <t xml:space="preserve">An implemented warehouse and its customer-facing BI tools is a technology product. </t>
  </si>
  <si>
    <t xml:space="preserve">Technology </t>
  </si>
  <si>
    <t xml:space="preserve">The best DW/BI architects will design a mechanism to connect back to transactional level and operational level reports in an atomic DW. </t>
  </si>
  <si>
    <t xml:space="preserve">Implementing a BI portfolio is about identifying the right tools for the right user communities within or across business units. </t>
  </si>
  <si>
    <t xml:space="preserve">Typically, DW/BI projects have three concurrent development tracks, including: </t>
  </si>
  <si>
    <t xml:space="preserve">BI Tools </t>
  </si>
  <si>
    <t xml:space="preserve">BI tool types include: </t>
  </si>
  <si>
    <t xml:space="preserve">Diagnostic, self-service analytics </t>
  </si>
  <si>
    <t xml:space="preserve">Data lake extraction </t>
  </si>
  <si>
    <t xml:space="preserve">BPM </t>
  </si>
  <si>
    <t>1,4,6</t>
  </si>
  <si>
    <t xml:space="preserve">Common OLAP operations include: </t>
  </si>
  <si>
    <t xml:space="preserve">Cut </t>
  </si>
  <si>
    <t xml:space="preserve">Slice </t>
  </si>
  <si>
    <t xml:space="preserve">Dice </t>
  </si>
  <si>
    <t xml:space="preserve">Roll-up </t>
  </si>
  <si>
    <t xml:space="preserve">Drill down/up </t>
  </si>
  <si>
    <t xml:space="preserve">Critical success factors throughout the BI/DW lifecycle include: </t>
  </si>
  <si>
    <t xml:space="preserve">A clear and consistent focus </t>
  </si>
  <si>
    <t xml:space="preserve">Business sponsorship </t>
  </si>
  <si>
    <t xml:space="preserve">Business readiness </t>
  </si>
  <si>
    <t xml:space="preserve">Vision alignment </t>
  </si>
  <si>
    <t xml:space="preserve">Business Intelligence, among other things, refer to the technology that supports this kind of analysis. </t>
  </si>
  <si>
    <t xml:space="preserve">The data warehouse and marts differ from that in applications as the data is organized by subject rather than function. </t>
  </si>
  <si>
    <t xml:space="preserve">Metadata is described using different set of categories, including: </t>
  </si>
  <si>
    <t xml:space="preserve">Prescriptive Metadata, Serial Metada, Administrative Metadata </t>
  </si>
  <si>
    <t xml:space="preserve">Diagnostic Metadata, Structural Metada, Administrative Metadata </t>
  </si>
  <si>
    <t xml:space="preserve">Descriptive Metadata, Serial Metada, Administrative Metadata </t>
  </si>
  <si>
    <t xml:space="preserve">Descriptive Metadata, Structural Metada, Administrative Metadata </t>
  </si>
  <si>
    <t xml:space="preserve">Types of metadata include: </t>
  </si>
  <si>
    <t xml:space="preserve">Technical </t>
  </si>
  <si>
    <t xml:space="preserve">Operational </t>
  </si>
  <si>
    <t xml:space="preserve">Business </t>
  </si>
  <si>
    <t xml:space="preserve">Access permissions </t>
  </si>
  <si>
    <t xml:space="preserve">ETL job details </t>
  </si>
  <si>
    <t xml:space="preserve">Column Properties </t>
  </si>
  <si>
    <t xml:space="preserve">Structural Metadata describe srealtionships within and among resource and enables identification and retrieval. </t>
  </si>
  <si>
    <t xml:space="preserve">Please select the user that best describes the following description: Uses the business glossary to make architecture, systems design, and development decisions, and to conduct the impact analysis. </t>
  </si>
  <si>
    <t xml:space="preserve">Business user </t>
  </si>
  <si>
    <t xml:space="preserve">Analytical user </t>
  </si>
  <si>
    <t xml:space="preserve">Technical user </t>
  </si>
  <si>
    <t xml:space="preserve">Advanced user </t>
  </si>
  <si>
    <t xml:space="preserve">SOA is an abbreviation for service orientated architecture. </t>
  </si>
  <si>
    <t xml:space="preserve">Advantages if a centralized metadata repository include: </t>
  </si>
  <si>
    <t xml:space="preserve">Low latency, since it is independent of the source systems </t>
  </si>
  <si>
    <t xml:space="preserve">Quick metadata retrieval </t>
  </si>
  <si>
    <t xml:space="preserve">High availability </t>
  </si>
  <si>
    <t xml:space="preserve">A limitation of the centralized metadata repository approach is it may be less expensive. </t>
  </si>
  <si>
    <t xml:space="preserve">A completely distributed architecture maintains a single access point. The metadata retrieval engine responds to user requests by retrieving data from source systems in real time. </t>
  </si>
  <si>
    <t xml:space="preserve">Control activities to manage metadata stores include: </t>
  </si>
  <si>
    <t xml:space="preserve">Load statistical analysis </t>
  </si>
  <si>
    <t xml:space="preserve">Definitions resolutions improvement </t>
  </si>
  <si>
    <t xml:space="preserve">Roadmap extrapolation </t>
  </si>
  <si>
    <t xml:space="preserve">Missing metadata reports </t>
  </si>
  <si>
    <t xml:space="preserve">Job scheduling and monitoring </t>
  </si>
  <si>
    <t xml:space="preserve">Many people assume that most data quality issues are caused by data entry errors. A more sophisticated understanding recognizes that gaps in or execution of business and technical processes cause many more problems that mis-keying. </t>
  </si>
  <si>
    <t xml:space="preserve">Field overloading </t>
  </si>
  <si>
    <t xml:space="preserve">Data entry interface issues </t>
  </si>
  <si>
    <t xml:space="preserve">List entry placement </t>
  </si>
  <si>
    <t xml:space="preserve">Changes to business processes </t>
  </si>
  <si>
    <t xml:space="preserve">Data quality issues cannot emerge at any point in the data lifecycle. </t>
  </si>
  <si>
    <t xml:space="preserve">Barriers to effective management of data quality include: </t>
  </si>
  <si>
    <t xml:space="preserve">Lack of awareness on the part of leadership and staff </t>
  </si>
  <si>
    <t xml:space="preserve">Lack of business governance </t>
  </si>
  <si>
    <t xml:space="preserve">Lack of leadership and management </t>
  </si>
  <si>
    <t xml:space="preserve">Difficulty in justification of improvements </t>
  </si>
  <si>
    <t xml:space="preserve">Inappropriate or ineffective instruments to measure value </t>
  </si>
  <si>
    <t xml:space="preserve">Data profiling is a form of data analysis used to inspect data and assess quality. </t>
  </si>
  <si>
    <t xml:space="preserve">Improving data quality requires a strategy that accounts for the work that needs to be done and the way people will execute it. </t>
  </si>
  <si>
    <t xml:space="preserve">All data is of equal importance. Data quality management efforts should be spread between all the data in the organization. </t>
  </si>
  <si>
    <t xml:space="preserve">Once the most critical business needs and the data that supports them have been identified, the most important part of the data quality assessment is actually looking data, querying it to understand data content and relationships, and comparing actual data to rules and expectations. </t>
  </si>
  <si>
    <t xml:space="preserve">The operational data quality management procedures depend on the ability to measure and monitor the applicability of data. </t>
  </si>
  <si>
    <t xml:space="preserve">The best preventative action to prevent poor quality data from entering an organisation include: </t>
  </si>
  <si>
    <t xml:space="preserve">Institute a formal change control </t>
  </si>
  <si>
    <t xml:space="preserve">Define and enforce rules </t>
  </si>
  <si>
    <t xml:space="preserve">Train data procedures </t>
  </si>
  <si>
    <t xml:space="preserve">Implement data governance and stewardship </t>
  </si>
  <si>
    <t xml:space="preserve">Establish data entry controls </t>
  </si>
  <si>
    <t xml:space="preserve">Corrective actions are implemented after a problem has occurred and been detected. </t>
  </si>
  <si>
    <t xml:space="preserve">Data science merges data mining, statistical analysis, and machine learning with the integration and data modelling capabilities, to build predictive models that explore data content patterns. </t>
  </si>
  <si>
    <t xml:space="preserve">Data science depends on: </t>
  </si>
  <si>
    <t>Source</t>
  </si>
  <si>
    <t>PDF Coffee</t>
  </si>
  <si>
    <t>Link</t>
  </si>
  <si>
    <t>https://pdfcoffee.com/cdmp-data-management-fundamentals-exam-questions-on-dmbok2-2nd-edition-b095j177p4-4-pdf-free.html</t>
  </si>
  <si>
    <t>QuestionNbr</t>
  </si>
  <si>
    <t>CourseSlides</t>
  </si>
  <si>
    <t>1</t>
  </si>
  <si>
    <t>2</t>
  </si>
  <si>
    <t>3</t>
  </si>
  <si>
    <t>4</t>
  </si>
  <si>
    <t>5</t>
  </si>
  <si>
    <t>6</t>
  </si>
  <si>
    <t>7</t>
  </si>
  <si>
    <t>8</t>
  </si>
  <si>
    <t>9</t>
  </si>
  <si>
    <t>10</t>
  </si>
  <si>
    <t>11</t>
  </si>
  <si>
    <t>12</t>
  </si>
  <si>
    <t>13</t>
  </si>
  <si>
    <t>14</t>
  </si>
  <si>
    <t>15</t>
  </si>
  <si>
    <t>16</t>
  </si>
  <si>
    <t>17</t>
  </si>
  <si>
    <t>Increase data quality</t>
  </si>
  <si>
    <t>Nr</t>
  </si>
  <si>
    <t>MyAnswer</t>
  </si>
  <si>
    <t>Result</t>
  </si>
  <si>
    <t>What does a data dictionary capture?This question is required.*</t>
  </si>
  <si>
    <t>Any acronym, abbreviations or synonyms used to represent business terminologies</t>
  </si>
  <si>
    <t>Policies or rules governing the data</t>
  </si>
  <si>
    <t>The structure and contents of data sets, e.g. fo a single application</t>
  </si>
  <si>
    <t>Which of these is NOT a data management principle?This question is required.*</t>
  </si>
  <si>
    <t>Data is valuable</t>
  </si>
  <si>
    <t>Data is easily duplicated</t>
  </si>
  <si>
    <t>Data Management requirements are business requirements</t>
  </si>
  <si>
    <t>Data management depends on diverse skills</t>
  </si>
  <si>
    <t>Data management is lifecycle management</t>
  </si>
  <si>
    <t xml:space="preserve">Which of these best describes the relationship between Data Governance and Data Management?This question is required.*
</t>
  </si>
  <si>
    <t>Data governance is ensuring data is managed, whereas data management involves managing data to achieve goals</t>
  </si>
  <si>
    <t>Data management is ensuring data is managed, whereas data governance involves managing data to achieve goals</t>
  </si>
  <si>
    <t>Data governance is an IT led initiative, whereas data management is a business function</t>
  </si>
  <si>
    <t>Data governance is separate from data management</t>
  </si>
  <si>
    <t>Data governance and data management both mean the same thing</t>
  </si>
  <si>
    <t>When profiling our customer address dataset, we found erroneous zip/postal code records that were 5 digits instead of 6. Which Data Quality Dimension does this error represent?This question is required.*</t>
  </si>
  <si>
    <t>Uniqueness</t>
  </si>
  <si>
    <t>Validity</t>
  </si>
  <si>
    <t>Consistency</t>
  </si>
  <si>
    <t>Which of these is the purpose of Data Architecture, according to the DMBOK?This question is required.*</t>
  </si>
  <si>
    <t>Identifying how an eterprise creates value for customers and other stakeholders</t>
  </si>
  <si>
    <t>Describing how data should be organised and managed</t>
  </si>
  <si>
    <t>Describing the structure and functionality of applications in an enterprise</t>
  </si>
  <si>
    <t>Describing the physical technoloy needed to enable systems to function and deliver value</t>
  </si>
  <si>
    <t>Establishing requirements for the other domains</t>
  </si>
  <si>
    <t>Which of these metadata examples do NOT represent technical metadata?This question is required.*</t>
  </si>
  <si>
    <t>Data access rights</t>
  </si>
  <si>
    <t>Data sharing rules and agreements</t>
  </si>
  <si>
    <t>Data CRUD rules</t>
  </si>
  <si>
    <t>Database object properties</t>
  </si>
  <si>
    <t>Data lineage documentation</t>
  </si>
  <si>
    <t>Which of these data quality issues is NOT prevented by enforcing referential integrity rules?This question is required.*</t>
  </si>
  <si>
    <t>Orphan rows</t>
  </si>
  <si>
    <t>Duplicate data</t>
  </si>
  <si>
    <t>Inaccurate data</t>
  </si>
  <si>
    <t>Multiple values for the same calculation</t>
  </si>
  <si>
    <t>Improved response times</t>
  </si>
  <si>
    <t>Which of these is NOT a common functional requirement for a metadata solution?This question is required.*</t>
  </si>
  <si>
    <t>Access rights</t>
  </si>
  <si>
    <t>Structure of metadata</t>
  </si>
  <si>
    <t>Roles and responisibilities for metadata management</t>
  </si>
  <si>
    <t>How frequently metadata needs to be updated</t>
  </si>
  <si>
    <t>The technical expertise of the average data consumer</t>
  </si>
  <si>
    <t>What is NOT true about data cleansing?This question is required.*</t>
  </si>
  <si>
    <t>to contuously remediate data through cleasning incurs costs and increases risk</t>
  </si>
  <si>
    <t>Data cleansing includes detecting and correctinng data errors to bring the quality of data to an acceptable level</t>
  </si>
  <si>
    <t>Data cleansing requires that you transform the data so that it adheres to data standards and domain rules</t>
  </si>
  <si>
    <t>Correcting data errors on an ongoing basis is always more cost effective than other alternatives</t>
  </si>
  <si>
    <t>Correcting data errors on an ongoing bais is sometimes necessary</t>
  </si>
  <si>
    <t>Data Warehouses can usually be implemented with which method?</t>
  </si>
  <si>
    <t>Waterfall</t>
  </si>
  <si>
    <t>Agile</t>
  </si>
  <si>
    <t>Iterative</t>
  </si>
  <si>
    <t>What are some of the key reasons document and content management is important for an organisation?</t>
  </si>
  <si>
    <t>Legal requirements and the ability to respond to litigations when it arises</t>
  </si>
  <si>
    <t>The sheer amount of information in this day and age means increased cost of storagae and document handling costs</t>
  </si>
  <si>
    <t xml:space="preserve">Business continuity requirements </t>
  </si>
  <si>
    <t>Prevent documents from being lost as they are increasingly being integrated into newer technologies</t>
  </si>
  <si>
    <t>Entity type, Entity instance, Dimension, Object, Hub and Node are all examples of what?</t>
  </si>
  <si>
    <t>Entity Alias</t>
  </si>
  <si>
    <t>Schemas</t>
  </si>
  <si>
    <t>Values</t>
  </si>
  <si>
    <t>Measures</t>
  </si>
  <si>
    <t>What is NOT a goal of a Master and Reference data management programme?</t>
  </si>
  <si>
    <t>Lowering the cost and reducing the complexity of data usage and integration through standards, common data models, and integration patterns</t>
  </si>
  <si>
    <t>Document and manage organisational knowledge of data related business terminology in order to ensure people understand data content and can use data consistently</t>
  </si>
  <si>
    <t>Enabling master and reference dcata to be shared across enterprise functions and applications</t>
  </si>
  <si>
    <t>Ensuring the organisation has complete,l consistent, current, authoritative master and reference data across organisational processes</t>
  </si>
  <si>
    <t>How should metadata be delivered to data consumers and applications?</t>
  </si>
  <si>
    <t>Self service BI tool</t>
  </si>
  <si>
    <t>Web APIs</t>
  </si>
  <si>
    <t>Metadata intranet websites</t>
  </si>
  <si>
    <t>Which of these is NOT an activity for reference and master data management?</t>
  </si>
  <si>
    <t>Develop Data visualisation tools</t>
  </si>
  <si>
    <t>Evaluate and assess data sources</t>
  </si>
  <si>
    <t>Define stewardship and maintenance processes</t>
  </si>
  <si>
    <t>Defie architectural approach</t>
  </si>
  <si>
    <t>Establish governance policies</t>
  </si>
  <si>
    <t>Data Sharing Agreements are often used to enforce proper access and use of master and reference data shared across the organisation. Who should drive this effort?</t>
  </si>
  <si>
    <t>Data quality team</t>
  </si>
  <si>
    <t>Data governance programme</t>
  </si>
  <si>
    <t>IT team</t>
  </si>
  <si>
    <t>Data analytics initiative</t>
  </si>
  <si>
    <t>Data privacy team</t>
  </si>
  <si>
    <t>How does Master data differ from Reference data?</t>
  </si>
  <si>
    <t>Unlike reference data, master data is not ususally limited to predefined domain values</t>
  </si>
  <si>
    <t>Reference data must be held to a higher data quality standard than master data</t>
  </si>
  <si>
    <t>There is no difference, master and reference data are identical concepts</t>
  </si>
  <si>
    <t>Reference data does not required business definitions</t>
  </si>
  <si>
    <t>Reference data does not require a data steward</t>
  </si>
  <si>
    <t>When selecting a DW/BI tool for your organisation, which is NOT a factor to consider:</t>
  </si>
  <si>
    <t>Leverage decision criteria tools, process implementation tools and professional services to facilitate the selections process</t>
  </si>
  <si>
    <t>IT preferences based on their experience with best in class tools</t>
  </si>
  <si>
    <t>Evaluate between buying of the shelf, building your own tool in house or SaaS options</t>
  </si>
  <si>
    <t>Define your near term requiremetns, potential future requirements and nonfunctional specifications</t>
  </si>
  <si>
    <t>Upgrade, maintenance and replacement costs</t>
  </si>
  <si>
    <t>Which of these statements is NOT true of designing a Data Governance Operating Framework?</t>
  </si>
  <si>
    <t>Dat governance will be less intense for organisations that only use data ans an operational lubricant</t>
  </si>
  <si>
    <t>The business model, e.g. decentralised vs centralised, local vs international are factors that impact how the DG operating model is defined</t>
  </si>
  <si>
    <t>Data governance operating fraamework examples are provided in the DMBOK and can be directly applied to any business</t>
  </si>
  <si>
    <t>The DG opearting model must fit within the organisational culture whilst still progessingchange</t>
  </si>
  <si>
    <t>Highly regulated industries will need a different operating model to less reguleated industries.</t>
  </si>
  <si>
    <t>Which of these is TRUE about defining high-quality data?</t>
  </si>
  <si>
    <t>Many people can define what high-quality data means</t>
  </si>
  <si>
    <t>The goal of defining high-quality data is to ensure data is 100% error free</t>
  </si>
  <si>
    <t>High quality data is defined as data that is fit for the purposes of data consumers</t>
  </si>
  <si>
    <t>High quality data is defined by the data characteristics, not by business needs</t>
  </si>
  <si>
    <t>The data "has to be right" is sufficient to determine what high-quality data means</t>
  </si>
  <si>
    <t>What is one of the major differences between operational systems and data warehouses?</t>
  </si>
  <si>
    <t>Operational systems are online all the time; data warehouses are available only at month end</t>
  </si>
  <si>
    <t>Operational systems focus on data retention; data warehouses focus on data security</t>
  </si>
  <si>
    <t>Operational systems process batch data; data warehouses support business analytics</t>
  </si>
  <si>
    <t>Operational systems fous on historical data; data warehouses contain current data</t>
  </si>
  <si>
    <t>Operational systems fovus on current data; data warehouses contain historical data</t>
  </si>
  <si>
    <t>What is the role of the Data Governance function in the DMBOK?</t>
  </si>
  <si>
    <t>The data governance function is unrelated to other data management functions</t>
  </si>
  <si>
    <t xml:space="preserve">The data governance functios guides all other data management functions </t>
  </si>
  <si>
    <t>The data governance function is only concerned with data quality</t>
  </si>
  <si>
    <t>The data governance function enables IT to dictate data rules to the business</t>
  </si>
  <si>
    <t>The data governance function has no formal role</t>
  </si>
  <si>
    <t>What is NOT a goal of Data Integration and Interoperability?</t>
  </si>
  <si>
    <t>Provide data securely, with regulatory compliance, in the format and time frame needed</t>
  </si>
  <si>
    <t>Identify meaningful events and automatically trigger alerts and actions</t>
  </si>
  <si>
    <t>Support business intelligence, analytics, master data management, and operational efficiency efforts</t>
  </si>
  <si>
    <t>Managing the avalialbility of data ghroughout the data lifecycle</t>
  </si>
  <si>
    <t>Lower cost and complexity of managing solutions by developing shared models and interfaces</t>
  </si>
  <si>
    <t>What are fact tables used for?This question is required.</t>
  </si>
  <si>
    <t>Storing mostly textual descriptions of facts</t>
  </si>
  <si>
    <t>Storing documents and other unstructured deata</t>
  </si>
  <si>
    <t>Storing the important objects of the business</t>
  </si>
  <si>
    <t>Storing numeric measurements, such as counts and quantities</t>
  </si>
  <si>
    <t>Storing metadata</t>
  </si>
  <si>
    <t>What is the key difference between an ETL job and ELT job?</t>
  </si>
  <si>
    <t>When doing an ELT job, there is a need for a staging area while an ETL job does not</t>
  </si>
  <si>
    <t>No difference exists</t>
  </si>
  <si>
    <t>In an ELT job, transformation to the data occurs after the data has been loaded to the target system</t>
  </si>
  <si>
    <t>ELT is used for analytics, whereas ETL is used for data warehousing</t>
  </si>
  <si>
    <t>ELT is synonymous with batch processing while etl is usually associated with real time processing</t>
  </si>
  <si>
    <t>A Database Administrator plays many roles in data storage and operations. Which of these tasks does NOT relate to their role</t>
  </si>
  <si>
    <t>Supporting the database from implementation of the environmemnt to monitoring and tuning it to ensure good performance</t>
  </si>
  <si>
    <t>Assist in data security measures</t>
  </si>
  <si>
    <t>Defining technical requirements to meet the needs of the organisation</t>
  </si>
  <si>
    <t>Matching, merging and standardising data</t>
  </si>
  <si>
    <t>Backup up and purging data</t>
  </si>
  <si>
    <t>One of the main approaches to managing sensitive data is classifying them and enforcing a common standard. This process is also part of:</t>
  </si>
  <si>
    <t>Metadata management</t>
  </si>
  <si>
    <t>Database management</t>
  </si>
  <si>
    <t>Master data management</t>
  </si>
  <si>
    <t>Data standardisation</t>
  </si>
  <si>
    <t>Reference data management</t>
  </si>
  <si>
    <t>An area around the edge of an organisation with a firewall between it and the internet and/or between it and the organisation's internal systems is known as?</t>
  </si>
  <si>
    <t>ERP</t>
  </si>
  <si>
    <t>VPN</t>
  </si>
  <si>
    <t>Backdoor</t>
  </si>
  <si>
    <t>Boundary</t>
  </si>
  <si>
    <t>DMZ</t>
  </si>
  <si>
    <t>Which of these principles are NOT part of the Generally Acceptable Recordkeeping Principles® (GARP)?</t>
  </si>
  <si>
    <t>Principle of Protection</t>
  </si>
  <si>
    <t>Principle of Accountability</t>
  </si>
  <si>
    <t>Principle of Consistency</t>
  </si>
  <si>
    <t>Principle of Disposition</t>
  </si>
  <si>
    <t>The 3 Vs have been used to characterise Big Data and has now expanded to include more Vs. Which V are we referring to when talking about how trustworthy the data is?This question is required.</t>
  </si>
  <si>
    <t>Veracity</t>
  </si>
  <si>
    <t>Viscosity</t>
  </si>
  <si>
    <t>Velocity</t>
  </si>
  <si>
    <t>Volume</t>
  </si>
  <si>
    <t>When creating an ethical data handling strategy, which of these options is NOT a concern?This question is required.</t>
  </si>
  <si>
    <t>Valuews statements</t>
  </si>
  <si>
    <t>Operating model</t>
  </si>
  <si>
    <t>Risk assessments</t>
  </si>
  <si>
    <t>Training and communications</t>
  </si>
  <si>
    <t>ccording to the DMBOK, why is Data Architecture critical to Data Management?This question is required.</t>
  </si>
  <si>
    <t>Because IT teams need data models in order to make better choices about systems</t>
  </si>
  <si>
    <t>Because data architecture is difficult and we need to train ore data architects</t>
  </si>
  <si>
    <t>Data architecture is not critical to data management, it's an optional choice for mature organisations</t>
  </si>
  <si>
    <t>Because ther'es too much data for any one person to comprehend, so we need representations of our data that management can use to make better decisions with</t>
  </si>
  <si>
    <t>Which of these is a core idea of Data Warehousing shared by both Inmon and Kimball?This question is required.</t>
  </si>
  <si>
    <t>Storing and organising data in a data warehouse increases its value</t>
  </si>
  <si>
    <t>Storing and organising data in a data warehouse increases its cost</t>
  </si>
  <si>
    <t>Storing and organising data in a data warehouse increases its risk profile</t>
  </si>
  <si>
    <t>Storing and organising data in a data warehouse helps us back up archived data</t>
  </si>
  <si>
    <t>Storing and organising data in a data warehouse decreases its cost</t>
  </si>
  <si>
    <t>Data profiling assists in many aspects of improving data quality except:This question is required.</t>
  </si>
  <si>
    <t>Identifying duplicate columns and exposing embedded value dependencies</t>
  </si>
  <si>
    <t>Drilling down into the analysed data</t>
  </si>
  <si>
    <t>Determining busness process impacts</t>
  </si>
  <si>
    <t>Discovering the structure, content, and quality of your critical data</t>
  </si>
  <si>
    <t>How do Data Architects add value to your business?This question is required.</t>
  </si>
  <si>
    <t>By creting and maintaining organisation knowledge about data and the systems through which it moves</t>
  </si>
  <si>
    <t>By identifying opportunities for data usage, cost reduction, and risk mitigation</t>
  </si>
  <si>
    <t>By facilitating alignment between Business and IT</t>
  </si>
  <si>
    <t>By acting as a bridge between business strategy and technology execution</t>
  </si>
  <si>
    <t>The highest level of these data model types is the:</t>
  </si>
  <si>
    <t>Conceptual model</t>
  </si>
  <si>
    <t>Logical model</t>
  </si>
  <si>
    <t>Physical model</t>
  </si>
  <si>
    <t>Super model</t>
  </si>
  <si>
    <t>Which of these is NOT a principle shared by organisations that get more value from their data?This question is required.</t>
  </si>
  <si>
    <t>Data should be managed as a corporate asset</t>
  </si>
  <si>
    <t>Data governance should always be led by IT</t>
  </si>
  <si>
    <t>Data management best practices should be incentivised across the organisation</t>
  </si>
  <si>
    <t>Enterprise data strategy must be directly aligned with overall business strategy</t>
  </si>
  <si>
    <t>Data management processes should be contyinuously improved</t>
  </si>
  <si>
    <t>A relationship label that states "Each student may attend one or many courses" is an example of what type of rule?</t>
  </si>
  <si>
    <t>Cardinality rule</t>
  </si>
  <si>
    <t>Referential integrity rule</t>
  </si>
  <si>
    <t>Student management rule</t>
  </si>
  <si>
    <t>Connection rule</t>
  </si>
  <si>
    <t>he design, implementation, and support of stored data, to maximize its value across its lifecycle is known as:This question is required.</t>
  </si>
  <si>
    <t>Data security</t>
  </si>
  <si>
    <t>Data management and process</t>
  </si>
  <si>
    <t>In data modelling, what is a foreign key?</t>
  </si>
  <si>
    <t>A key that is not recognised by the system</t>
  </si>
  <si>
    <t>A representation of a relationship between two entities</t>
  </si>
  <si>
    <t>A key to understanding conceptual data models</t>
  </si>
  <si>
    <t>A quality key</t>
  </si>
  <si>
    <t>Principle, Risk, Practice, Control</t>
  </si>
  <si>
    <t>Errors in the interpretation of data</t>
  </si>
  <si>
    <t>A one-to-one relationship says that a parent entity may have one and only one child entity.</t>
  </si>
  <si>
    <t>MyRemark</t>
  </si>
  <si>
    <t>Requirements and rules for data quality is meant here under A</t>
  </si>
  <si>
    <t>Currency means Freshness of the data here under C</t>
  </si>
  <si>
    <t>A Business Case for data improvement</t>
  </si>
  <si>
    <t>??</t>
  </si>
  <si>
    <t>Number of source systems we need to integrate into the tool</t>
  </si>
  <si>
    <t>information and data</t>
  </si>
  <si>
    <t xml:space="preserve">Please select the incorrect general cost and benefit categories that can be applied consistently within an organization. </t>
  </si>
  <si>
    <t>A, B, D, E</t>
  </si>
  <si>
    <t>A, B, E, 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</si>
</sst>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5" x14ac:knownFonts="1">
    <font>
      <sz val="12"/>
      <color theme="1"/>
      <name val="Aptos Narrow"/>
      <family val="2"/>
      <scheme val="minor"/>
    </font>
    <font>
      <b/>
      <sz val="12"/>
      <color rgb="FFFFFFFF"/>
      <name val="Aptos Narrow"/>
      <family val="2"/>
      <scheme val="minor"/>
    </font>
    <font>
      <b/>
      <sz val="12"/>
      <color theme="0"/>
      <name val="Aptos Narrow"/>
      <family val="2"/>
      <scheme val="minor"/>
    </font>
    <font>
      <u/>
      <sz val="12"/>
      <color theme="10"/>
      <name val="Aptos Narrow"/>
      <family val="2"/>
      <scheme val="minor"/>
    </font>
    <font>
      <sz val="12"/>
      <color theme="1"/>
      <name val="Wingdings 2"/>
      <charset val="2"/>
    </font>
  </fonts>
  <fills count="6">
    <fill>
      <patternFill patternType="none"/>
    </fill>
    <fill>
      <patternFill patternType="gray125"/>
    </fill>
    <fill>
      <patternFill patternType="solid">
        <fgColor theme="0" tint="-0.14999847407452621"/>
        <bgColor theme="0" tint="-0.14999847407452621"/>
      </patternFill>
    </fill>
    <fill>
      <patternFill patternType="solid">
        <fgColor theme="4" tint="0.79998168889431442"/>
        <bgColor theme="4" tint="0.79998168889431442"/>
      </patternFill>
    </fill>
    <fill>
      <patternFill patternType="solid">
        <fgColor rgb="FF000000"/>
        <bgColor rgb="FF000000"/>
      </patternFill>
    </fill>
    <fill>
      <patternFill patternType="solid">
        <fgColor theme="4"/>
        <bgColor theme="4"/>
      </patternFill>
    </fill>
  </fills>
  <borders count="8">
    <border>
      <left/>
      <right/>
      <top/>
      <bottom/>
      <diagonal/>
    </border>
    <border>
      <left/>
      <right/>
      <top style="thin">
        <color theme="1"/>
      </top>
      <bottom style="thin">
        <color theme="1"/>
      </bottom>
      <diagonal/>
    </border>
    <border>
      <left/>
      <right style="thin">
        <color theme="4" tint="0.39997558519241921"/>
      </right>
      <top style="thin">
        <color theme="4" tint="0.39997558519241921"/>
      </top>
      <bottom style="thin">
        <color theme="4" tint="0.39997558519241921"/>
      </bottom>
      <diagonal/>
    </border>
    <border>
      <left/>
      <right/>
      <top/>
      <bottom style="thin">
        <color rgb="FF000000"/>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1"/>
      </top>
      <bottom style="thin">
        <color theme="4" tint="0.39997558519241921"/>
      </bottom>
      <diagonal/>
    </border>
    <border>
      <left/>
      <right style="thin">
        <color theme="1"/>
      </right>
      <top style="thin">
        <color theme="1"/>
      </top>
      <bottom style="thin">
        <color theme="4" tint="0.39997558519241921"/>
      </bottom>
      <diagonal/>
    </border>
  </borders>
  <cellStyleXfs count="2">
    <xf numFmtId="0" fontId="0" fillId="0" borderId="0"/>
    <xf numFmtId="0" fontId="3" fillId="0" borderId="0" applyNumberFormat="0" applyFill="0" applyBorder="0" applyAlignment="0" applyProtection="0"/>
  </cellStyleXfs>
  <cellXfs count="17">
    <xf numFmtId="0" fontId="0" fillId="0" borderId="0" xfId="0"/>
    <xf numFmtId="16" fontId="0" fillId="0" borderId="0" xfId="0" applyNumberFormat="1"/>
    <xf numFmtId="0" fontId="0" fillId="2" borderId="1" xfId="0" applyFill="1" applyBorder="1"/>
    <xf numFmtId="0" fontId="0" fillId="3" borderId="2" xfId="0" applyFill="1" applyBorder="1"/>
    <xf numFmtId="164" fontId="0" fillId="2" borderId="1" xfId="0" applyNumberFormat="1" applyFill="1" applyBorder="1"/>
    <xf numFmtId="0" fontId="1" fillId="4" borderId="3" xfId="0" applyFont="1" applyFill="1" applyBorder="1"/>
    <xf numFmtId="0" fontId="0" fillId="0" borderId="0" xfId="0" applyAlignment="1">
      <alignment horizontal="center" vertical="center" wrapText="1"/>
    </xf>
    <xf numFmtId="0" fontId="0" fillId="2" borderId="6" xfId="0" applyFill="1" applyBorder="1" applyAlignment="1">
      <alignment wrapText="1"/>
    </xf>
    <xf numFmtId="0" fontId="2" fillId="5" borderId="4" xfId="0" applyFont="1" applyFill="1" applyBorder="1" applyAlignment="1">
      <alignment wrapText="1"/>
    </xf>
    <xf numFmtId="0" fontId="2" fillId="5" borderId="5" xfId="0" applyFont="1" applyFill="1" applyBorder="1" applyAlignment="1">
      <alignment horizontal="center" wrapText="1"/>
    </xf>
    <xf numFmtId="0" fontId="2" fillId="5" borderId="5" xfId="0" applyFont="1" applyFill="1" applyBorder="1" applyAlignment="1">
      <alignment wrapText="1"/>
    </xf>
    <xf numFmtId="0" fontId="2" fillId="5" borderId="5" xfId="0" applyFont="1" applyFill="1" applyBorder="1" applyAlignment="1">
      <alignment horizontal="center" vertical="center" wrapText="1"/>
    </xf>
    <xf numFmtId="0" fontId="2" fillId="5" borderId="2" xfId="0" applyFont="1" applyFill="1" applyBorder="1" applyAlignment="1">
      <alignment wrapText="1"/>
    </xf>
    <xf numFmtId="0" fontId="3" fillId="2" borderId="7" xfId="1" applyFill="1" applyBorder="1" applyAlignment="1">
      <alignment wrapText="1"/>
    </xf>
    <xf numFmtId="0" fontId="0" fillId="0" borderId="0" xfId="0" applyAlignment="1">
      <alignment wrapText="1"/>
    </xf>
    <xf numFmtId="0" fontId="0" fillId="0" borderId="0" xfId="0" applyAlignment="1">
      <alignment horizontal="center" wrapText="1"/>
    </xf>
    <xf numFmtId="0" fontId="4" fillId="0" borderId="0" xfId="0" applyFont="1" applyAlignment="1">
      <alignment horizontal="center" wrapText="1"/>
    </xf>
  </cellXfs>
  <cellStyles count="2">
    <cellStyle name="Hyperlink" xfId="1" builtinId="8"/>
    <cellStyle name="Normal" xfId="0" builtinId="0"/>
  </cellStyles>
  <dxfs count="37">
    <dxf>
      <font>
        <color rgb="FF006100"/>
      </font>
      <fill>
        <patternFill>
          <bgColor rgb="FFC6EFCE"/>
        </patternFill>
      </fill>
    </dxf>
    <dxf>
      <font>
        <color rgb="FF9C0006"/>
      </font>
      <fill>
        <patternFill>
          <bgColor rgb="FFFFC7CE"/>
        </patternFill>
      </fill>
    </dxf>
    <dxf>
      <numFmt numFmtId="21" formatCode="dd/mmm"/>
      <alignment horizontal="general" vertical="bottom" textRotation="0" wrapText="0" indent="0" justifyLastLine="0" shrinkToFit="0" readingOrder="0"/>
    </dxf>
    <dxf>
      <numFmt numFmtId="0" formatCode="General"/>
    </dxf>
    <dxf>
      <border outline="0">
        <top style="thin">
          <color rgb="FF000000"/>
        </top>
      </border>
    </dxf>
    <dxf>
      <border outline="0">
        <bottom style="thin">
          <color rgb="FF000000"/>
        </bottom>
      </border>
    </dxf>
    <dxf>
      <font>
        <b/>
        <i val="0"/>
        <strike val="0"/>
        <condense val="0"/>
        <extend val="0"/>
        <outline val="0"/>
        <shadow val="0"/>
        <u val="none"/>
        <vertAlign val="baseline"/>
        <sz val="12"/>
        <color rgb="FFFFFFFF"/>
        <name val="Aptos Narrow"/>
        <family val="2"/>
        <scheme val="minor"/>
      </font>
      <fill>
        <patternFill patternType="solid">
          <fgColor rgb="FF000000"/>
          <bgColor rgb="FF000000"/>
        </patternFill>
      </fill>
    </dxf>
    <dxf>
      <border outline="0">
        <top style="thin">
          <color rgb="FF000000"/>
        </top>
      </border>
    </dxf>
    <dxf>
      <border outline="0">
        <bottom style="thin">
          <color rgb="FF000000"/>
        </bottom>
      </border>
    </dxf>
    <dxf>
      <font>
        <b/>
        <i val="0"/>
        <strike val="0"/>
        <condense val="0"/>
        <extend val="0"/>
        <outline val="0"/>
        <shadow val="0"/>
        <u val="none"/>
        <vertAlign val="baseline"/>
        <sz val="12"/>
        <color rgb="FFFFFFFF"/>
        <name val="Aptos Narrow"/>
        <family val="2"/>
        <scheme val="minor"/>
      </font>
      <fill>
        <patternFill patternType="solid">
          <fgColor rgb="FF000000"/>
          <bgColor rgb="FF00000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output" connectionId="1" xr16:uid="{D24C4BC0-A47F-8C4E-AF68-30F0F536032D}" autoFormatId="16" applyNumberFormats="0" applyBorderFormats="0" applyFontFormats="1" applyPatternFormats="1" applyAlignmentFormats="0" applyWidthHeightFormats="0"/>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DE37D4B-8CD8-7C4F-AFCE-404193003CE5}" name="TripDetails" displayName="TripDetails" ref="A1:Y650" totalsRowShown="0" headerRowDxfId="36" dataDxfId="35">
  <autoFilter ref="A1:Y650" xr:uid="{1DE37D4B-8CD8-7C4F-AFCE-404193003CE5}">
    <filterColumn colId="22">
      <filters>
        <filter val="O"/>
      </filters>
    </filterColumn>
    <filterColumn colId="23">
      <filters blank="1"/>
    </filterColumn>
  </autoFilter>
  <sortState xmlns:xlrd2="http://schemas.microsoft.com/office/spreadsheetml/2017/richdata2" ref="A2:U610">
    <sortCondition ref="C2:C610"/>
    <sortCondition ref="D2:D610"/>
    <sortCondition ref="F2:F610"/>
    <sortCondition ref="G2:G610"/>
  </sortState>
  <tableColumns count="25">
    <tableColumn id="1" xr3:uid="{B4A3FE55-D477-F74E-AE9C-B4AF3B806DCA}" name="Id" dataDxfId="34">
      <calculatedColumnFormula>ROW()-1</calculatedColumnFormula>
    </tableColumn>
    <tableColumn id="16389" xr3:uid="{DC094475-0CA7-4843-8B1B-F7C1BF7BD7A3}" name="Include" dataDxfId="33"/>
    <tableColumn id="16395" xr3:uid="{418F7324-2225-0843-940D-D63583210F0A}" name="Topic" dataDxfId="32"/>
    <tableColumn id="11" xr3:uid="{E907FDF1-80D8-6B43-8078-965FB4A483BE}" name="Source" dataDxfId="31">
      <calculatedColumnFormula>TripDetails[[#This Row],[SetOrg]]</calculatedColumnFormula>
    </tableColumn>
    <tableColumn id="5" xr3:uid="{0F00B505-63A6-E449-9C93-7484423FA4BC}" name="Nr" dataDxfId="30">
      <calculatedColumnFormula>ROW()-1</calculatedColumnFormula>
    </tableColumn>
    <tableColumn id="14" xr3:uid="{8362EE25-8030-2944-A1F5-D4AA4E83A3EA}" name="Section" dataDxfId="29"/>
    <tableColumn id="2" xr3:uid="{129B2AEA-2222-DD46-8174-A379FEC5F74F}" name="Number" dataDxfId="28"/>
    <tableColumn id="3" xr3:uid="{492D069B-60BC-9047-A242-726CC0B4B3BB}" name="Question" dataDxfId="27"/>
    <tableColumn id="10" xr3:uid="{E2EB056B-E47E-6C40-A0B0-2F854ECA9FAC}" name="QuestionType" dataDxfId="26"/>
    <tableColumn id="4" xr3:uid="{2007CB15-D3F7-9C41-8091-AE455DA8F9BF}" name="A" dataDxfId="25"/>
    <tableColumn id="16386" xr3:uid="{65B759A7-328A-2E43-B4F8-143CD0D1767F}" name="B" dataDxfId="24"/>
    <tableColumn id="16387" xr3:uid="{BB725A1F-CFA4-104B-BFFC-E13620D92311}" name="C" dataDxfId="23"/>
    <tableColumn id="16390" xr3:uid="{D099340F-AF28-DB48-99AA-38FE25D0411B}" name="D" dataDxfId="22"/>
    <tableColumn id="16391" xr3:uid="{2A250400-E35F-D54B-8497-BD7020847500}" name="E" dataDxfId="21"/>
    <tableColumn id="16392" xr3:uid="{29345B29-5DFD-5741-8587-74E7D1848AEA}" name="F" dataDxfId="20"/>
    <tableColumn id="9" xr3:uid="{C4F56004-370E-0347-8883-0BA433C07A30}" name="Chapter" dataDxfId="19"/>
    <tableColumn id="6" xr3:uid="{0882BFCA-C2F3-8544-AC90-964C2F06BE42}" name="Explanation" dataDxfId="18"/>
    <tableColumn id="12" xr3:uid="{EF367FAE-D67C-9D4B-8A55-8E16048C64F2}" name="QuestionNbr" dataDxfId="17"/>
    <tableColumn id="7" xr3:uid="{DA46E514-22FA-6A4D-9398-36EB7D4C86DC}" name="NumberOrg" dataDxfId="16"/>
    <tableColumn id="8" xr3:uid="{D21FC327-D1F5-914F-8FB6-68518F1287B0}" name="SetOrg" dataDxfId="15"/>
    <tableColumn id="13" xr3:uid="{35256BE4-A07C-1A49-8275-5082AFBD5CF7}" name="Link" dataDxfId="14"/>
    <tableColumn id="16393" xr3:uid="{74176E7B-3C30-8A41-A142-C961AB61BCCC}" name="Answer" dataDxfId="13"/>
    <tableColumn id="16" xr3:uid="{BE91B43B-A76D-E844-894C-35685387D539}" name="Result" dataDxfId="12"/>
    <tableColumn id="18" xr3:uid="{75A20CBE-4893-9149-9640-AAC220B6B723}" name="MyAnswer" dataDxfId="11"/>
    <tableColumn id="15" xr3:uid="{C4668B84-1D5E-1D45-A880-79F9DAF3C252}" name="MyRemark" dataDxfId="1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CB0B826-4738-1343-831D-1DFC83FFEB94}" name="Chapters" displayName="Chapters" ref="A1:D18" totalsRowShown="0" headerRowDxfId="9" headerRowBorderDxfId="8" tableBorderDxfId="7">
  <tableColumns count="4">
    <tableColumn id="5" xr3:uid="{EBDE8B2C-5EF0-5742-B8F3-91610243E928}" name="Chapter"/>
    <tableColumn id="1" xr3:uid="{6EED31BB-1EC6-4049-A918-687F9D4BC4EB}" name="Include"/>
    <tableColumn id="2" xr3:uid="{4CEB53B1-B808-2E46-BAE9-11B320C95B06}" name="Name"/>
    <tableColumn id="4" xr3:uid="{6A98E8B3-3047-934E-8709-C8A1B40A4FE4}" name="Abstrac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680F9E-7E37-DC47-AA1A-E5551882E046}" name="Sections" displayName="Sections" ref="A1:F4" totalsRowShown="0" headerRowDxfId="6" headerRowBorderDxfId="5" tableBorderDxfId="4">
  <tableColumns count="6">
    <tableColumn id="25" xr3:uid="{9E2D1A41-ACB7-0E40-BDCA-762595C9260F}" name="Id" dataDxfId="3">
      <calculatedColumnFormula>ROW()-1</calculatedColumnFormula>
    </tableColumn>
    <tableColumn id="1" xr3:uid="{C68B00FD-71F5-D140-BEBA-B3C54835856D}" name="Include"/>
    <tableColumn id="5" xr3:uid="{9DCB09A7-41AD-AB41-B0CC-D99AB0DFC83A}" name="Chapter"/>
    <tableColumn id="2" xr3:uid="{34FE805E-3186-A846-A197-FA0665A4C7DC}" name="Name"/>
    <tableColumn id="3" xr3:uid="{AE03E29B-7E5F-C24B-AE80-3B3DC7836BF2}" name="Section" dataDxfId="2"/>
    <tableColumn id="4" xr3:uid="{4C024CA5-4D14-1642-9883-DBB748D306E1}" name="Summar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8DEB06-378D-3147-91DB-48ADC6FE83CB}" name="Table1" displayName="Table1" ref="A1:C3" totalsRowShown="0">
  <autoFilter ref="A1:C3" xr:uid="{E88DEB06-378D-3147-91DB-48ADC6FE83CB}"/>
  <tableColumns count="3">
    <tableColumn id="1" xr3:uid="{A85CC70F-68C7-F640-94A6-C3C50F2D1287}" name="Column1"/>
    <tableColumn id="2" xr3:uid="{0938A556-33B0-A441-B0AD-90D614C77302}" name="Min"/>
    <tableColumn id="3" xr3:uid="{40CB77E5-22AD-C84F-B8FB-7533250C3C63}" name="Max"/>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pdfcoffee.com/cdmp-data-management-fundamentals-exam-questions-on-dmbok2-2nd-edition-b095j177p4-4-pdf-free.html" TargetMode="External"/><Relationship Id="rId299" Type="http://schemas.openxmlformats.org/officeDocument/2006/relationships/hyperlink" Target="https://pdfcoffee.com/cdmp-data-management-fundamentals-exam-questions-on-dmbok2-2nd-edition-b095j177p4-4-pdf-free.html" TargetMode="External"/><Relationship Id="rId21" Type="http://schemas.openxmlformats.org/officeDocument/2006/relationships/hyperlink" Target="https://pdfcoffee.com/cdmp-data-management-fundamentals-exam-questions-on-dmbok2-2nd-edition-b095j177p4-4-pdf-free.html" TargetMode="External"/><Relationship Id="rId63" Type="http://schemas.openxmlformats.org/officeDocument/2006/relationships/hyperlink" Target="https://pdfcoffee.com/cdmp-data-management-fundamentals-exam-questions-on-dmbok2-2nd-edition-b095j177p4-4-pdf-free.html" TargetMode="External"/><Relationship Id="rId159" Type="http://schemas.openxmlformats.org/officeDocument/2006/relationships/hyperlink" Target="https://pdfcoffee.com/cdmp-data-management-fundamentals-exam-questions-on-dmbok2-2nd-edition-b095j177p4-4-pdf-free.html" TargetMode="External"/><Relationship Id="rId324" Type="http://schemas.openxmlformats.org/officeDocument/2006/relationships/hyperlink" Target="https://pdfcoffee.com/cdmp-data-management-fundamentals-exam-questions-on-dmbok2-2nd-edition-b095j177p4-4-pdf-free.html" TargetMode="External"/><Relationship Id="rId366" Type="http://schemas.openxmlformats.org/officeDocument/2006/relationships/hyperlink" Target="https://pdfcoffee.com/cdmp-data-management-fundamentals-exam-questions-on-dmbok2-2nd-edition-b095j177p4-4-pdf-free.html" TargetMode="External"/><Relationship Id="rId170" Type="http://schemas.openxmlformats.org/officeDocument/2006/relationships/hyperlink" Target="https://pdfcoffee.com/cdmp-data-management-fundamentals-exam-questions-on-dmbok2-2nd-edition-b095j177p4-4-pdf-free.html" TargetMode="External"/><Relationship Id="rId226" Type="http://schemas.openxmlformats.org/officeDocument/2006/relationships/hyperlink" Target="https://pdfcoffee.com/cdmp-data-management-fundamentals-exam-questions-on-dmbok2-2nd-edition-b095j177p4-4-pdf-free.html" TargetMode="External"/><Relationship Id="rId433" Type="http://schemas.openxmlformats.org/officeDocument/2006/relationships/hyperlink" Target="https://pdfcoffee.com/cdmp-data-management-fundamentals-exam-questions-on-dmbok2-2nd-edition-b095j177p4-4-pdf-free.html" TargetMode="External"/><Relationship Id="rId268" Type="http://schemas.openxmlformats.org/officeDocument/2006/relationships/hyperlink" Target="https://pdfcoffee.com/cdmp-data-management-fundamentals-exam-questions-on-dmbok2-2nd-edition-b095j177p4-4-pdf-free.html" TargetMode="External"/><Relationship Id="rId475" Type="http://schemas.openxmlformats.org/officeDocument/2006/relationships/hyperlink" Target="https://pdfcoffee.com/cdmp-data-management-fundamentals-exam-questions-on-dmbok2-2nd-edition-b095j177p4-4-pdf-free.html" TargetMode="External"/><Relationship Id="rId32" Type="http://schemas.openxmlformats.org/officeDocument/2006/relationships/hyperlink" Target="https://pdfcoffee.com/cdmp-data-management-fundamentals-exam-questions-on-dmbok2-2nd-edition-b095j177p4-4-pdf-free.html" TargetMode="External"/><Relationship Id="rId74" Type="http://schemas.openxmlformats.org/officeDocument/2006/relationships/hyperlink" Target="https://pdfcoffee.com/cdmp-data-management-fundamentals-exam-questions-on-dmbok2-2nd-edition-b095j177p4-4-pdf-free.html" TargetMode="External"/><Relationship Id="rId128" Type="http://schemas.openxmlformats.org/officeDocument/2006/relationships/hyperlink" Target="https://pdfcoffee.com/cdmp-data-management-fundamentals-exam-questions-on-dmbok2-2nd-edition-b095j177p4-4-pdf-free.html" TargetMode="External"/><Relationship Id="rId335" Type="http://schemas.openxmlformats.org/officeDocument/2006/relationships/hyperlink" Target="https://pdfcoffee.com/cdmp-data-management-fundamentals-exam-questions-on-dmbok2-2nd-edition-b095j177p4-4-pdf-free.html" TargetMode="External"/><Relationship Id="rId377" Type="http://schemas.openxmlformats.org/officeDocument/2006/relationships/hyperlink" Target="https://pdfcoffee.com/cdmp-data-management-fundamentals-exam-questions-on-dmbok2-2nd-edition-b095j177p4-4-pdf-free.html" TargetMode="External"/><Relationship Id="rId5" Type="http://schemas.openxmlformats.org/officeDocument/2006/relationships/hyperlink" Target="https://pdfcoffee.com/cdmp-data-management-fundamentals-exam-questions-on-dmbok2-2nd-edition-b095j177p4-4-pdf-free.html" TargetMode="External"/><Relationship Id="rId181" Type="http://schemas.openxmlformats.org/officeDocument/2006/relationships/hyperlink" Target="https://pdfcoffee.com/cdmp-data-management-fundamentals-exam-questions-on-dmbok2-2nd-edition-b095j177p4-4-pdf-free.html" TargetMode="External"/><Relationship Id="rId237" Type="http://schemas.openxmlformats.org/officeDocument/2006/relationships/hyperlink" Target="https://pdfcoffee.com/cdmp-data-management-fundamentals-exam-questions-on-dmbok2-2nd-edition-b095j177p4-4-pdf-free.html" TargetMode="External"/><Relationship Id="rId402" Type="http://schemas.openxmlformats.org/officeDocument/2006/relationships/hyperlink" Target="https://pdfcoffee.com/cdmp-data-management-fundamentals-exam-questions-on-dmbok2-2nd-edition-b095j177p4-4-pdf-free.html" TargetMode="External"/><Relationship Id="rId279" Type="http://schemas.openxmlformats.org/officeDocument/2006/relationships/hyperlink" Target="https://pdfcoffee.com/cdmp-data-management-fundamentals-exam-questions-on-dmbok2-2nd-edition-b095j177p4-4-pdf-free.html" TargetMode="External"/><Relationship Id="rId444" Type="http://schemas.openxmlformats.org/officeDocument/2006/relationships/hyperlink" Target="https://pdfcoffee.com/cdmp-data-management-fundamentals-exam-questions-on-dmbok2-2nd-edition-b095j177p4-4-pdf-free.html" TargetMode="External"/><Relationship Id="rId486" Type="http://schemas.openxmlformats.org/officeDocument/2006/relationships/hyperlink" Target="https://pdfcoffee.com/cdmp-data-management-fundamentals-exam-questions-on-dmbok2-2nd-edition-b095j177p4-4-pdf-free.html" TargetMode="External"/><Relationship Id="rId43" Type="http://schemas.openxmlformats.org/officeDocument/2006/relationships/hyperlink" Target="https://pdfcoffee.com/cdmp-data-management-fundamentals-exam-questions-on-dmbok2-2nd-edition-b095j177p4-4-pdf-free.html" TargetMode="External"/><Relationship Id="rId139" Type="http://schemas.openxmlformats.org/officeDocument/2006/relationships/hyperlink" Target="https://pdfcoffee.com/cdmp-data-management-fundamentals-exam-questions-on-dmbok2-2nd-edition-b095j177p4-4-pdf-free.html" TargetMode="External"/><Relationship Id="rId290" Type="http://schemas.openxmlformats.org/officeDocument/2006/relationships/hyperlink" Target="https://pdfcoffee.com/cdmp-data-management-fundamentals-exam-questions-on-dmbok2-2nd-edition-b095j177p4-4-pdf-free.html" TargetMode="External"/><Relationship Id="rId304" Type="http://schemas.openxmlformats.org/officeDocument/2006/relationships/hyperlink" Target="https://pdfcoffee.com/cdmp-data-management-fundamentals-exam-questions-on-dmbok2-2nd-edition-b095j177p4-4-pdf-free.html" TargetMode="External"/><Relationship Id="rId346" Type="http://schemas.openxmlformats.org/officeDocument/2006/relationships/hyperlink" Target="https://pdfcoffee.com/cdmp-data-management-fundamentals-exam-questions-on-dmbok2-2nd-edition-b095j177p4-4-pdf-free.html" TargetMode="External"/><Relationship Id="rId388" Type="http://schemas.openxmlformats.org/officeDocument/2006/relationships/hyperlink" Target="https://pdfcoffee.com/cdmp-data-management-fundamentals-exam-questions-on-dmbok2-2nd-edition-b095j177p4-4-pdf-free.html" TargetMode="External"/><Relationship Id="rId85" Type="http://schemas.openxmlformats.org/officeDocument/2006/relationships/hyperlink" Target="https://pdfcoffee.com/cdmp-data-management-fundamentals-exam-questions-on-dmbok2-2nd-edition-b095j177p4-4-pdf-free.html" TargetMode="External"/><Relationship Id="rId150" Type="http://schemas.openxmlformats.org/officeDocument/2006/relationships/hyperlink" Target="https://pdfcoffee.com/cdmp-data-management-fundamentals-exam-questions-on-dmbok2-2nd-edition-b095j177p4-4-pdf-free.html" TargetMode="External"/><Relationship Id="rId192" Type="http://schemas.openxmlformats.org/officeDocument/2006/relationships/hyperlink" Target="https://pdfcoffee.com/cdmp-data-management-fundamentals-exam-questions-on-dmbok2-2nd-edition-b095j177p4-4-pdf-free.html" TargetMode="External"/><Relationship Id="rId206" Type="http://schemas.openxmlformats.org/officeDocument/2006/relationships/hyperlink" Target="https://pdfcoffee.com/cdmp-data-management-fundamentals-exam-questions-on-dmbok2-2nd-edition-b095j177p4-4-pdf-free.html" TargetMode="External"/><Relationship Id="rId413" Type="http://schemas.openxmlformats.org/officeDocument/2006/relationships/hyperlink" Target="https://pdfcoffee.com/cdmp-data-management-fundamentals-exam-questions-on-dmbok2-2nd-edition-b095j177p4-4-pdf-free.html" TargetMode="External"/><Relationship Id="rId248" Type="http://schemas.openxmlformats.org/officeDocument/2006/relationships/hyperlink" Target="https://pdfcoffee.com/cdmp-data-management-fundamentals-exam-questions-on-dmbok2-2nd-edition-b095j177p4-4-pdf-free.html" TargetMode="External"/><Relationship Id="rId455" Type="http://schemas.openxmlformats.org/officeDocument/2006/relationships/hyperlink" Target="https://pdfcoffee.com/cdmp-data-management-fundamentals-exam-questions-on-dmbok2-2nd-edition-b095j177p4-4-pdf-free.html" TargetMode="External"/><Relationship Id="rId12" Type="http://schemas.openxmlformats.org/officeDocument/2006/relationships/hyperlink" Target="https://pdfcoffee.com/cdmp-data-management-fundamentals-exam-questions-on-dmbok2-2nd-edition-b095j177p4-4-pdf-free.html" TargetMode="External"/><Relationship Id="rId108" Type="http://schemas.openxmlformats.org/officeDocument/2006/relationships/hyperlink" Target="https://pdfcoffee.com/cdmp-data-management-fundamentals-exam-questions-on-dmbok2-2nd-edition-b095j177p4-4-pdf-free.html" TargetMode="External"/><Relationship Id="rId315" Type="http://schemas.openxmlformats.org/officeDocument/2006/relationships/hyperlink" Target="https://pdfcoffee.com/cdmp-data-management-fundamentals-exam-questions-on-dmbok2-2nd-edition-b095j177p4-4-pdf-free.html" TargetMode="External"/><Relationship Id="rId357" Type="http://schemas.openxmlformats.org/officeDocument/2006/relationships/hyperlink" Target="https://pdfcoffee.com/cdmp-data-management-fundamentals-exam-questions-on-dmbok2-2nd-edition-b095j177p4-4-pdf-free.html" TargetMode="External"/><Relationship Id="rId54" Type="http://schemas.openxmlformats.org/officeDocument/2006/relationships/hyperlink" Target="https://pdfcoffee.com/cdmp-data-management-fundamentals-exam-questions-on-dmbok2-2nd-edition-b095j177p4-4-pdf-free.html" TargetMode="External"/><Relationship Id="rId96" Type="http://schemas.openxmlformats.org/officeDocument/2006/relationships/hyperlink" Target="https://pdfcoffee.com/cdmp-data-management-fundamentals-exam-questions-on-dmbok2-2nd-edition-b095j177p4-4-pdf-free.html" TargetMode="External"/><Relationship Id="rId161" Type="http://schemas.openxmlformats.org/officeDocument/2006/relationships/hyperlink" Target="https://pdfcoffee.com/cdmp-data-management-fundamentals-exam-questions-on-dmbok2-2nd-edition-b095j177p4-4-pdf-free.html" TargetMode="External"/><Relationship Id="rId217" Type="http://schemas.openxmlformats.org/officeDocument/2006/relationships/hyperlink" Target="https://pdfcoffee.com/cdmp-data-management-fundamentals-exam-questions-on-dmbok2-2nd-edition-b095j177p4-4-pdf-free.html" TargetMode="External"/><Relationship Id="rId399" Type="http://schemas.openxmlformats.org/officeDocument/2006/relationships/hyperlink" Target="https://pdfcoffee.com/cdmp-data-management-fundamentals-exam-questions-on-dmbok2-2nd-edition-b095j177p4-4-pdf-free.html" TargetMode="External"/><Relationship Id="rId259" Type="http://schemas.openxmlformats.org/officeDocument/2006/relationships/hyperlink" Target="https://pdfcoffee.com/cdmp-data-management-fundamentals-exam-questions-on-dmbok2-2nd-edition-b095j177p4-4-pdf-free.html" TargetMode="External"/><Relationship Id="rId424" Type="http://schemas.openxmlformats.org/officeDocument/2006/relationships/hyperlink" Target="https://pdfcoffee.com/cdmp-data-management-fundamentals-exam-questions-on-dmbok2-2nd-edition-b095j177p4-4-pdf-free.html" TargetMode="External"/><Relationship Id="rId466" Type="http://schemas.openxmlformats.org/officeDocument/2006/relationships/hyperlink" Target="https://pdfcoffee.com/cdmp-data-management-fundamentals-exam-questions-on-dmbok2-2nd-edition-b095j177p4-4-pdf-free.html" TargetMode="External"/><Relationship Id="rId23" Type="http://schemas.openxmlformats.org/officeDocument/2006/relationships/hyperlink" Target="https://pdfcoffee.com/cdmp-data-management-fundamentals-exam-questions-on-dmbok2-2nd-edition-b095j177p4-4-pdf-free.html" TargetMode="External"/><Relationship Id="rId119" Type="http://schemas.openxmlformats.org/officeDocument/2006/relationships/hyperlink" Target="https://pdfcoffee.com/cdmp-data-management-fundamentals-exam-questions-on-dmbok2-2nd-edition-b095j177p4-4-pdf-free.html" TargetMode="External"/><Relationship Id="rId270" Type="http://schemas.openxmlformats.org/officeDocument/2006/relationships/hyperlink" Target="https://pdfcoffee.com/cdmp-data-management-fundamentals-exam-questions-on-dmbok2-2nd-edition-b095j177p4-4-pdf-free.html" TargetMode="External"/><Relationship Id="rId326" Type="http://schemas.openxmlformats.org/officeDocument/2006/relationships/hyperlink" Target="https://pdfcoffee.com/cdmp-data-management-fundamentals-exam-questions-on-dmbok2-2nd-edition-b095j177p4-4-pdf-free.html" TargetMode="External"/><Relationship Id="rId65" Type="http://schemas.openxmlformats.org/officeDocument/2006/relationships/hyperlink" Target="https://pdfcoffee.com/cdmp-data-management-fundamentals-exam-questions-on-dmbok2-2nd-edition-b095j177p4-4-pdf-free.html" TargetMode="External"/><Relationship Id="rId130" Type="http://schemas.openxmlformats.org/officeDocument/2006/relationships/hyperlink" Target="https://pdfcoffee.com/cdmp-data-management-fundamentals-exam-questions-on-dmbok2-2nd-edition-b095j177p4-4-pdf-free.html" TargetMode="External"/><Relationship Id="rId368" Type="http://schemas.openxmlformats.org/officeDocument/2006/relationships/hyperlink" Target="https://pdfcoffee.com/cdmp-data-management-fundamentals-exam-questions-on-dmbok2-2nd-edition-b095j177p4-4-pdf-free.html" TargetMode="External"/><Relationship Id="rId172" Type="http://schemas.openxmlformats.org/officeDocument/2006/relationships/hyperlink" Target="https://pdfcoffee.com/cdmp-data-management-fundamentals-exam-questions-on-dmbok2-2nd-edition-b095j177p4-4-pdf-free.html" TargetMode="External"/><Relationship Id="rId228" Type="http://schemas.openxmlformats.org/officeDocument/2006/relationships/hyperlink" Target="https://pdfcoffee.com/cdmp-data-management-fundamentals-exam-questions-on-dmbok2-2nd-edition-b095j177p4-4-pdf-free.html" TargetMode="External"/><Relationship Id="rId435" Type="http://schemas.openxmlformats.org/officeDocument/2006/relationships/hyperlink" Target="https://pdfcoffee.com/cdmp-data-management-fundamentals-exam-questions-on-dmbok2-2nd-edition-b095j177p4-4-pdf-free.html" TargetMode="External"/><Relationship Id="rId477" Type="http://schemas.openxmlformats.org/officeDocument/2006/relationships/hyperlink" Target="https://pdfcoffee.com/cdmp-data-management-fundamentals-exam-questions-on-dmbok2-2nd-edition-b095j177p4-4-pdf-free.html" TargetMode="External"/><Relationship Id="rId281" Type="http://schemas.openxmlformats.org/officeDocument/2006/relationships/hyperlink" Target="https://pdfcoffee.com/cdmp-data-management-fundamentals-exam-questions-on-dmbok2-2nd-edition-b095j177p4-4-pdf-free.html" TargetMode="External"/><Relationship Id="rId337" Type="http://schemas.openxmlformats.org/officeDocument/2006/relationships/hyperlink" Target="https://pdfcoffee.com/cdmp-data-management-fundamentals-exam-questions-on-dmbok2-2nd-edition-b095j177p4-4-pdf-free.html" TargetMode="External"/><Relationship Id="rId34" Type="http://schemas.openxmlformats.org/officeDocument/2006/relationships/hyperlink" Target="https://pdfcoffee.com/cdmp-data-management-fundamentals-exam-questions-on-dmbok2-2nd-edition-b095j177p4-4-pdf-free.html" TargetMode="External"/><Relationship Id="rId76" Type="http://schemas.openxmlformats.org/officeDocument/2006/relationships/hyperlink" Target="https://pdfcoffee.com/cdmp-data-management-fundamentals-exam-questions-on-dmbok2-2nd-edition-b095j177p4-4-pdf-free.html" TargetMode="External"/><Relationship Id="rId141" Type="http://schemas.openxmlformats.org/officeDocument/2006/relationships/hyperlink" Target="https://pdfcoffee.com/cdmp-data-management-fundamentals-exam-questions-on-dmbok2-2nd-edition-b095j177p4-4-pdf-free.html" TargetMode="External"/><Relationship Id="rId379" Type="http://schemas.openxmlformats.org/officeDocument/2006/relationships/hyperlink" Target="https://pdfcoffee.com/cdmp-data-management-fundamentals-exam-questions-on-dmbok2-2nd-edition-b095j177p4-4-pdf-free.html" TargetMode="External"/><Relationship Id="rId7" Type="http://schemas.openxmlformats.org/officeDocument/2006/relationships/hyperlink" Target="https://pdfcoffee.com/cdmp-data-management-fundamentals-exam-questions-on-dmbok2-2nd-edition-b095j177p4-4-pdf-free.html" TargetMode="External"/><Relationship Id="rId183" Type="http://schemas.openxmlformats.org/officeDocument/2006/relationships/hyperlink" Target="https://pdfcoffee.com/cdmp-data-management-fundamentals-exam-questions-on-dmbok2-2nd-edition-b095j177p4-4-pdf-free.html" TargetMode="External"/><Relationship Id="rId239" Type="http://schemas.openxmlformats.org/officeDocument/2006/relationships/hyperlink" Target="https://pdfcoffee.com/cdmp-data-management-fundamentals-exam-questions-on-dmbok2-2nd-edition-b095j177p4-4-pdf-free.html" TargetMode="External"/><Relationship Id="rId390" Type="http://schemas.openxmlformats.org/officeDocument/2006/relationships/hyperlink" Target="https://pdfcoffee.com/cdmp-data-management-fundamentals-exam-questions-on-dmbok2-2nd-edition-b095j177p4-4-pdf-free.html" TargetMode="External"/><Relationship Id="rId404" Type="http://schemas.openxmlformats.org/officeDocument/2006/relationships/hyperlink" Target="https://pdfcoffee.com/cdmp-data-management-fundamentals-exam-questions-on-dmbok2-2nd-edition-b095j177p4-4-pdf-free.html" TargetMode="External"/><Relationship Id="rId446" Type="http://schemas.openxmlformats.org/officeDocument/2006/relationships/hyperlink" Target="https://pdfcoffee.com/cdmp-data-management-fundamentals-exam-questions-on-dmbok2-2nd-edition-b095j177p4-4-pdf-free.html" TargetMode="External"/><Relationship Id="rId250" Type="http://schemas.openxmlformats.org/officeDocument/2006/relationships/hyperlink" Target="https://pdfcoffee.com/cdmp-data-management-fundamentals-exam-questions-on-dmbok2-2nd-edition-b095j177p4-4-pdf-free.html" TargetMode="External"/><Relationship Id="rId292" Type="http://schemas.openxmlformats.org/officeDocument/2006/relationships/hyperlink" Target="https://pdfcoffee.com/cdmp-data-management-fundamentals-exam-questions-on-dmbok2-2nd-edition-b095j177p4-4-pdf-free.html" TargetMode="External"/><Relationship Id="rId306" Type="http://schemas.openxmlformats.org/officeDocument/2006/relationships/hyperlink" Target="https://pdfcoffee.com/cdmp-data-management-fundamentals-exam-questions-on-dmbok2-2nd-edition-b095j177p4-4-pdf-free.html" TargetMode="External"/><Relationship Id="rId488" Type="http://schemas.openxmlformats.org/officeDocument/2006/relationships/hyperlink" Target="https://pdfcoffee.com/cdmp-data-management-fundamentals-exam-questions-on-dmbok2-2nd-edition-b095j177p4-4-pdf-free.html" TargetMode="External"/><Relationship Id="rId45" Type="http://schemas.openxmlformats.org/officeDocument/2006/relationships/hyperlink" Target="https://pdfcoffee.com/cdmp-data-management-fundamentals-exam-questions-on-dmbok2-2nd-edition-b095j177p4-4-pdf-free.html" TargetMode="External"/><Relationship Id="rId87" Type="http://schemas.openxmlformats.org/officeDocument/2006/relationships/hyperlink" Target="https://pdfcoffee.com/cdmp-data-management-fundamentals-exam-questions-on-dmbok2-2nd-edition-b095j177p4-4-pdf-free.html" TargetMode="External"/><Relationship Id="rId110" Type="http://schemas.openxmlformats.org/officeDocument/2006/relationships/hyperlink" Target="https://pdfcoffee.com/cdmp-data-management-fundamentals-exam-questions-on-dmbok2-2nd-edition-b095j177p4-4-pdf-free.html" TargetMode="External"/><Relationship Id="rId348" Type="http://schemas.openxmlformats.org/officeDocument/2006/relationships/hyperlink" Target="https://pdfcoffee.com/cdmp-data-management-fundamentals-exam-questions-on-dmbok2-2nd-edition-b095j177p4-4-pdf-free.html" TargetMode="External"/><Relationship Id="rId152" Type="http://schemas.openxmlformats.org/officeDocument/2006/relationships/hyperlink" Target="https://pdfcoffee.com/cdmp-data-management-fundamentals-exam-questions-on-dmbok2-2nd-edition-b095j177p4-4-pdf-free.html" TargetMode="External"/><Relationship Id="rId194" Type="http://schemas.openxmlformats.org/officeDocument/2006/relationships/hyperlink" Target="https://pdfcoffee.com/cdmp-data-management-fundamentals-exam-questions-on-dmbok2-2nd-edition-b095j177p4-4-pdf-free.html" TargetMode="External"/><Relationship Id="rId208" Type="http://schemas.openxmlformats.org/officeDocument/2006/relationships/hyperlink" Target="https://pdfcoffee.com/cdmp-data-management-fundamentals-exam-questions-on-dmbok2-2nd-edition-b095j177p4-4-pdf-free.html" TargetMode="External"/><Relationship Id="rId415" Type="http://schemas.openxmlformats.org/officeDocument/2006/relationships/hyperlink" Target="https://pdfcoffee.com/cdmp-data-management-fundamentals-exam-questions-on-dmbok2-2nd-edition-b095j177p4-4-pdf-free.html" TargetMode="External"/><Relationship Id="rId457" Type="http://schemas.openxmlformats.org/officeDocument/2006/relationships/hyperlink" Target="https://pdfcoffee.com/cdmp-data-management-fundamentals-exam-questions-on-dmbok2-2nd-edition-b095j177p4-4-pdf-free.html" TargetMode="External"/><Relationship Id="rId261" Type="http://schemas.openxmlformats.org/officeDocument/2006/relationships/hyperlink" Target="https://pdfcoffee.com/cdmp-data-management-fundamentals-exam-questions-on-dmbok2-2nd-edition-b095j177p4-4-pdf-free.html" TargetMode="External"/><Relationship Id="rId14" Type="http://schemas.openxmlformats.org/officeDocument/2006/relationships/hyperlink" Target="https://pdfcoffee.com/cdmp-data-management-fundamentals-exam-questions-on-dmbok2-2nd-edition-b095j177p4-4-pdf-free.html" TargetMode="External"/><Relationship Id="rId56" Type="http://schemas.openxmlformats.org/officeDocument/2006/relationships/hyperlink" Target="https://pdfcoffee.com/cdmp-data-management-fundamentals-exam-questions-on-dmbok2-2nd-edition-b095j177p4-4-pdf-free.html" TargetMode="External"/><Relationship Id="rId317" Type="http://schemas.openxmlformats.org/officeDocument/2006/relationships/hyperlink" Target="https://pdfcoffee.com/cdmp-data-management-fundamentals-exam-questions-on-dmbok2-2nd-edition-b095j177p4-4-pdf-free.html" TargetMode="External"/><Relationship Id="rId359" Type="http://schemas.openxmlformats.org/officeDocument/2006/relationships/hyperlink" Target="https://pdfcoffee.com/cdmp-data-management-fundamentals-exam-questions-on-dmbok2-2nd-edition-b095j177p4-4-pdf-free.html" TargetMode="External"/><Relationship Id="rId98" Type="http://schemas.openxmlformats.org/officeDocument/2006/relationships/hyperlink" Target="https://pdfcoffee.com/cdmp-data-management-fundamentals-exam-questions-on-dmbok2-2nd-edition-b095j177p4-4-pdf-free.html" TargetMode="External"/><Relationship Id="rId121" Type="http://schemas.openxmlformats.org/officeDocument/2006/relationships/hyperlink" Target="https://pdfcoffee.com/cdmp-data-management-fundamentals-exam-questions-on-dmbok2-2nd-edition-b095j177p4-4-pdf-free.html" TargetMode="External"/><Relationship Id="rId163" Type="http://schemas.openxmlformats.org/officeDocument/2006/relationships/hyperlink" Target="https://pdfcoffee.com/cdmp-data-management-fundamentals-exam-questions-on-dmbok2-2nd-edition-b095j177p4-4-pdf-free.html" TargetMode="External"/><Relationship Id="rId219" Type="http://schemas.openxmlformats.org/officeDocument/2006/relationships/hyperlink" Target="https://pdfcoffee.com/cdmp-data-management-fundamentals-exam-questions-on-dmbok2-2nd-edition-b095j177p4-4-pdf-free.html" TargetMode="External"/><Relationship Id="rId370" Type="http://schemas.openxmlformats.org/officeDocument/2006/relationships/hyperlink" Target="https://pdfcoffee.com/cdmp-data-management-fundamentals-exam-questions-on-dmbok2-2nd-edition-b095j177p4-4-pdf-free.html" TargetMode="External"/><Relationship Id="rId426" Type="http://schemas.openxmlformats.org/officeDocument/2006/relationships/hyperlink" Target="https://pdfcoffee.com/cdmp-data-management-fundamentals-exam-questions-on-dmbok2-2nd-edition-b095j177p4-4-pdf-free.html" TargetMode="External"/><Relationship Id="rId230" Type="http://schemas.openxmlformats.org/officeDocument/2006/relationships/hyperlink" Target="https://pdfcoffee.com/cdmp-data-management-fundamentals-exam-questions-on-dmbok2-2nd-edition-b095j177p4-4-pdf-free.html" TargetMode="External"/><Relationship Id="rId468" Type="http://schemas.openxmlformats.org/officeDocument/2006/relationships/hyperlink" Target="https://pdfcoffee.com/cdmp-data-management-fundamentals-exam-questions-on-dmbok2-2nd-edition-b095j177p4-4-pdf-free.html" TargetMode="External"/><Relationship Id="rId25" Type="http://schemas.openxmlformats.org/officeDocument/2006/relationships/hyperlink" Target="https://pdfcoffee.com/cdmp-data-management-fundamentals-exam-questions-on-dmbok2-2nd-edition-b095j177p4-4-pdf-free.html" TargetMode="External"/><Relationship Id="rId67" Type="http://schemas.openxmlformats.org/officeDocument/2006/relationships/hyperlink" Target="https://pdfcoffee.com/cdmp-data-management-fundamentals-exam-questions-on-dmbok2-2nd-edition-b095j177p4-4-pdf-free.html" TargetMode="External"/><Relationship Id="rId272" Type="http://schemas.openxmlformats.org/officeDocument/2006/relationships/hyperlink" Target="https://pdfcoffee.com/cdmp-data-management-fundamentals-exam-questions-on-dmbok2-2nd-edition-b095j177p4-4-pdf-free.html" TargetMode="External"/><Relationship Id="rId328" Type="http://schemas.openxmlformats.org/officeDocument/2006/relationships/hyperlink" Target="https://pdfcoffee.com/cdmp-data-management-fundamentals-exam-questions-on-dmbok2-2nd-edition-b095j177p4-4-pdf-free.html" TargetMode="External"/><Relationship Id="rId132" Type="http://schemas.openxmlformats.org/officeDocument/2006/relationships/hyperlink" Target="https://pdfcoffee.com/cdmp-data-management-fundamentals-exam-questions-on-dmbok2-2nd-edition-b095j177p4-4-pdf-free.html" TargetMode="External"/><Relationship Id="rId174" Type="http://schemas.openxmlformats.org/officeDocument/2006/relationships/hyperlink" Target="https://pdfcoffee.com/cdmp-data-management-fundamentals-exam-questions-on-dmbok2-2nd-edition-b095j177p4-4-pdf-free.html" TargetMode="External"/><Relationship Id="rId381" Type="http://schemas.openxmlformats.org/officeDocument/2006/relationships/hyperlink" Target="https://pdfcoffee.com/cdmp-data-management-fundamentals-exam-questions-on-dmbok2-2nd-edition-b095j177p4-4-pdf-free.html" TargetMode="External"/><Relationship Id="rId241" Type="http://schemas.openxmlformats.org/officeDocument/2006/relationships/hyperlink" Target="https://pdfcoffee.com/cdmp-data-management-fundamentals-exam-questions-on-dmbok2-2nd-edition-b095j177p4-4-pdf-free.html" TargetMode="External"/><Relationship Id="rId437" Type="http://schemas.openxmlformats.org/officeDocument/2006/relationships/hyperlink" Target="https://pdfcoffee.com/cdmp-data-management-fundamentals-exam-questions-on-dmbok2-2nd-edition-b095j177p4-4-pdf-free.html" TargetMode="External"/><Relationship Id="rId479" Type="http://schemas.openxmlformats.org/officeDocument/2006/relationships/hyperlink" Target="https://pdfcoffee.com/cdmp-data-management-fundamentals-exam-questions-on-dmbok2-2nd-edition-b095j177p4-4-pdf-free.html" TargetMode="External"/><Relationship Id="rId36" Type="http://schemas.openxmlformats.org/officeDocument/2006/relationships/hyperlink" Target="https://pdfcoffee.com/cdmp-data-management-fundamentals-exam-questions-on-dmbok2-2nd-edition-b095j177p4-4-pdf-free.html" TargetMode="External"/><Relationship Id="rId283" Type="http://schemas.openxmlformats.org/officeDocument/2006/relationships/hyperlink" Target="https://pdfcoffee.com/cdmp-data-management-fundamentals-exam-questions-on-dmbok2-2nd-edition-b095j177p4-4-pdf-free.html" TargetMode="External"/><Relationship Id="rId339" Type="http://schemas.openxmlformats.org/officeDocument/2006/relationships/hyperlink" Target="https://pdfcoffee.com/cdmp-data-management-fundamentals-exam-questions-on-dmbok2-2nd-edition-b095j177p4-4-pdf-free.html" TargetMode="External"/><Relationship Id="rId490" Type="http://schemas.openxmlformats.org/officeDocument/2006/relationships/table" Target="../tables/table1.xml"/><Relationship Id="rId78" Type="http://schemas.openxmlformats.org/officeDocument/2006/relationships/hyperlink" Target="https://pdfcoffee.com/cdmp-data-management-fundamentals-exam-questions-on-dmbok2-2nd-edition-b095j177p4-4-pdf-free.html" TargetMode="External"/><Relationship Id="rId101" Type="http://schemas.openxmlformats.org/officeDocument/2006/relationships/hyperlink" Target="https://pdfcoffee.com/cdmp-data-management-fundamentals-exam-questions-on-dmbok2-2nd-edition-b095j177p4-4-pdf-free.html" TargetMode="External"/><Relationship Id="rId143" Type="http://schemas.openxmlformats.org/officeDocument/2006/relationships/hyperlink" Target="https://pdfcoffee.com/cdmp-data-management-fundamentals-exam-questions-on-dmbok2-2nd-edition-b095j177p4-4-pdf-free.html" TargetMode="External"/><Relationship Id="rId185" Type="http://schemas.openxmlformats.org/officeDocument/2006/relationships/hyperlink" Target="https://pdfcoffee.com/cdmp-data-management-fundamentals-exam-questions-on-dmbok2-2nd-edition-b095j177p4-4-pdf-free.html" TargetMode="External"/><Relationship Id="rId350" Type="http://schemas.openxmlformats.org/officeDocument/2006/relationships/hyperlink" Target="https://pdfcoffee.com/cdmp-data-management-fundamentals-exam-questions-on-dmbok2-2nd-edition-b095j177p4-4-pdf-free.html" TargetMode="External"/><Relationship Id="rId406" Type="http://schemas.openxmlformats.org/officeDocument/2006/relationships/hyperlink" Target="https://pdfcoffee.com/cdmp-data-management-fundamentals-exam-questions-on-dmbok2-2nd-edition-b095j177p4-4-pdf-free.html" TargetMode="External"/><Relationship Id="rId9" Type="http://schemas.openxmlformats.org/officeDocument/2006/relationships/hyperlink" Target="https://pdfcoffee.com/cdmp-data-management-fundamentals-exam-questions-on-dmbok2-2nd-edition-b095j177p4-4-pdf-free.html" TargetMode="External"/><Relationship Id="rId210" Type="http://schemas.openxmlformats.org/officeDocument/2006/relationships/hyperlink" Target="https://pdfcoffee.com/cdmp-data-management-fundamentals-exam-questions-on-dmbok2-2nd-edition-b095j177p4-4-pdf-free.html" TargetMode="External"/><Relationship Id="rId392" Type="http://schemas.openxmlformats.org/officeDocument/2006/relationships/hyperlink" Target="https://pdfcoffee.com/cdmp-data-management-fundamentals-exam-questions-on-dmbok2-2nd-edition-b095j177p4-4-pdf-free.html" TargetMode="External"/><Relationship Id="rId448" Type="http://schemas.openxmlformats.org/officeDocument/2006/relationships/hyperlink" Target="https://pdfcoffee.com/cdmp-data-management-fundamentals-exam-questions-on-dmbok2-2nd-edition-b095j177p4-4-pdf-free.html" TargetMode="External"/><Relationship Id="rId252" Type="http://schemas.openxmlformats.org/officeDocument/2006/relationships/hyperlink" Target="https://pdfcoffee.com/cdmp-data-management-fundamentals-exam-questions-on-dmbok2-2nd-edition-b095j177p4-4-pdf-free.html" TargetMode="External"/><Relationship Id="rId294" Type="http://schemas.openxmlformats.org/officeDocument/2006/relationships/hyperlink" Target="https://pdfcoffee.com/cdmp-data-management-fundamentals-exam-questions-on-dmbok2-2nd-edition-b095j177p4-4-pdf-free.html" TargetMode="External"/><Relationship Id="rId308" Type="http://schemas.openxmlformats.org/officeDocument/2006/relationships/hyperlink" Target="https://pdfcoffee.com/cdmp-data-management-fundamentals-exam-questions-on-dmbok2-2nd-edition-b095j177p4-4-pdf-free.html" TargetMode="External"/><Relationship Id="rId47" Type="http://schemas.openxmlformats.org/officeDocument/2006/relationships/hyperlink" Target="https://pdfcoffee.com/cdmp-data-management-fundamentals-exam-questions-on-dmbok2-2nd-edition-b095j177p4-4-pdf-free.html" TargetMode="External"/><Relationship Id="rId89" Type="http://schemas.openxmlformats.org/officeDocument/2006/relationships/hyperlink" Target="https://pdfcoffee.com/cdmp-data-management-fundamentals-exam-questions-on-dmbok2-2nd-edition-b095j177p4-4-pdf-free.html" TargetMode="External"/><Relationship Id="rId112" Type="http://schemas.openxmlformats.org/officeDocument/2006/relationships/hyperlink" Target="https://pdfcoffee.com/cdmp-data-management-fundamentals-exam-questions-on-dmbok2-2nd-edition-b095j177p4-4-pdf-free.html" TargetMode="External"/><Relationship Id="rId154" Type="http://schemas.openxmlformats.org/officeDocument/2006/relationships/hyperlink" Target="https://pdfcoffee.com/cdmp-data-management-fundamentals-exam-questions-on-dmbok2-2nd-edition-b095j177p4-4-pdf-free.html" TargetMode="External"/><Relationship Id="rId361" Type="http://schemas.openxmlformats.org/officeDocument/2006/relationships/hyperlink" Target="https://pdfcoffee.com/cdmp-data-management-fundamentals-exam-questions-on-dmbok2-2nd-edition-b095j177p4-4-pdf-free.html" TargetMode="External"/><Relationship Id="rId196" Type="http://schemas.openxmlformats.org/officeDocument/2006/relationships/hyperlink" Target="https://pdfcoffee.com/cdmp-data-management-fundamentals-exam-questions-on-dmbok2-2nd-edition-b095j177p4-4-pdf-free.html" TargetMode="External"/><Relationship Id="rId417" Type="http://schemas.openxmlformats.org/officeDocument/2006/relationships/hyperlink" Target="https://pdfcoffee.com/cdmp-data-management-fundamentals-exam-questions-on-dmbok2-2nd-edition-b095j177p4-4-pdf-free.html" TargetMode="External"/><Relationship Id="rId459" Type="http://schemas.openxmlformats.org/officeDocument/2006/relationships/hyperlink" Target="https://pdfcoffee.com/cdmp-data-management-fundamentals-exam-questions-on-dmbok2-2nd-edition-b095j177p4-4-pdf-free.html" TargetMode="External"/><Relationship Id="rId16" Type="http://schemas.openxmlformats.org/officeDocument/2006/relationships/hyperlink" Target="https://pdfcoffee.com/cdmp-data-management-fundamentals-exam-questions-on-dmbok2-2nd-edition-b095j177p4-4-pdf-free.html" TargetMode="External"/><Relationship Id="rId221" Type="http://schemas.openxmlformats.org/officeDocument/2006/relationships/hyperlink" Target="https://pdfcoffee.com/cdmp-data-management-fundamentals-exam-questions-on-dmbok2-2nd-edition-b095j177p4-4-pdf-free.html" TargetMode="External"/><Relationship Id="rId263" Type="http://schemas.openxmlformats.org/officeDocument/2006/relationships/hyperlink" Target="https://pdfcoffee.com/cdmp-data-management-fundamentals-exam-questions-on-dmbok2-2nd-edition-b095j177p4-4-pdf-free.html" TargetMode="External"/><Relationship Id="rId319" Type="http://schemas.openxmlformats.org/officeDocument/2006/relationships/hyperlink" Target="https://pdfcoffee.com/cdmp-data-management-fundamentals-exam-questions-on-dmbok2-2nd-edition-b095j177p4-4-pdf-free.html" TargetMode="External"/><Relationship Id="rId470" Type="http://schemas.openxmlformats.org/officeDocument/2006/relationships/hyperlink" Target="https://pdfcoffee.com/cdmp-data-management-fundamentals-exam-questions-on-dmbok2-2nd-edition-b095j177p4-4-pdf-free.html" TargetMode="External"/><Relationship Id="rId58" Type="http://schemas.openxmlformats.org/officeDocument/2006/relationships/hyperlink" Target="https://pdfcoffee.com/cdmp-data-management-fundamentals-exam-questions-on-dmbok2-2nd-edition-b095j177p4-4-pdf-free.html" TargetMode="External"/><Relationship Id="rId123" Type="http://schemas.openxmlformats.org/officeDocument/2006/relationships/hyperlink" Target="https://pdfcoffee.com/cdmp-data-management-fundamentals-exam-questions-on-dmbok2-2nd-edition-b095j177p4-4-pdf-free.html" TargetMode="External"/><Relationship Id="rId330" Type="http://schemas.openxmlformats.org/officeDocument/2006/relationships/hyperlink" Target="https://pdfcoffee.com/cdmp-data-management-fundamentals-exam-questions-on-dmbok2-2nd-edition-b095j177p4-4-pdf-free.html" TargetMode="External"/><Relationship Id="rId165" Type="http://schemas.openxmlformats.org/officeDocument/2006/relationships/hyperlink" Target="https://pdfcoffee.com/cdmp-data-management-fundamentals-exam-questions-on-dmbok2-2nd-edition-b095j177p4-4-pdf-free.html" TargetMode="External"/><Relationship Id="rId372" Type="http://schemas.openxmlformats.org/officeDocument/2006/relationships/hyperlink" Target="https://pdfcoffee.com/cdmp-data-management-fundamentals-exam-questions-on-dmbok2-2nd-edition-b095j177p4-4-pdf-free.html" TargetMode="External"/><Relationship Id="rId428" Type="http://schemas.openxmlformats.org/officeDocument/2006/relationships/hyperlink" Target="https://pdfcoffee.com/cdmp-data-management-fundamentals-exam-questions-on-dmbok2-2nd-edition-b095j177p4-4-pdf-free.html" TargetMode="External"/><Relationship Id="rId232" Type="http://schemas.openxmlformats.org/officeDocument/2006/relationships/hyperlink" Target="https://pdfcoffee.com/cdmp-data-management-fundamentals-exam-questions-on-dmbok2-2nd-edition-b095j177p4-4-pdf-free.html" TargetMode="External"/><Relationship Id="rId274" Type="http://schemas.openxmlformats.org/officeDocument/2006/relationships/hyperlink" Target="https://pdfcoffee.com/cdmp-data-management-fundamentals-exam-questions-on-dmbok2-2nd-edition-b095j177p4-4-pdf-free.html" TargetMode="External"/><Relationship Id="rId481" Type="http://schemas.openxmlformats.org/officeDocument/2006/relationships/hyperlink" Target="https://pdfcoffee.com/cdmp-data-management-fundamentals-exam-questions-on-dmbok2-2nd-edition-b095j177p4-4-pdf-free.html" TargetMode="External"/><Relationship Id="rId27" Type="http://schemas.openxmlformats.org/officeDocument/2006/relationships/hyperlink" Target="https://pdfcoffee.com/cdmp-data-management-fundamentals-exam-questions-on-dmbok2-2nd-edition-b095j177p4-4-pdf-free.html" TargetMode="External"/><Relationship Id="rId69" Type="http://schemas.openxmlformats.org/officeDocument/2006/relationships/hyperlink" Target="https://pdfcoffee.com/cdmp-data-management-fundamentals-exam-questions-on-dmbok2-2nd-edition-b095j177p4-4-pdf-free.html" TargetMode="External"/><Relationship Id="rId134" Type="http://schemas.openxmlformats.org/officeDocument/2006/relationships/hyperlink" Target="https://pdfcoffee.com/cdmp-data-management-fundamentals-exam-questions-on-dmbok2-2nd-edition-b095j177p4-4-pdf-free.html" TargetMode="External"/><Relationship Id="rId80" Type="http://schemas.openxmlformats.org/officeDocument/2006/relationships/hyperlink" Target="https://pdfcoffee.com/cdmp-data-management-fundamentals-exam-questions-on-dmbok2-2nd-edition-b095j177p4-4-pdf-free.html" TargetMode="External"/><Relationship Id="rId176" Type="http://schemas.openxmlformats.org/officeDocument/2006/relationships/hyperlink" Target="https://pdfcoffee.com/cdmp-data-management-fundamentals-exam-questions-on-dmbok2-2nd-edition-b095j177p4-4-pdf-free.html" TargetMode="External"/><Relationship Id="rId341" Type="http://schemas.openxmlformats.org/officeDocument/2006/relationships/hyperlink" Target="https://pdfcoffee.com/cdmp-data-management-fundamentals-exam-questions-on-dmbok2-2nd-edition-b095j177p4-4-pdf-free.html" TargetMode="External"/><Relationship Id="rId383" Type="http://schemas.openxmlformats.org/officeDocument/2006/relationships/hyperlink" Target="https://pdfcoffee.com/cdmp-data-management-fundamentals-exam-questions-on-dmbok2-2nd-edition-b095j177p4-4-pdf-free.html" TargetMode="External"/><Relationship Id="rId439" Type="http://schemas.openxmlformats.org/officeDocument/2006/relationships/hyperlink" Target="https://pdfcoffee.com/cdmp-data-management-fundamentals-exam-questions-on-dmbok2-2nd-edition-b095j177p4-4-pdf-free.html" TargetMode="External"/><Relationship Id="rId201" Type="http://schemas.openxmlformats.org/officeDocument/2006/relationships/hyperlink" Target="https://pdfcoffee.com/cdmp-data-management-fundamentals-exam-questions-on-dmbok2-2nd-edition-b095j177p4-4-pdf-free.html" TargetMode="External"/><Relationship Id="rId243" Type="http://schemas.openxmlformats.org/officeDocument/2006/relationships/hyperlink" Target="https://pdfcoffee.com/cdmp-data-management-fundamentals-exam-questions-on-dmbok2-2nd-edition-b095j177p4-4-pdf-free.html" TargetMode="External"/><Relationship Id="rId285" Type="http://schemas.openxmlformats.org/officeDocument/2006/relationships/hyperlink" Target="https://pdfcoffee.com/cdmp-data-management-fundamentals-exam-questions-on-dmbok2-2nd-edition-b095j177p4-4-pdf-free.html" TargetMode="External"/><Relationship Id="rId450" Type="http://schemas.openxmlformats.org/officeDocument/2006/relationships/hyperlink" Target="https://pdfcoffee.com/cdmp-data-management-fundamentals-exam-questions-on-dmbok2-2nd-edition-b095j177p4-4-pdf-free.html" TargetMode="External"/><Relationship Id="rId38" Type="http://schemas.openxmlformats.org/officeDocument/2006/relationships/hyperlink" Target="https://pdfcoffee.com/cdmp-data-management-fundamentals-exam-questions-on-dmbok2-2nd-edition-b095j177p4-4-pdf-free.html" TargetMode="External"/><Relationship Id="rId103" Type="http://schemas.openxmlformats.org/officeDocument/2006/relationships/hyperlink" Target="https://pdfcoffee.com/cdmp-data-management-fundamentals-exam-questions-on-dmbok2-2nd-edition-b095j177p4-4-pdf-free.html" TargetMode="External"/><Relationship Id="rId310" Type="http://schemas.openxmlformats.org/officeDocument/2006/relationships/hyperlink" Target="https://pdfcoffee.com/cdmp-data-management-fundamentals-exam-questions-on-dmbok2-2nd-edition-b095j177p4-4-pdf-free.html" TargetMode="External"/><Relationship Id="rId91" Type="http://schemas.openxmlformats.org/officeDocument/2006/relationships/hyperlink" Target="https://pdfcoffee.com/cdmp-data-management-fundamentals-exam-questions-on-dmbok2-2nd-edition-b095j177p4-4-pdf-free.html" TargetMode="External"/><Relationship Id="rId145" Type="http://schemas.openxmlformats.org/officeDocument/2006/relationships/hyperlink" Target="https://pdfcoffee.com/cdmp-data-management-fundamentals-exam-questions-on-dmbok2-2nd-edition-b095j177p4-4-pdf-free.html" TargetMode="External"/><Relationship Id="rId187" Type="http://schemas.openxmlformats.org/officeDocument/2006/relationships/hyperlink" Target="https://pdfcoffee.com/cdmp-data-management-fundamentals-exam-questions-on-dmbok2-2nd-edition-b095j177p4-4-pdf-free.html" TargetMode="External"/><Relationship Id="rId352" Type="http://schemas.openxmlformats.org/officeDocument/2006/relationships/hyperlink" Target="https://pdfcoffee.com/cdmp-data-management-fundamentals-exam-questions-on-dmbok2-2nd-edition-b095j177p4-4-pdf-free.html" TargetMode="External"/><Relationship Id="rId394" Type="http://schemas.openxmlformats.org/officeDocument/2006/relationships/hyperlink" Target="https://pdfcoffee.com/cdmp-data-management-fundamentals-exam-questions-on-dmbok2-2nd-edition-b095j177p4-4-pdf-free.html" TargetMode="External"/><Relationship Id="rId408" Type="http://schemas.openxmlformats.org/officeDocument/2006/relationships/hyperlink" Target="https://pdfcoffee.com/cdmp-data-management-fundamentals-exam-questions-on-dmbok2-2nd-edition-b095j177p4-4-pdf-free.html" TargetMode="External"/><Relationship Id="rId212" Type="http://schemas.openxmlformats.org/officeDocument/2006/relationships/hyperlink" Target="https://pdfcoffee.com/cdmp-data-management-fundamentals-exam-questions-on-dmbok2-2nd-edition-b095j177p4-4-pdf-free.html" TargetMode="External"/><Relationship Id="rId254" Type="http://schemas.openxmlformats.org/officeDocument/2006/relationships/hyperlink" Target="https://pdfcoffee.com/cdmp-data-management-fundamentals-exam-questions-on-dmbok2-2nd-edition-b095j177p4-4-pdf-free.html" TargetMode="External"/><Relationship Id="rId49" Type="http://schemas.openxmlformats.org/officeDocument/2006/relationships/hyperlink" Target="https://pdfcoffee.com/cdmp-data-management-fundamentals-exam-questions-on-dmbok2-2nd-edition-b095j177p4-4-pdf-free.html" TargetMode="External"/><Relationship Id="rId114" Type="http://schemas.openxmlformats.org/officeDocument/2006/relationships/hyperlink" Target="https://pdfcoffee.com/cdmp-data-management-fundamentals-exam-questions-on-dmbok2-2nd-edition-b095j177p4-4-pdf-free.html" TargetMode="External"/><Relationship Id="rId296" Type="http://schemas.openxmlformats.org/officeDocument/2006/relationships/hyperlink" Target="https://pdfcoffee.com/cdmp-data-management-fundamentals-exam-questions-on-dmbok2-2nd-edition-b095j177p4-4-pdf-free.html" TargetMode="External"/><Relationship Id="rId461" Type="http://schemas.openxmlformats.org/officeDocument/2006/relationships/hyperlink" Target="https://pdfcoffee.com/cdmp-data-management-fundamentals-exam-questions-on-dmbok2-2nd-edition-b095j177p4-4-pdf-free.html" TargetMode="External"/><Relationship Id="rId60" Type="http://schemas.openxmlformats.org/officeDocument/2006/relationships/hyperlink" Target="https://pdfcoffee.com/cdmp-data-management-fundamentals-exam-questions-on-dmbok2-2nd-edition-b095j177p4-4-pdf-free.html" TargetMode="External"/><Relationship Id="rId156" Type="http://schemas.openxmlformats.org/officeDocument/2006/relationships/hyperlink" Target="https://pdfcoffee.com/cdmp-data-management-fundamentals-exam-questions-on-dmbok2-2nd-edition-b095j177p4-4-pdf-free.html" TargetMode="External"/><Relationship Id="rId198" Type="http://schemas.openxmlformats.org/officeDocument/2006/relationships/hyperlink" Target="https://pdfcoffee.com/cdmp-data-management-fundamentals-exam-questions-on-dmbok2-2nd-edition-b095j177p4-4-pdf-free.html" TargetMode="External"/><Relationship Id="rId321" Type="http://schemas.openxmlformats.org/officeDocument/2006/relationships/hyperlink" Target="https://pdfcoffee.com/cdmp-data-management-fundamentals-exam-questions-on-dmbok2-2nd-edition-b095j177p4-4-pdf-free.html" TargetMode="External"/><Relationship Id="rId363" Type="http://schemas.openxmlformats.org/officeDocument/2006/relationships/hyperlink" Target="https://pdfcoffee.com/cdmp-data-management-fundamentals-exam-questions-on-dmbok2-2nd-edition-b095j177p4-4-pdf-free.html" TargetMode="External"/><Relationship Id="rId419" Type="http://schemas.openxmlformats.org/officeDocument/2006/relationships/hyperlink" Target="https://pdfcoffee.com/cdmp-data-management-fundamentals-exam-questions-on-dmbok2-2nd-edition-b095j177p4-4-pdf-free.html" TargetMode="External"/><Relationship Id="rId223" Type="http://schemas.openxmlformats.org/officeDocument/2006/relationships/hyperlink" Target="https://pdfcoffee.com/cdmp-data-management-fundamentals-exam-questions-on-dmbok2-2nd-edition-b095j177p4-4-pdf-free.html" TargetMode="External"/><Relationship Id="rId430" Type="http://schemas.openxmlformats.org/officeDocument/2006/relationships/hyperlink" Target="https://pdfcoffee.com/cdmp-data-management-fundamentals-exam-questions-on-dmbok2-2nd-edition-b095j177p4-4-pdf-free.html" TargetMode="External"/><Relationship Id="rId18" Type="http://schemas.openxmlformats.org/officeDocument/2006/relationships/hyperlink" Target="https://pdfcoffee.com/cdmp-data-management-fundamentals-exam-questions-on-dmbok2-2nd-edition-b095j177p4-4-pdf-free.html" TargetMode="External"/><Relationship Id="rId265" Type="http://schemas.openxmlformats.org/officeDocument/2006/relationships/hyperlink" Target="https://pdfcoffee.com/cdmp-data-management-fundamentals-exam-questions-on-dmbok2-2nd-edition-b095j177p4-4-pdf-free.html" TargetMode="External"/><Relationship Id="rId472" Type="http://schemas.openxmlformats.org/officeDocument/2006/relationships/hyperlink" Target="https://pdfcoffee.com/cdmp-data-management-fundamentals-exam-questions-on-dmbok2-2nd-edition-b095j177p4-4-pdf-free.html" TargetMode="External"/><Relationship Id="rId125" Type="http://schemas.openxmlformats.org/officeDocument/2006/relationships/hyperlink" Target="https://pdfcoffee.com/cdmp-data-management-fundamentals-exam-questions-on-dmbok2-2nd-edition-b095j177p4-4-pdf-free.html" TargetMode="External"/><Relationship Id="rId167" Type="http://schemas.openxmlformats.org/officeDocument/2006/relationships/hyperlink" Target="https://pdfcoffee.com/cdmp-data-management-fundamentals-exam-questions-on-dmbok2-2nd-edition-b095j177p4-4-pdf-free.html" TargetMode="External"/><Relationship Id="rId332" Type="http://schemas.openxmlformats.org/officeDocument/2006/relationships/hyperlink" Target="https://pdfcoffee.com/cdmp-data-management-fundamentals-exam-questions-on-dmbok2-2nd-edition-b095j177p4-4-pdf-free.html" TargetMode="External"/><Relationship Id="rId374" Type="http://schemas.openxmlformats.org/officeDocument/2006/relationships/hyperlink" Target="https://pdfcoffee.com/cdmp-data-management-fundamentals-exam-questions-on-dmbok2-2nd-edition-b095j177p4-4-pdf-free.html" TargetMode="External"/><Relationship Id="rId71" Type="http://schemas.openxmlformats.org/officeDocument/2006/relationships/hyperlink" Target="https://pdfcoffee.com/cdmp-data-management-fundamentals-exam-questions-on-dmbok2-2nd-edition-b095j177p4-4-pdf-free.html" TargetMode="External"/><Relationship Id="rId234" Type="http://schemas.openxmlformats.org/officeDocument/2006/relationships/hyperlink" Target="https://pdfcoffee.com/cdmp-data-management-fundamentals-exam-questions-on-dmbok2-2nd-edition-b095j177p4-4-pdf-free.html" TargetMode="External"/><Relationship Id="rId2" Type="http://schemas.openxmlformats.org/officeDocument/2006/relationships/hyperlink" Target="https://pdfcoffee.com/cdmp-data-management-fundamentals-exam-questions-on-dmbok2-2nd-edition-b095j177p4-4-pdf-free.html" TargetMode="External"/><Relationship Id="rId29" Type="http://schemas.openxmlformats.org/officeDocument/2006/relationships/hyperlink" Target="https://pdfcoffee.com/cdmp-data-management-fundamentals-exam-questions-on-dmbok2-2nd-edition-b095j177p4-4-pdf-free.html" TargetMode="External"/><Relationship Id="rId276" Type="http://schemas.openxmlformats.org/officeDocument/2006/relationships/hyperlink" Target="https://pdfcoffee.com/cdmp-data-management-fundamentals-exam-questions-on-dmbok2-2nd-edition-b095j177p4-4-pdf-free.html" TargetMode="External"/><Relationship Id="rId441" Type="http://schemas.openxmlformats.org/officeDocument/2006/relationships/hyperlink" Target="https://pdfcoffee.com/cdmp-data-management-fundamentals-exam-questions-on-dmbok2-2nd-edition-b095j177p4-4-pdf-free.html" TargetMode="External"/><Relationship Id="rId483" Type="http://schemas.openxmlformats.org/officeDocument/2006/relationships/hyperlink" Target="https://pdfcoffee.com/cdmp-data-management-fundamentals-exam-questions-on-dmbok2-2nd-edition-b095j177p4-4-pdf-free.html" TargetMode="External"/><Relationship Id="rId40" Type="http://schemas.openxmlformats.org/officeDocument/2006/relationships/hyperlink" Target="https://pdfcoffee.com/cdmp-data-management-fundamentals-exam-questions-on-dmbok2-2nd-edition-b095j177p4-4-pdf-free.html" TargetMode="External"/><Relationship Id="rId136" Type="http://schemas.openxmlformats.org/officeDocument/2006/relationships/hyperlink" Target="https://pdfcoffee.com/cdmp-data-management-fundamentals-exam-questions-on-dmbok2-2nd-edition-b095j177p4-4-pdf-free.html" TargetMode="External"/><Relationship Id="rId178" Type="http://schemas.openxmlformats.org/officeDocument/2006/relationships/hyperlink" Target="https://pdfcoffee.com/cdmp-data-management-fundamentals-exam-questions-on-dmbok2-2nd-edition-b095j177p4-4-pdf-free.html" TargetMode="External"/><Relationship Id="rId301" Type="http://schemas.openxmlformats.org/officeDocument/2006/relationships/hyperlink" Target="https://pdfcoffee.com/cdmp-data-management-fundamentals-exam-questions-on-dmbok2-2nd-edition-b095j177p4-4-pdf-free.html" TargetMode="External"/><Relationship Id="rId343" Type="http://schemas.openxmlformats.org/officeDocument/2006/relationships/hyperlink" Target="https://pdfcoffee.com/cdmp-data-management-fundamentals-exam-questions-on-dmbok2-2nd-edition-b095j177p4-4-pdf-free.html" TargetMode="External"/><Relationship Id="rId82" Type="http://schemas.openxmlformats.org/officeDocument/2006/relationships/hyperlink" Target="https://pdfcoffee.com/cdmp-data-management-fundamentals-exam-questions-on-dmbok2-2nd-edition-b095j177p4-4-pdf-free.html" TargetMode="External"/><Relationship Id="rId203" Type="http://schemas.openxmlformats.org/officeDocument/2006/relationships/hyperlink" Target="https://pdfcoffee.com/cdmp-data-management-fundamentals-exam-questions-on-dmbok2-2nd-edition-b095j177p4-4-pdf-free.html" TargetMode="External"/><Relationship Id="rId385" Type="http://schemas.openxmlformats.org/officeDocument/2006/relationships/hyperlink" Target="https://pdfcoffee.com/cdmp-data-management-fundamentals-exam-questions-on-dmbok2-2nd-edition-b095j177p4-4-pdf-free.html" TargetMode="External"/><Relationship Id="rId245" Type="http://schemas.openxmlformats.org/officeDocument/2006/relationships/hyperlink" Target="https://pdfcoffee.com/cdmp-data-management-fundamentals-exam-questions-on-dmbok2-2nd-edition-b095j177p4-4-pdf-free.html" TargetMode="External"/><Relationship Id="rId287" Type="http://schemas.openxmlformats.org/officeDocument/2006/relationships/hyperlink" Target="https://pdfcoffee.com/cdmp-data-management-fundamentals-exam-questions-on-dmbok2-2nd-edition-b095j177p4-4-pdf-free.html" TargetMode="External"/><Relationship Id="rId410" Type="http://schemas.openxmlformats.org/officeDocument/2006/relationships/hyperlink" Target="https://pdfcoffee.com/cdmp-data-management-fundamentals-exam-questions-on-dmbok2-2nd-edition-b095j177p4-4-pdf-free.html" TargetMode="External"/><Relationship Id="rId452" Type="http://schemas.openxmlformats.org/officeDocument/2006/relationships/hyperlink" Target="https://pdfcoffee.com/cdmp-data-management-fundamentals-exam-questions-on-dmbok2-2nd-edition-b095j177p4-4-pdf-free.html" TargetMode="External"/><Relationship Id="rId105" Type="http://schemas.openxmlformats.org/officeDocument/2006/relationships/hyperlink" Target="https://pdfcoffee.com/cdmp-data-management-fundamentals-exam-questions-on-dmbok2-2nd-edition-b095j177p4-4-pdf-free.html" TargetMode="External"/><Relationship Id="rId147" Type="http://schemas.openxmlformats.org/officeDocument/2006/relationships/hyperlink" Target="https://pdfcoffee.com/cdmp-data-management-fundamentals-exam-questions-on-dmbok2-2nd-edition-b095j177p4-4-pdf-free.html" TargetMode="External"/><Relationship Id="rId312" Type="http://schemas.openxmlformats.org/officeDocument/2006/relationships/hyperlink" Target="https://pdfcoffee.com/cdmp-data-management-fundamentals-exam-questions-on-dmbok2-2nd-edition-b095j177p4-4-pdf-free.html" TargetMode="External"/><Relationship Id="rId354" Type="http://schemas.openxmlformats.org/officeDocument/2006/relationships/hyperlink" Target="https://pdfcoffee.com/cdmp-data-management-fundamentals-exam-questions-on-dmbok2-2nd-edition-b095j177p4-4-pdf-free.html" TargetMode="External"/><Relationship Id="rId51" Type="http://schemas.openxmlformats.org/officeDocument/2006/relationships/hyperlink" Target="https://pdfcoffee.com/cdmp-data-management-fundamentals-exam-questions-on-dmbok2-2nd-edition-b095j177p4-4-pdf-free.html" TargetMode="External"/><Relationship Id="rId93" Type="http://schemas.openxmlformats.org/officeDocument/2006/relationships/hyperlink" Target="https://pdfcoffee.com/cdmp-data-management-fundamentals-exam-questions-on-dmbok2-2nd-edition-b095j177p4-4-pdf-free.html" TargetMode="External"/><Relationship Id="rId189" Type="http://schemas.openxmlformats.org/officeDocument/2006/relationships/hyperlink" Target="https://pdfcoffee.com/cdmp-data-management-fundamentals-exam-questions-on-dmbok2-2nd-edition-b095j177p4-4-pdf-free.html" TargetMode="External"/><Relationship Id="rId396" Type="http://schemas.openxmlformats.org/officeDocument/2006/relationships/hyperlink" Target="https://pdfcoffee.com/cdmp-data-management-fundamentals-exam-questions-on-dmbok2-2nd-edition-b095j177p4-4-pdf-free.html" TargetMode="External"/><Relationship Id="rId214" Type="http://schemas.openxmlformats.org/officeDocument/2006/relationships/hyperlink" Target="https://pdfcoffee.com/cdmp-data-management-fundamentals-exam-questions-on-dmbok2-2nd-edition-b095j177p4-4-pdf-free.html" TargetMode="External"/><Relationship Id="rId256" Type="http://schemas.openxmlformats.org/officeDocument/2006/relationships/hyperlink" Target="https://pdfcoffee.com/cdmp-data-management-fundamentals-exam-questions-on-dmbok2-2nd-edition-b095j177p4-4-pdf-free.html" TargetMode="External"/><Relationship Id="rId298" Type="http://schemas.openxmlformats.org/officeDocument/2006/relationships/hyperlink" Target="https://pdfcoffee.com/cdmp-data-management-fundamentals-exam-questions-on-dmbok2-2nd-edition-b095j177p4-4-pdf-free.html" TargetMode="External"/><Relationship Id="rId421" Type="http://schemas.openxmlformats.org/officeDocument/2006/relationships/hyperlink" Target="https://pdfcoffee.com/cdmp-data-management-fundamentals-exam-questions-on-dmbok2-2nd-edition-b095j177p4-4-pdf-free.html" TargetMode="External"/><Relationship Id="rId463" Type="http://schemas.openxmlformats.org/officeDocument/2006/relationships/hyperlink" Target="https://pdfcoffee.com/cdmp-data-management-fundamentals-exam-questions-on-dmbok2-2nd-edition-b095j177p4-4-pdf-free.html" TargetMode="External"/><Relationship Id="rId116" Type="http://schemas.openxmlformats.org/officeDocument/2006/relationships/hyperlink" Target="https://pdfcoffee.com/cdmp-data-management-fundamentals-exam-questions-on-dmbok2-2nd-edition-b095j177p4-4-pdf-free.html" TargetMode="External"/><Relationship Id="rId158" Type="http://schemas.openxmlformats.org/officeDocument/2006/relationships/hyperlink" Target="https://pdfcoffee.com/cdmp-data-management-fundamentals-exam-questions-on-dmbok2-2nd-edition-b095j177p4-4-pdf-free.html" TargetMode="External"/><Relationship Id="rId323" Type="http://schemas.openxmlformats.org/officeDocument/2006/relationships/hyperlink" Target="https://pdfcoffee.com/cdmp-data-management-fundamentals-exam-questions-on-dmbok2-2nd-edition-b095j177p4-4-pdf-free.html" TargetMode="External"/><Relationship Id="rId20" Type="http://schemas.openxmlformats.org/officeDocument/2006/relationships/hyperlink" Target="https://pdfcoffee.com/cdmp-data-management-fundamentals-exam-questions-on-dmbok2-2nd-edition-b095j177p4-4-pdf-free.html" TargetMode="External"/><Relationship Id="rId41" Type="http://schemas.openxmlformats.org/officeDocument/2006/relationships/hyperlink" Target="https://pdfcoffee.com/cdmp-data-management-fundamentals-exam-questions-on-dmbok2-2nd-edition-b095j177p4-4-pdf-free.html" TargetMode="External"/><Relationship Id="rId62" Type="http://schemas.openxmlformats.org/officeDocument/2006/relationships/hyperlink" Target="https://pdfcoffee.com/cdmp-data-management-fundamentals-exam-questions-on-dmbok2-2nd-edition-b095j177p4-4-pdf-free.html" TargetMode="External"/><Relationship Id="rId83" Type="http://schemas.openxmlformats.org/officeDocument/2006/relationships/hyperlink" Target="https://pdfcoffee.com/cdmp-data-management-fundamentals-exam-questions-on-dmbok2-2nd-edition-b095j177p4-4-pdf-free.html" TargetMode="External"/><Relationship Id="rId179" Type="http://schemas.openxmlformats.org/officeDocument/2006/relationships/hyperlink" Target="https://pdfcoffee.com/cdmp-data-management-fundamentals-exam-questions-on-dmbok2-2nd-edition-b095j177p4-4-pdf-free.html" TargetMode="External"/><Relationship Id="rId365" Type="http://schemas.openxmlformats.org/officeDocument/2006/relationships/hyperlink" Target="https://pdfcoffee.com/cdmp-data-management-fundamentals-exam-questions-on-dmbok2-2nd-edition-b095j177p4-4-pdf-free.html" TargetMode="External"/><Relationship Id="rId386" Type="http://schemas.openxmlformats.org/officeDocument/2006/relationships/hyperlink" Target="https://pdfcoffee.com/cdmp-data-management-fundamentals-exam-questions-on-dmbok2-2nd-edition-b095j177p4-4-pdf-free.html" TargetMode="External"/><Relationship Id="rId190" Type="http://schemas.openxmlformats.org/officeDocument/2006/relationships/hyperlink" Target="https://pdfcoffee.com/cdmp-data-management-fundamentals-exam-questions-on-dmbok2-2nd-edition-b095j177p4-4-pdf-free.html" TargetMode="External"/><Relationship Id="rId204" Type="http://schemas.openxmlformats.org/officeDocument/2006/relationships/hyperlink" Target="https://pdfcoffee.com/cdmp-data-management-fundamentals-exam-questions-on-dmbok2-2nd-edition-b095j177p4-4-pdf-free.html" TargetMode="External"/><Relationship Id="rId225" Type="http://schemas.openxmlformats.org/officeDocument/2006/relationships/hyperlink" Target="https://pdfcoffee.com/cdmp-data-management-fundamentals-exam-questions-on-dmbok2-2nd-edition-b095j177p4-4-pdf-free.html" TargetMode="External"/><Relationship Id="rId246" Type="http://schemas.openxmlformats.org/officeDocument/2006/relationships/hyperlink" Target="https://pdfcoffee.com/cdmp-data-management-fundamentals-exam-questions-on-dmbok2-2nd-edition-b095j177p4-4-pdf-free.html" TargetMode="External"/><Relationship Id="rId267" Type="http://schemas.openxmlformats.org/officeDocument/2006/relationships/hyperlink" Target="https://pdfcoffee.com/cdmp-data-management-fundamentals-exam-questions-on-dmbok2-2nd-edition-b095j177p4-4-pdf-free.html" TargetMode="External"/><Relationship Id="rId288" Type="http://schemas.openxmlformats.org/officeDocument/2006/relationships/hyperlink" Target="https://pdfcoffee.com/cdmp-data-management-fundamentals-exam-questions-on-dmbok2-2nd-edition-b095j177p4-4-pdf-free.html" TargetMode="External"/><Relationship Id="rId411" Type="http://schemas.openxmlformats.org/officeDocument/2006/relationships/hyperlink" Target="https://pdfcoffee.com/cdmp-data-management-fundamentals-exam-questions-on-dmbok2-2nd-edition-b095j177p4-4-pdf-free.html" TargetMode="External"/><Relationship Id="rId432" Type="http://schemas.openxmlformats.org/officeDocument/2006/relationships/hyperlink" Target="https://pdfcoffee.com/cdmp-data-management-fundamentals-exam-questions-on-dmbok2-2nd-edition-b095j177p4-4-pdf-free.html" TargetMode="External"/><Relationship Id="rId453" Type="http://schemas.openxmlformats.org/officeDocument/2006/relationships/hyperlink" Target="https://pdfcoffee.com/cdmp-data-management-fundamentals-exam-questions-on-dmbok2-2nd-edition-b095j177p4-4-pdf-free.html" TargetMode="External"/><Relationship Id="rId474" Type="http://schemas.openxmlformats.org/officeDocument/2006/relationships/hyperlink" Target="https://pdfcoffee.com/cdmp-data-management-fundamentals-exam-questions-on-dmbok2-2nd-edition-b095j177p4-4-pdf-free.html" TargetMode="External"/><Relationship Id="rId106" Type="http://schemas.openxmlformats.org/officeDocument/2006/relationships/hyperlink" Target="https://pdfcoffee.com/cdmp-data-management-fundamentals-exam-questions-on-dmbok2-2nd-edition-b095j177p4-4-pdf-free.html" TargetMode="External"/><Relationship Id="rId127" Type="http://schemas.openxmlformats.org/officeDocument/2006/relationships/hyperlink" Target="https://pdfcoffee.com/cdmp-data-management-fundamentals-exam-questions-on-dmbok2-2nd-edition-b095j177p4-4-pdf-free.html" TargetMode="External"/><Relationship Id="rId313" Type="http://schemas.openxmlformats.org/officeDocument/2006/relationships/hyperlink" Target="https://pdfcoffee.com/cdmp-data-management-fundamentals-exam-questions-on-dmbok2-2nd-edition-b095j177p4-4-pdf-free.html" TargetMode="External"/><Relationship Id="rId10" Type="http://schemas.openxmlformats.org/officeDocument/2006/relationships/hyperlink" Target="https://pdfcoffee.com/cdmp-data-management-fundamentals-exam-questions-on-dmbok2-2nd-edition-b095j177p4-4-pdf-free.html" TargetMode="External"/><Relationship Id="rId31" Type="http://schemas.openxmlformats.org/officeDocument/2006/relationships/hyperlink" Target="https://pdfcoffee.com/cdmp-data-management-fundamentals-exam-questions-on-dmbok2-2nd-edition-b095j177p4-4-pdf-free.html" TargetMode="External"/><Relationship Id="rId52" Type="http://schemas.openxmlformats.org/officeDocument/2006/relationships/hyperlink" Target="https://pdfcoffee.com/cdmp-data-management-fundamentals-exam-questions-on-dmbok2-2nd-edition-b095j177p4-4-pdf-free.html" TargetMode="External"/><Relationship Id="rId73" Type="http://schemas.openxmlformats.org/officeDocument/2006/relationships/hyperlink" Target="https://pdfcoffee.com/cdmp-data-management-fundamentals-exam-questions-on-dmbok2-2nd-edition-b095j177p4-4-pdf-free.html" TargetMode="External"/><Relationship Id="rId94" Type="http://schemas.openxmlformats.org/officeDocument/2006/relationships/hyperlink" Target="https://pdfcoffee.com/cdmp-data-management-fundamentals-exam-questions-on-dmbok2-2nd-edition-b095j177p4-4-pdf-free.html" TargetMode="External"/><Relationship Id="rId148" Type="http://schemas.openxmlformats.org/officeDocument/2006/relationships/hyperlink" Target="https://pdfcoffee.com/cdmp-data-management-fundamentals-exam-questions-on-dmbok2-2nd-edition-b095j177p4-4-pdf-free.html" TargetMode="External"/><Relationship Id="rId169" Type="http://schemas.openxmlformats.org/officeDocument/2006/relationships/hyperlink" Target="https://pdfcoffee.com/cdmp-data-management-fundamentals-exam-questions-on-dmbok2-2nd-edition-b095j177p4-4-pdf-free.html" TargetMode="External"/><Relationship Id="rId334" Type="http://schemas.openxmlformats.org/officeDocument/2006/relationships/hyperlink" Target="https://pdfcoffee.com/cdmp-data-management-fundamentals-exam-questions-on-dmbok2-2nd-edition-b095j177p4-4-pdf-free.html" TargetMode="External"/><Relationship Id="rId355" Type="http://schemas.openxmlformats.org/officeDocument/2006/relationships/hyperlink" Target="https://pdfcoffee.com/cdmp-data-management-fundamentals-exam-questions-on-dmbok2-2nd-edition-b095j177p4-4-pdf-free.html" TargetMode="External"/><Relationship Id="rId376" Type="http://schemas.openxmlformats.org/officeDocument/2006/relationships/hyperlink" Target="https://pdfcoffee.com/cdmp-data-management-fundamentals-exam-questions-on-dmbok2-2nd-edition-b095j177p4-4-pdf-free.html" TargetMode="External"/><Relationship Id="rId397" Type="http://schemas.openxmlformats.org/officeDocument/2006/relationships/hyperlink" Target="https://pdfcoffee.com/cdmp-data-management-fundamentals-exam-questions-on-dmbok2-2nd-edition-b095j177p4-4-pdf-free.html" TargetMode="External"/><Relationship Id="rId4" Type="http://schemas.openxmlformats.org/officeDocument/2006/relationships/hyperlink" Target="https://pdfcoffee.com/cdmp-data-management-fundamentals-exam-questions-on-dmbok2-2nd-edition-b095j177p4-4-pdf-free.html" TargetMode="External"/><Relationship Id="rId180" Type="http://schemas.openxmlformats.org/officeDocument/2006/relationships/hyperlink" Target="https://pdfcoffee.com/cdmp-data-management-fundamentals-exam-questions-on-dmbok2-2nd-edition-b095j177p4-4-pdf-free.html" TargetMode="External"/><Relationship Id="rId215" Type="http://schemas.openxmlformats.org/officeDocument/2006/relationships/hyperlink" Target="https://pdfcoffee.com/cdmp-data-management-fundamentals-exam-questions-on-dmbok2-2nd-edition-b095j177p4-4-pdf-free.html" TargetMode="External"/><Relationship Id="rId236" Type="http://schemas.openxmlformats.org/officeDocument/2006/relationships/hyperlink" Target="https://pdfcoffee.com/cdmp-data-management-fundamentals-exam-questions-on-dmbok2-2nd-edition-b095j177p4-4-pdf-free.html" TargetMode="External"/><Relationship Id="rId257" Type="http://schemas.openxmlformats.org/officeDocument/2006/relationships/hyperlink" Target="https://pdfcoffee.com/cdmp-data-management-fundamentals-exam-questions-on-dmbok2-2nd-edition-b095j177p4-4-pdf-free.html" TargetMode="External"/><Relationship Id="rId278" Type="http://schemas.openxmlformats.org/officeDocument/2006/relationships/hyperlink" Target="https://pdfcoffee.com/cdmp-data-management-fundamentals-exam-questions-on-dmbok2-2nd-edition-b095j177p4-4-pdf-free.html" TargetMode="External"/><Relationship Id="rId401" Type="http://schemas.openxmlformats.org/officeDocument/2006/relationships/hyperlink" Target="https://pdfcoffee.com/cdmp-data-management-fundamentals-exam-questions-on-dmbok2-2nd-edition-b095j177p4-4-pdf-free.html" TargetMode="External"/><Relationship Id="rId422" Type="http://schemas.openxmlformats.org/officeDocument/2006/relationships/hyperlink" Target="https://pdfcoffee.com/cdmp-data-management-fundamentals-exam-questions-on-dmbok2-2nd-edition-b095j177p4-4-pdf-free.html" TargetMode="External"/><Relationship Id="rId443" Type="http://schemas.openxmlformats.org/officeDocument/2006/relationships/hyperlink" Target="https://pdfcoffee.com/cdmp-data-management-fundamentals-exam-questions-on-dmbok2-2nd-edition-b095j177p4-4-pdf-free.html" TargetMode="External"/><Relationship Id="rId464" Type="http://schemas.openxmlformats.org/officeDocument/2006/relationships/hyperlink" Target="https://pdfcoffee.com/cdmp-data-management-fundamentals-exam-questions-on-dmbok2-2nd-edition-b095j177p4-4-pdf-free.html" TargetMode="External"/><Relationship Id="rId303" Type="http://schemas.openxmlformats.org/officeDocument/2006/relationships/hyperlink" Target="https://pdfcoffee.com/cdmp-data-management-fundamentals-exam-questions-on-dmbok2-2nd-edition-b095j177p4-4-pdf-free.html" TargetMode="External"/><Relationship Id="rId485" Type="http://schemas.openxmlformats.org/officeDocument/2006/relationships/hyperlink" Target="https://pdfcoffee.com/cdmp-data-management-fundamentals-exam-questions-on-dmbok2-2nd-edition-b095j177p4-4-pdf-free.html" TargetMode="External"/><Relationship Id="rId42" Type="http://schemas.openxmlformats.org/officeDocument/2006/relationships/hyperlink" Target="https://pdfcoffee.com/cdmp-data-management-fundamentals-exam-questions-on-dmbok2-2nd-edition-b095j177p4-4-pdf-free.html" TargetMode="External"/><Relationship Id="rId84" Type="http://schemas.openxmlformats.org/officeDocument/2006/relationships/hyperlink" Target="https://pdfcoffee.com/cdmp-data-management-fundamentals-exam-questions-on-dmbok2-2nd-edition-b095j177p4-4-pdf-free.html" TargetMode="External"/><Relationship Id="rId138" Type="http://schemas.openxmlformats.org/officeDocument/2006/relationships/hyperlink" Target="https://pdfcoffee.com/cdmp-data-management-fundamentals-exam-questions-on-dmbok2-2nd-edition-b095j177p4-4-pdf-free.html" TargetMode="External"/><Relationship Id="rId345" Type="http://schemas.openxmlformats.org/officeDocument/2006/relationships/hyperlink" Target="https://pdfcoffee.com/cdmp-data-management-fundamentals-exam-questions-on-dmbok2-2nd-edition-b095j177p4-4-pdf-free.html" TargetMode="External"/><Relationship Id="rId387" Type="http://schemas.openxmlformats.org/officeDocument/2006/relationships/hyperlink" Target="https://pdfcoffee.com/cdmp-data-management-fundamentals-exam-questions-on-dmbok2-2nd-edition-b095j177p4-4-pdf-free.html" TargetMode="External"/><Relationship Id="rId191" Type="http://schemas.openxmlformats.org/officeDocument/2006/relationships/hyperlink" Target="https://pdfcoffee.com/cdmp-data-management-fundamentals-exam-questions-on-dmbok2-2nd-edition-b095j177p4-4-pdf-free.html" TargetMode="External"/><Relationship Id="rId205" Type="http://schemas.openxmlformats.org/officeDocument/2006/relationships/hyperlink" Target="https://pdfcoffee.com/cdmp-data-management-fundamentals-exam-questions-on-dmbok2-2nd-edition-b095j177p4-4-pdf-free.html" TargetMode="External"/><Relationship Id="rId247" Type="http://schemas.openxmlformats.org/officeDocument/2006/relationships/hyperlink" Target="https://pdfcoffee.com/cdmp-data-management-fundamentals-exam-questions-on-dmbok2-2nd-edition-b095j177p4-4-pdf-free.html" TargetMode="External"/><Relationship Id="rId412" Type="http://schemas.openxmlformats.org/officeDocument/2006/relationships/hyperlink" Target="https://pdfcoffee.com/cdmp-data-management-fundamentals-exam-questions-on-dmbok2-2nd-edition-b095j177p4-4-pdf-free.html" TargetMode="External"/><Relationship Id="rId107" Type="http://schemas.openxmlformats.org/officeDocument/2006/relationships/hyperlink" Target="https://pdfcoffee.com/cdmp-data-management-fundamentals-exam-questions-on-dmbok2-2nd-edition-b095j177p4-4-pdf-free.html" TargetMode="External"/><Relationship Id="rId289" Type="http://schemas.openxmlformats.org/officeDocument/2006/relationships/hyperlink" Target="https://pdfcoffee.com/cdmp-data-management-fundamentals-exam-questions-on-dmbok2-2nd-edition-b095j177p4-4-pdf-free.html" TargetMode="External"/><Relationship Id="rId454" Type="http://schemas.openxmlformats.org/officeDocument/2006/relationships/hyperlink" Target="https://pdfcoffee.com/cdmp-data-management-fundamentals-exam-questions-on-dmbok2-2nd-edition-b095j177p4-4-pdf-free.html" TargetMode="External"/><Relationship Id="rId11" Type="http://schemas.openxmlformats.org/officeDocument/2006/relationships/hyperlink" Target="https://pdfcoffee.com/cdmp-data-management-fundamentals-exam-questions-on-dmbok2-2nd-edition-b095j177p4-4-pdf-free.html" TargetMode="External"/><Relationship Id="rId53" Type="http://schemas.openxmlformats.org/officeDocument/2006/relationships/hyperlink" Target="https://pdfcoffee.com/cdmp-data-management-fundamentals-exam-questions-on-dmbok2-2nd-edition-b095j177p4-4-pdf-free.html" TargetMode="External"/><Relationship Id="rId149" Type="http://schemas.openxmlformats.org/officeDocument/2006/relationships/hyperlink" Target="https://pdfcoffee.com/cdmp-data-management-fundamentals-exam-questions-on-dmbok2-2nd-edition-b095j177p4-4-pdf-free.html" TargetMode="External"/><Relationship Id="rId314" Type="http://schemas.openxmlformats.org/officeDocument/2006/relationships/hyperlink" Target="https://pdfcoffee.com/cdmp-data-management-fundamentals-exam-questions-on-dmbok2-2nd-edition-b095j177p4-4-pdf-free.html" TargetMode="External"/><Relationship Id="rId356" Type="http://schemas.openxmlformats.org/officeDocument/2006/relationships/hyperlink" Target="https://pdfcoffee.com/cdmp-data-management-fundamentals-exam-questions-on-dmbok2-2nd-edition-b095j177p4-4-pdf-free.html" TargetMode="External"/><Relationship Id="rId398" Type="http://schemas.openxmlformats.org/officeDocument/2006/relationships/hyperlink" Target="https://pdfcoffee.com/cdmp-data-management-fundamentals-exam-questions-on-dmbok2-2nd-edition-b095j177p4-4-pdf-free.html" TargetMode="External"/><Relationship Id="rId95" Type="http://schemas.openxmlformats.org/officeDocument/2006/relationships/hyperlink" Target="https://pdfcoffee.com/cdmp-data-management-fundamentals-exam-questions-on-dmbok2-2nd-edition-b095j177p4-4-pdf-free.html" TargetMode="External"/><Relationship Id="rId160" Type="http://schemas.openxmlformats.org/officeDocument/2006/relationships/hyperlink" Target="https://pdfcoffee.com/cdmp-data-management-fundamentals-exam-questions-on-dmbok2-2nd-edition-b095j177p4-4-pdf-free.html" TargetMode="External"/><Relationship Id="rId216" Type="http://schemas.openxmlformats.org/officeDocument/2006/relationships/hyperlink" Target="https://pdfcoffee.com/cdmp-data-management-fundamentals-exam-questions-on-dmbok2-2nd-edition-b095j177p4-4-pdf-free.html" TargetMode="External"/><Relationship Id="rId423" Type="http://schemas.openxmlformats.org/officeDocument/2006/relationships/hyperlink" Target="https://pdfcoffee.com/cdmp-data-management-fundamentals-exam-questions-on-dmbok2-2nd-edition-b095j177p4-4-pdf-free.html" TargetMode="External"/><Relationship Id="rId258" Type="http://schemas.openxmlformats.org/officeDocument/2006/relationships/hyperlink" Target="https://pdfcoffee.com/cdmp-data-management-fundamentals-exam-questions-on-dmbok2-2nd-edition-b095j177p4-4-pdf-free.html" TargetMode="External"/><Relationship Id="rId465" Type="http://schemas.openxmlformats.org/officeDocument/2006/relationships/hyperlink" Target="https://pdfcoffee.com/cdmp-data-management-fundamentals-exam-questions-on-dmbok2-2nd-edition-b095j177p4-4-pdf-free.html" TargetMode="External"/><Relationship Id="rId22" Type="http://schemas.openxmlformats.org/officeDocument/2006/relationships/hyperlink" Target="https://pdfcoffee.com/cdmp-data-management-fundamentals-exam-questions-on-dmbok2-2nd-edition-b095j177p4-4-pdf-free.html" TargetMode="External"/><Relationship Id="rId64" Type="http://schemas.openxmlformats.org/officeDocument/2006/relationships/hyperlink" Target="https://pdfcoffee.com/cdmp-data-management-fundamentals-exam-questions-on-dmbok2-2nd-edition-b095j177p4-4-pdf-free.html" TargetMode="External"/><Relationship Id="rId118" Type="http://schemas.openxmlformats.org/officeDocument/2006/relationships/hyperlink" Target="https://pdfcoffee.com/cdmp-data-management-fundamentals-exam-questions-on-dmbok2-2nd-edition-b095j177p4-4-pdf-free.html" TargetMode="External"/><Relationship Id="rId325" Type="http://schemas.openxmlformats.org/officeDocument/2006/relationships/hyperlink" Target="https://pdfcoffee.com/cdmp-data-management-fundamentals-exam-questions-on-dmbok2-2nd-edition-b095j177p4-4-pdf-free.html" TargetMode="External"/><Relationship Id="rId367" Type="http://schemas.openxmlformats.org/officeDocument/2006/relationships/hyperlink" Target="https://pdfcoffee.com/cdmp-data-management-fundamentals-exam-questions-on-dmbok2-2nd-edition-b095j177p4-4-pdf-free.html" TargetMode="External"/><Relationship Id="rId171" Type="http://schemas.openxmlformats.org/officeDocument/2006/relationships/hyperlink" Target="https://pdfcoffee.com/cdmp-data-management-fundamentals-exam-questions-on-dmbok2-2nd-edition-b095j177p4-4-pdf-free.html" TargetMode="External"/><Relationship Id="rId227" Type="http://schemas.openxmlformats.org/officeDocument/2006/relationships/hyperlink" Target="https://pdfcoffee.com/cdmp-data-management-fundamentals-exam-questions-on-dmbok2-2nd-edition-b095j177p4-4-pdf-free.html" TargetMode="External"/><Relationship Id="rId269" Type="http://schemas.openxmlformats.org/officeDocument/2006/relationships/hyperlink" Target="https://pdfcoffee.com/cdmp-data-management-fundamentals-exam-questions-on-dmbok2-2nd-edition-b095j177p4-4-pdf-free.html" TargetMode="External"/><Relationship Id="rId434" Type="http://schemas.openxmlformats.org/officeDocument/2006/relationships/hyperlink" Target="https://pdfcoffee.com/cdmp-data-management-fundamentals-exam-questions-on-dmbok2-2nd-edition-b095j177p4-4-pdf-free.html" TargetMode="External"/><Relationship Id="rId476" Type="http://schemas.openxmlformats.org/officeDocument/2006/relationships/hyperlink" Target="https://pdfcoffee.com/cdmp-data-management-fundamentals-exam-questions-on-dmbok2-2nd-edition-b095j177p4-4-pdf-free.html" TargetMode="External"/><Relationship Id="rId33" Type="http://schemas.openxmlformats.org/officeDocument/2006/relationships/hyperlink" Target="https://pdfcoffee.com/cdmp-data-management-fundamentals-exam-questions-on-dmbok2-2nd-edition-b095j177p4-4-pdf-free.html" TargetMode="External"/><Relationship Id="rId129" Type="http://schemas.openxmlformats.org/officeDocument/2006/relationships/hyperlink" Target="https://pdfcoffee.com/cdmp-data-management-fundamentals-exam-questions-on-dmbok2-2nd-edition-b095j177p4-4-pdf-free.html" TargetMode="External"/><Relationship Id="rId280" Type="http://schemas.openxmlformats.org/officeDocument/2006/relationships/hyperlink" Target="https://pdfcoffee.com/cdmp-data-management-fundamentals-exam-questions-on-dmbok2-2nd-edition-b095j177p4-4-pdf-free.html" TargetMode="External"/><Relationship Id="rId336" Type="http://schemas.openxmlformats.org/officeDocument/2006/relationships/hyperlink" Target="https://pdfcoffee.com/cdmp-data-management-fundamentals-exam-questions-on-dmbok2-2nd-edition-b095j177p4-4-pdf-free.html" TargetMode="External"/><Relationship Id="rId75" Type="http://schemas.openxmlformats.org/officeDocument/2006/relationships/hyperlink" Target="https://pdfcoffee.com/cdmp-data-management-fundamentals-exam-questions-on-dmbok2-2nd-edition-b095j177p4-4-pdf-free.html" TargetMode="External"/><Relationship Id="rId140" Type="http://schemas.openxmlformats.org/officeDocument/2006/relationships/hyperlink" Target="https://pdfcoffee.com/cdmp-data-management-fundamentals-exam-questions-on-dmbok2-2nd-edition-b095j177p4-4-pdf-free.html" TargetMode="External"/><Relationship Id="rId182" Type="http://schemas.openxmlformats.org/officeDocument/2006/relationships/hyperlink" Target="https://pdfcoffee.com/cdmp-data-management-fundamentals-exam-questions-on-dmbok2-2nd-edition-b095j177p4-4-pdf-free.html" TargetMode="External"/><Relationship Id="rId378" Type="http://schemas.openxmlformats.org/officeDocument/2006/relationships/hyperlink" Target="https://pdfcoffee.com/cdmp-data-management-fundamentals-exam-questions-on-dmbok2-2nd-edition-b095j177p4-4-pdf-free.html" TargetMode="External"/><Relationship Id="rId403" Type="http://schemas.openxmlformats.org/officeDocument/2006/relationships/hyperlink" Target="https://pdfcoffee.com/cdmp-data-management-fundamentals-exam-questions-on-dmbok2-2nd-edition-b095j177p4-4-pdf-free.html" TargetMode="External"/><Relationship Id="rId6" Type="http://schemas.openxmlformats.org/officeDocument/2006/relationships/hyperlink" Target="https://pdfcoffee.com/cdmp-data-management-fundamentals-exam-questions-on-dmbok2-2nd-edition-b095j177p4-4-pdf-free.html" TargetMode="External"/><Relationship Id="rId238" Type="http://schemas.openxmlformats.org/officeDocument/2006/relationships/hyperlink" Target="https://pdfcoffee.com/cdmp-data-management-fundamentals-exam-questions-on-dmbok2-2nd-edition-b095j177p4-4-pdf-free.html" TargetMode="External"/><Relationship Id="rId445" Type="http://schemas.openxmlformats.org/officeDocument/2006/relationships/hyperlink" Target="https://pdfcoffee.com/cdmp-data-management-fundamentals-exam-questions-on-dmbok2-2nd-edition-b095j177p4-4-pdf-free.html" TargetMode="External"/><Relationship Id="rId487" Type="http://schemas.openxmlformats.org/officeDocument/2006/relationships/hyperlink" Target="https://pdfcoffee.com/cdmp-data-management-fundamentals-exam-questions-on-dmbok2-2nd-edition-b095j177p4-4-pdf-free.html" TargetMode="External"/><Relationship Id="rId291" Type="http://schemas.openxmlformats.org/officeDocument/2006/relationships/hyperlink" Target="https://pdfcoffee.com/cdmp-data-management-fundamentals-exam-questions-on-dmbok2-2nd-edition-b095j177p4-4-pdf-free.html" TargetMode="External"/><Relationship Id="rId305" Type="http://schemas.openxmlformats.org/officeDocument/2006/relationships/hyperlink" Target="https://pdfcoffee.com/cdmp-data-management-fundamentals-exam-questions-on-dmbok2-2nd-edition-b095j177p4-4-pdf-free.html" TargetMode="External"/><Relationship Id="rId347" Type="http://schemas.openxmlformats.org/officeDocument/2006/relationships/hyperlink" Target="https://pdfcoffee.com/cdmp-data-management-fundamentals-exam-questions-on-dmbok2-2nd-edition-b095j177p4-4-pdf-free.html" TargetMode="External"/><Relationship Id="rId44" Type="http://schemas.openxmlformats.org/officeDocument/2006/relationships/hyperlink" Target="https://pdfcoffee.com/cdmp-data-management-fundamentals-exam-questions-on-dmbok2-2nd-edition-b095j177p4-4-pdf-free.html" TargetMode="External"/><Relationship Id="rId86" Type="http://schemas.openxmlformats.org/officeDocument/2006/relationships/hyperlink" Target="https://pdfcoffee.com/cdmp-data-management-fundamentals-exam-questions-on-dmbok2-2nd-edition-b095j177p4-4-pdf-free.html" TargetMode="External"/><Relationship Id="rId151" Type="http://schemas.openxmlformats.org/officeDocument/2006/relationships/hyperlink" Target="https://pdfcoffee.com/cdmp-data-management-fundamentals-exam-questions-on-dmbok2-2nd-edition-b095j177p4-4-pdf-free.html" TargetMode="External"/><Relationship Id="rId389" Type="http://schemas.openxmlformats.org/officeDocument/2006/relationships/hyperlink" Target="https://pdfcoffee.com/cdmp-data-management-fundamentals-exam-questions-on-dmbok2-2nd-edition-b095j177p4-4-pdf-free.html" TargetMode="External"/><Relationship Id="rId193" Type="http://schemas.openxmlformats.org/officeDocument/2006/relationships/hyperlink" Target="https://pdfcoffee.com/cdmp-data-management-fundamentals-exam-questions-on-dmbok2-2nd-edition-b095j177p4-4-pdf-free.html" TargetMode="External"/><Relationship Id="rId207" Type="http://schemas.openxmlformats.org/officeDocument/2006/relationships/hyperlink" Target="https://pdfcoffee.com/cdmp-data-management-fundamentals-exam-questions-on-dmbok2-2nd-edition-b095j177p4-4-pdf-free.html" TargetMode="External"/><Relationship Id="rId249" Type="http://schemas.openxmlformats.org/officeDocument/2006/relationships/hyperlink" Target="https://pdfcoffee.com/cdmp-data-management-fundamentals-exam-questions-on-dmbok2-2nd-edition-b095j177p4-4-pdf-free.html" TargetMode="External"/><Relationship Id="rId414" Type="http://schemas.openxmlformats.org/officeDocument/2006/relationships/hyperlink" Target="https://pdfcoffee.com/cdmp-data-management-fundamentals-exam-questions-on-dmbok2-2nd-edition-b095j177p4-4-pdf-free.html" TargetMode="External"/><Relationship Id="rId456" Type="http://schemas.openxmlformats.org/officeDocument/2006/relationships/hyperlink" Target="https://pdfcoffee.com/cdmp-data-management-fundamentals-exam-questions-on-dmbok2-2nd-edition-b095j177p4-4-pdf-free.html" TargetMode="External"/><Relationship Id="rId13" Type="http://schemas.openxmlformats.org/officeDocument/2006/relationships/hyperlink" Target="https://pdfcoffee.com/cdmp-data-management-fundamentals-exam-questions-on-dmbok2-2nd-edition-b095j177p4-4-pdf-free.html" TargetMode="External"/><Relationship Id="rId109" Type="http://schemas.openxmlformats.org/officeDocument/2006/relationships/hyperlink" Target="https://pdfcoffee.com/cdmp-data-management-fundamentals-exam-questions-on-dmbok2-2nd-edition-b095j177p4-4-pdf-free.html" TargetMode="External"/><Relationship Id="rId260" Type="http://schemas.openxmlformats.org/officeDocument/2006/relationships/hyperlink" Target="https://pdfcoffee.com/cdmp-data-management-fundamentals-exam-questions-on-dmbok2-2nd-edition-b095j177p4-4-pdf-free.html" TargetMode="External"/><Relationship Id="rId316" Type="http://schemas.openxmlformats.org/officeDocument/2006/relationships/hyperlink" Target="https://pdfcoffee.com/cdmp-data-management-fundamentals-exam-questions-on-dmbok2-2nd-edition-b095j177p4-4-pdf-free.html" TargetMode="External"/><Relationship Id="rId55" Type="http://schemas.openxmlformats.org/officeDocument/2006/relationships/hyperlink" Target="https://pdfcoffee.com/cdmp-data-management-fundamentals-exam-questions-on-dmbok2-2nd-edition-b095j177p4-4-pdf-free.html" TargetMode="External"/><Relationship Id="rId97" Type="http://schemas.openxmlformats.org/officeDocument/2006/relationships/hyperlink" Target="https://pdfcoffee.com/cdmp-data-management-fundamentals-exam-questions-on-dmbok2-2nd-edition-b095j177p4-4-pdf-free.html" TargetMode="External"/><Relationship Id="rId120" Type="http://schemas.openxmlformats.org/officeDocument/2006/relationships/hyperlink" Target="https://pdfcoffee.com/cdmp-data-management-fundamentals-exam-questions-on-dmbok2-2nd-edition-b095j177p4-4-pdf-free.html" TargetMode="External"/><Relationship Id="rId358" Type="http://schemas.openxmlformats.org/officeDocument/2006/relationships/hyperlink" Target="https://pdfcoffee.com/cdmp-data-management-fundamentals-exam-questions-on-dmbok2-2nd-edition-b095j177p4-4-pdf-free.html" TargetMode="External"/><Relationship Id="rId162" Type="http://schemas.openxmlformats.org/officeDocument/2006/relationships/hyperlink" Target="https://pdfcoffee.com/cdmp-data-management-fundamentals-exam-questions-on-dmbok2-2nd-edition-b095j177p4-4-pdf-free.html" TargetMode="External"/><Relationship Id="rId218" Type="http://schemas.openxmlformats.org/officeDocument/2006/relationships/hyperlink" Target="https://pdfcoffee.com/cdmp-data-management-fundamentals-exam-questions-on-dmbok2-2nd-edition-b095j177p4-4-pdf-free.html" TargetMode="External"/><Relationship Id="rId425" Type="http://schemas.openxmlformats.org/officeDocument/2006/relationships/hyperlink" Target="https://pdfcoffee.com/cdmp-data-management-fundamentals-exam-questions-on-dmbok2-2nd-edition-b095j177p4-4-pdf-free.html" TargetMode="External"/><Relationship Id="rId467" Type="http://schemas.openxmlformats.org/officeDocument/2006/relationships/hyperlink" Target="https://pdfcoffee.com/cdmp-data-management-fundamentals-exam-questions-on-dmbok2-2nd-edition-b095j177p4-4-pdf-free.html" TargetMode="External"/><Relationship Id="rId271" Type="http://schemas.openxmlformats.org/officeDocument/2006/relationships/hyperlink" Target="https://pdfcoffee.com/cdmp-data-management-fundamentals-exam-questions-on-dmbok2-2nd-edition-b095j177p4-4-pdf-free.html" TargetMode="External"/><Relationship Id="rId24" Type="http://schemas.openxmlformats.org/officeDocument/2006/relationships/hyperlink" Target="https://pdfcoffee.com/cdmp-data-management-fundamentals-exam-questions-on-dmbok2-2nd-edition-b095j177p4-4-pdf-free.html" TargetMode="External"/><Relationship Id="rId66" Type="http://schemas.openxmlformats.org/officeDocument/2006/relationships/hyperlink" Target="https://pdfcoffee.com/cdmp-data-management-fundamentals-exam-questions-on-dmbok2-2nd-edition-b095j177p4-4-pdf-free.html" TargetMode="External"/><Relationship Id="rId131" Type="http://schemas.openxmlformats.org/officeDocument/2006/relationships/hyperlink" Target="https://pdfcoffee.com/cdmp-data-management-fundamentals-exam-questions-on-dmbok2-2nd-edition-b095j177p4-4-pdf-free.html" TargetMode="External"/><Relationship Id="rId327" Type="http://schemas.openxmlformats.org/officeDocument/2006/relationships/hyperlink" Target="https://pdfcoffee.com/cdmp-data-management-fundamentals-exam-questions-on-dmbok2-2nd-edition-b095j177p4-4-pdf-free.html" TargetMode="External"/><Relationship Id="rId369" Type="http://schemas.openxmlformats.org/officeDocument/2006/relationships/hyperlink" Target="https://pdfcoffee.com/cdmp-data-management-fundamentals-exam-questions-on-dmbok2-2nd-edition-b095j177p4-4-pdf-free.html" TargetMode="External"/><Relationship Id="rId173" Type="http://schemas.openxmlformats.org/officeDocument/2006/relationships/hyperlink" Target="https://pdfcoffee.com/cdmp-data-management-fundamentals-exam-questions-on-dmbok2-2nd-edition-b095j177p4-4-pdf-free.html" TargetMode="External"/><Relationship Id="rId229" Type="http://schemas.openxmlformats.org/officeDocument/2006/relationships/hyperlink" Target="https://pdfcoffee.com/cdmp-data-management-fundamentals-exam-questions-on-dmbok2-2nd-edition-b095j177p4-4-pdf-free.html" TargetMode="External"/><Relationship Id="rId380" Type="http://schemas.openxmlformats.org/officeDocument/2006/relationships/hyperlink" Target="https://pdfcoffee.com/cdmp-data-management-fundamentals-exam-questions-on-dmbok2-2nd-edition-b095j177p4-4-pdf-free.html" TargetMode="External"/><Relationship Id="rId436" Type="http://schemas.openxmlformats.org/officeDocument/2006/relationships/hyperlink" Target="https://pdfcoffee.com/cdmp-data-management-fundamentals-exam-questions-on-dmbok2-2nd-edition-b095j177p4-4-pdf-free.html" TargetMode="External"/><Relationship Id="rId240" Type="http://schemas.openxmlformats.org/officeDocument/2006/relationships/hyperlink" Target="https://pdfcoffee.com/cdmp-data-management-fundamentals-exam-questions-on-dmbok2-2nd-edition-b095j177p4-4-pdf-free.html" TargetMode="External"/><Relationship Id="rId478" Type="http://schemas.openxmlformats.org/officeDocument/2006/relationships/hyperlink" Target="https://pdfcoffee.com/cdmp-data-management-fundamentals-exam-questions-on-dmbok2-2nd-edition-b095j177p4-4-pdf-free.html" TargetMode="External"/><Relationship Id="rId35" Type="http://schemas.openxmlformats.org/officeDocument/2006/relationships/hyperlink" Target="https://pdfcoffee.com/cdmp-data-management-fundamentals-exam-questions-on-dmbok2-2nd-edition-b095j177p4-4-pdf-free.html" TargetMode="External"/><Relationship Id="rId77" Type="http://schemas.openxmlformats.org/officeDocument/2006/relationships/hyperlink" Target="https://pdfcoffee.com/cdmp-data-management-fundamentals-exam-questions-on-dmbok2-2nd-edition-b095j177p4-4-pdf-free.html" TargetMode="External"/><Relationship Id="rId100" Type="http://schemas.openxmlformats.org/officeDocument/2006/relationships/hyperlink" Target="https://pdfcoffee.com/cdmp-data-management-fundamentals-exam-questions-on-dmbok2-2nd-edition-b095j177p4-4-pdf-free.html" TargetMode="External"/><Relationship Id="rId282" Type="http://schemas.openxmlformats.org/officeDocument/2006/relationships/hyperlink" Target="https://pdfcoffee.com/cdmp-data-management-fundamentals-exam-questions-on-dmbok2-2nd-edition-b095j177p4-4-pdf-free.html" TargetMode="External"/><Relationship Id="rId338" Type="http://schemas.openxmlformats.org/officeDocument/2006/relationships/hyperlink" Target="https://pdfcoffee.com/cdmp-data-management-fundamentals-exam-questions-on-dmbok2-2nd-edition-b095j177p4-4-pdf-free.html" TargetMode="External"/><Relationship Id="rId8" Type="http://schemas.openxmlformats.org/officeDocument/2006/relationships/hyperlink" Target="https://pdfcoffee.com/cdmp-data-management-fundamentals-exam-questions-on-dmbok2-2nd-edition-b095j177p4-4-pdf-free.html" TargetMode="External"/><Relationship Id="rId142" Type="http://schemas.openxmlformats.org/officeDocument/2006/relationships/hyperlink" Target="https://pdfcoffee.com/cdmp-data-management-fundamentals-exam-questions-on-dmbok2-2nd-edition-b095j177p4-4-pdf-free.html" TargetMode="External"/><Relationship Id="rId184" Type="http://schemas.openxmlformats.org/officeDocument/2006/relationships/hyperlink" Target="https://pdfcoffee.com/cdmp-data-management-fundamentals-exam-questions-on-dmbok2-2nd-edition-b095j177p4-4-pdf-free.html" TargetMode="External"/><Relationship Id="rId391" Type="http://schemas.openxmlformats.org/officeDocument/2006/relationships/hyperlink" Target="https://pdfcoffee.com/cdmp-data-management-fundamentals-exam-questions-on-dmbok2-2nd-edition-b095j177p4-4-pdf-free.html" TargetMode="External"/><Relationship Id="rId405" Type="http://schemas.openxmlformats.org/officeDocument/2006/relationships/hyperlink" Target="https://pdfcoffee.com/cdmp-data-management-fundamentals-exam-questions-on-dmbok2-2nd-edition-b095j177p4-4-pdf-free.html" TargetMode="External"/><Relationship Id="rId447" Type="http://schemas.openxmlformats.org/officeDocument/2006/relationships/hyperlink" Target="https://pdfcoffee.com/cdmp-data-management-fundamentals-exam-questions-on-dmbok2-2nd-edition-b095j177p4-4-pdf-free.html" TargetMode="External"/><Relationship Id="rId251" Type="http://schemas.openxmlformats.org/officeDocument/2006/relationships/hyperlink" Target="https://pdfcoffee.com/cdmp-data-management-fundamentals-exam-questions-on-dmbok2-2nd-edition-b095j177p4-4-pdf-free.html" TargetMode="External"/><Relationship Id="rId489" Type="http://schemas.openxmlformats.org/officeDocument/2006/relationships/hyperlink" Target="https://pdfcoffee.com/cdmp-data-management-fundamentals-exam-questions-on-dmbok2-2nd-edition-b095j177p4-4-pdf-free.html" TargetMode="External"/><Relationship Id="rId46" Type="http://schemas.openxmlformats.org/officeDocument/2006/relationships/hyperlink" Target="https://pdfcoffee.com/cdmp-data-management-fundamentals-exam-questions-on-dmbok2-2nd-edition-b095j177p4-4-pdf-free.html" TargetMode="External"/><Relationship Id="rId293" Type="http://schemas.openxmlformats.org/officeDocument/2006/relationships/hyperlink" Target="https://pdfcoffee.com/cdmp-data-management-fundamentals-exam-questions-on-dmbok2-2nd-edition-b095j177p4-4-pdf-free.html" TargetMode="External"/><Relationship Id="rId307" Type="http://schemas.openxmlformats.org/officeDocument/2006/relationships/hyperlink" Target="https://pdfcoffee.com/cdmp-data-management-fundamentals-exam-questions-on-dmbok2-2nd-edition-b095j177p4-4-pdf-free.html" TargetMode="External"/><Relationship Id="rId349" Type="http://schemas.openxmlformats.org/officeDocument/2006/relationships/hyperlink" Target="https://pdfcoffee.com/cdmp-data-management-fundamentals-exam-questions-on-dmbok2-2nd-edition-b095j177p4-4-pdf-free.html" TargetMode="External"/><Relationship Id="rId88" Type="http://schemas.openxmlformats.org/officeDocument/2006/relationships/hyperlink" Target="https://pdfcoffee.com/cdmp-data-management-fundamentals-exam-questions-on-dmbok2-2nd-edition-b095j177p4-4-pdf-free.html" TargetMode="External"/><Relationship Id="rId111" Type="http://schemas.openxmlformats.org/officeDocument/2006/relationships/hyperlink" Target="https://pdfcoffee.com/cdmp-data-management-fundamentals-exam-questions-on-dmbok2-2nd-edition-b095j177p4-4-pdf-free.html" TargetMode="External"/><Relationship Id="rId153" Type="http://schemas.openxmlformats.org/officeDocument/2006/relationships/hyperlink" Target="https://pdfcoffee.com/cdmp-data-management-fundamentals-exam-questions-on-dmbok2-2nd-edition-b095j177p4-4-pdf-free.html" TargetMode="External"/><Relationship Id="rId195" Type="http://schemas.openxmlformats.org/officeDocument/2006/relationships/hyperlink" Target="https://pdfcoffee.com/cdmp-data-management-fundamentals-exam-questions-on-dmbok2-2nd-edition-b095j177p4-4-pdf-free.html" TargetMode="External"/><Relationship Id="rId209" Type="http://schemas.openxmlformats.org/officeDocument/2006/relationships/hyperlink" Target="https://pdfcoffee.com/cdmp-data-management-fundamentals-exam-questions-on-dmbok2-2nd-edition-b095j177p4-4-pdf-free.html" TargetMode="External"/><Relationship Id="rId360" Type="http://schemas.openxmlformats.org/officeDocument/2006/relationships/hyperlink" Target="https://pdfcoffee.com/cdmp-data-management-fundamentals-exam-questions-on-dmbok2-2nd-edition-b095j177p4-4-pdf-free.html" TargetMode="External"/><Relationship Id="rId416" Type="http://schemas.openxmlformats.org/officeDocument/2006/relationships/hyperlink" Target="https://pdfcoffee.com/cdmp-data-management-fundamentals-exam-questions-on-dmbok2-2nd-edition-b095j177p4-4-pdf-free.html" TargetMode="External"/><Relationship Id="rId220" Type="http://schemas.openxmlformats.org/officeDocument/2006/relationships/hyperlink" Target="https://pdfcoffee.com/cdmp-data-management-fundamentals-exam-questions-on-dmbok2-2nd-edition-b095j177p4-4-pdf-free.html" TargetMode="External"/><Relationship Id="rId458" Type="http://schemas.openxmlformats.org/officeDocument/2006/relationships/hyperlink" Target="https://pdfcoffee.com/cdmp-data-management-fundamentals-exam-questions-on-dmbok2-2nd-edition-b095j177p4-4-pdf-free.html" TargetMode="External"/><Relationship Id="rId15" Type="http://schemas.openxmlformats.org/officeDocument/2006/relationships/hyperlink" Target="https://pdfcoffee.com/cdmp-data-management-fundamentals-exam-questions-on-dmbok2-2nd-edition-b095j177p4-4-pdf-free.html" TargetMode="External"/><Relationship Id="rId57" Type="http://schemas.openxmlformats.org/officeDocument/2006/relationships/hyperlink" Target="https://pdfcoffee.com/cdmp-data-management-fundamentals-exam-questions-on-dmbok2-2nd-edition-b095j177p4-4-pdf-free.html" TargetMode="External"/><Relationship Id="rId262" Type="http://schemas.openxmlformats.org/officeDocument/2006/relationships/hyperlink" Target="https://pdfcoffee.com/cdmp-data-management-fundamentals-exam-questions-on-dmbok2-2nd-edition-b095j177p4-4-pdf-free.html" TargetMode="External"/><Relationship Id="rId318" Type="http://schemas.openxmlformats.org/officeDocument/2006/relationships/hyperlink" Target="https://pdfcoffee.com/cdmp-data-management-fundamentals-exam-questions-on-dmbok2-2nd-edition-b095j177p4-4-pdf-free.html" TargetMode="External"/><Relationship Id="rId99" Type="http://schemas.openxmlformats.org/officeDocument/2006/relationships/hyperlink" Target="https://pdfcoffee.com/cdmp-data-management-fundamentals-exam-questions-on-dmbok2-2nd-edition-b095j177p4-4-pdf-free.html" TargetMode="External"/><Relationship Id="rId122" Type="http://schemas.openxmlformats.org/officeDocument/2006/relationships/hyperlink" Target="https://pdfcoffee.com/cdmp-data-management-fundamentals-exam-questions-on-dmbok2-2nd-edition-b095j177p4-4-pdf-free.html" TargetMode="External"/><Relationship Id="rId164" Type="http://schemas.openxmlformats.org/officeDocument/2006/relationships/hyperlink" Target="https://pdfcoffee.com/cdmp-data-management-fundamentals-exam-questions-on-dmbok2-2nd-edition-b095j177p4-4-pdf-free.html" TargetMode="External"/><Relationship Id="rId371" Type="http://schemas.openxmlformats.org/officeDocument/2006/relationships/hyperlink" Target="https://pdfcoffee.com/cdmp-data-management-fundamentals-exam-questions-on-dmbok2-2nd-edition-b095j177p4-4-pdf-free.html" TargetMode="External"/><Relationship Id="rId427" Type="http://schemas.openxmlformats.org/officeDocument/2006/relationships/hyperlink" Target="https://pdfcoffee.com/cdmp-data-management-fundamentals-exam-questions-on-dmbok2-2nd-edition-b095j177p4-4-pdf-free.html" TargetMode="External"/><Relationship Id="rId469" Type="http://schemas.openxmlformats.org/officeDocument/2006/relationships/hyperlink" Target="https://pdfcoffee.com/cdmp-data-management-fundamentals-exam-questions-on-dmbok2-2nd-edition-b095j177p4-4-pdf-free.html" TargetMode="External"/><Relationship Id="rId26" Type="http://schemas.openxmlformats.org/officeDocument/2006/relationships/hyperlink" Target="https://pdfcoffee.com/cdmp-data-management-fundamentals-exam-questions-on-dmbok2-2nd-edition-b095j177p4-4-pdf-free.html" TargetMode="External"/><Relationship Id="rId231" Type="http://schemas.openxmlformats.org/officeDocument/2006/relationships/hyperlink" Target="https://pdfcoffee.com/cdmp-data-management-fundamentals-exam-questions-on-dmbok2-2nd-edition-b095j177p4-4-pdf-free.html" TargetMode="External"/><Relationship Id="rId273" Type="http://schemas.openxmlformats.org/officeDocument/2006/relationships/hyperlink" Target="https://pdfcoffee.com/cdmp-data-management-fundamentals-exam-questions-on-dmbok2-2nd-edition-b095j177p4-4-pdf-free.html" TargetMode="External"/><Relationship Id="rId329" Type="http://schemas.openxmlformats.org/officeDocument/2006/relationships/hyperlink" Target="https://pdfcoffee.com/cdmp-data-management-fundamentals-exam-questions-on-dmbok2-2nd-edition-b095j177p4-4-pdf-free.html" TargetMode="External"/><Relationship Id="rId480" Type="http://schemas.openxmlformats.org/officeDocument/2006/relationships/hyperlink" Target="https://pdfcoffee.com/cdmp-data-management-fundamentals-exam-questions-on-dmbok2-2nd-edition-b095j177p4-4-pdf-free.html" TargetMode="External"/><Relationship Id="rId68" Type="http://schemas.openxmlformats.org/officeDocument/2006/relationships/hyperlink" Target="https://pdfcoffee.com/cdmp-data-management-fundamentals-exam-questions-on-dmbok2-2nd-edition-b095j177p4-4-pdf-free.html" TargetMode="External"/><Relationship Id="rId133" Type="http://schemas.openxmlformats.org/officeDocument/2006/relationships/hyperlink" Target="https://pdfcoffee.com/cdmp-data-management-fundamentals-exam-questions-on-dmbok2-2nd-edition-b095j177p4-4-pdf-free.html" TargetMode="External"/><Relationship Id="rId175" Type="http://schemas.openxmlformats.org/officeDocument/2006/relationships/hyperlink" Target="https://pdfcoffee.com/cdmp-data-management-fundamentals-exam-questions-on-dmbok2-2nd-edition-b095j177p4-4-pdf-free.html" TargetMode="External"/><Relationship Id="rId340" Type="http://schemas.openxmlformats.org/officeDocument/2006/relationships/hyperlink" Target="https://pdfcoffee.com/cdmp-data-management-fundamentals-exam-questions-on-dmbok2-2nd-edition-b095j177p4-4-pdf-free.html" TargetMode="External"/><Relationship Id="rId200" Type="http://schemas.openxmlformats.org/officeDocument/2006/relationships/hyperlink" Target="https://pdfcoffee.com/cdmp-data-management-fundamentals-exam-questions-on-dmbok2-2nd-edition-b095j177p4-4-pdf-free.html" TargetMode="External"/><Relationship Id="rId382" Type="http://schemas.openxmlformats.org/officeDocument/2006/relationships/hyperlink" Target="https://pdfcoffee.com/cdmp-data-management-fundamentals-exam-questions-on-dmbok2-2nd-edition-b095j177p4-4-pdf-free.html" TargetMode="External"/><Relationship Id="rId438" Type="http://schemas.openxmlformats.org/officeDocument/2006/relationships/hyperlink" Target="https://pdfcoffee.com/cdmp-data-management-fundamentals-exam-questions-on-dmbok2-2nd-edition-b095j177p4-4-pdf-free.html" TargetMode="External"/><Relationship Id="rId242" Type="http://schemas.openxmlformats.org/officeDocument/2006/relationships/hyperlink" Target="https://pdfcoffee.com/cdmp-data-management-fundamentals-exam-questions-on-dmbok2-2nd-edition-b095j177p4-4-pdf-free.html" TargetMode="External"/><Relationship Id="rId284" Type="http://schemas.openxmlformats.org/officeDocument/2006/relationships/hyperlink" Target="https://pdfcoffee.com/cdmp-data-management-fundamentals-exam-questions-on-dmbok2-2nd-edition-b095j177p4-4-pdf-free.html" TargetMode="External"/><Relationship Id="rId37" Type="http://schemas.openxmlformats.org/officeDocument/2006/relationships/hyperlink" Target="https://pdfcoffee.com/cdmp-data-management-fundamentals-exam-questions-on-dmbok2-2nd-edition-b095j177p4-4-pdf-free.html" TargetMode="External"/><Relationship Id="rId79" Type="http://schemas.openxmlformats.org/officeDocument/2006/relationships/hyperlink" Target="https://pdfcoffee.com/cdmp-data-management-fundamentals-exam-questions-on-dmbok2-2nd-edition-b095j177p4-4-pdf-free.html" TargetMode="External"/><Relationship Id="rId102" Type="http://schemas.openxmlformats.org/officeDocument/2006/relationships/hyperlink" Target="https://pdfcoffee.com/cdmp-data-management-fundamentals-exam-questions-on-dmbok2-2nd-edition-b095j177p4-4-pdf-free.html" TargetMode="External"/><Relationship Id="rId144" Type="http://schemas.openxmlformats.org/officeDocument/2006/relationships/hyperlink" Target="https://pdfcoffee.com/cdmp-data-management-fundamentals-exam-questions-on-dmbok2-2nd-edition-b095j177p4-4-pdf-free.html" TargetMode="External"/><Relationship Id="rId90" Type="http://schemas.openxmlformats.org/officeDocument/2006/relationships/hyperlink" Target="https://pdfcoffee.com/cdmp-data-management-fundamentals-exam-questions-on-dmbok2-2nd-edition-b095j177p4-4-pdf-free.html" TargetMode="External"/><Relationship Id="rId186" Type="http://schemas.openxmlformats.org/officeDocument/2006/relationships/hyperlink" Target="https://pdfcoffee.com/cdmp-data-management-fundamentals-exam-questions-on-dmbok2-2nd-edition-b095j177p4-4-pdf-free.html" TargetMode="External"/><Relationship Id="rId351" Type="http://schemas.openxmlformats.org/officeDocument/2006/relationships/hyperlink" Target="https://pdfcoffee.com/cdmp-data-management-fundamentals-exam-questions-on-dmbok2-2nd-edition-b095j177p4-4-pdf-free.html" TargetMode="External"/><Relationship Id="rId393" Type="http://schemas.openxmlformats.org/officeDocument/2006/relationships/hyperlink" Target="https://pdfcoffee.com/cdmp-data-management-fundamentals-exam-questions-on-dmbok2-2nd-edition-b095j177p4-4-pdf-free.html" TargetMode="External"/><Relationship Id="rId407" Type="http://schemas.openxmlformats.org/officeDocument/2006/relationships/hyperlink" Target="https://pdfcoffee.com/cdmp-data-management-fundamentals-exam-questions-on-dmbok2-2nd-edition-b095j177p4-4-pdf-free.html" TargetMode="External"/><Relationship Id="rId449" Type="http://schemas.openxmlformats.org/officeDocument/2006/relationships/hyperlink" Target="https://pdfcoffee.com/cdmp-data-management-fundamentals-exam-questions-on-dmbok2-2nd-edition-b095j177p4-4-pdf-free.html" TargetMode="External"/><Relationship Id="rId211" Type="http://schemas.openxmlformats.org/officeDocument/2006/relationships/hyperlink" Target="https://pdfcoffee.com/cdmp-data-management-fundamentals-exam-questions-on-dmbok2-2nd-edition-b095j177p4-4-pdf-free.html" TargetMode="External"/><Relationship Id="rId253" Type="http://schemas.openxmlformats.org/officeDocument/2006/relationships/hyperlink" Target="https://pdfcoffee.com/cdmp-data-management-fundamentals-exam-questions-on-dmbok2-2nd-edition-b095j177p4-4-pdf-free.html" TargetMode="External"/><Relationship Id="rId295" Type="http://schemas.openxmlformats.org/officeDocument/2006/relationships/hyperlink" Target="https://pdfcoffee.com/cdmp-data-management-fundamentals-exam-questions-on-dmbok2-2nd-edition-b095j177p4-4-pdf-free.html" TargetMode="External"/><Relationship Id="rId309" Type="http://schemas.openxmlformats.org/officeDocument/2006/relationships/hyperlink" Target="https://pdfcoffee.com/cdmp-data-management-fundamentals-exam-questions-on-dmbok2-2nd-edition-b095j177p4-4-pdf-free.html" TargetMode="External"/><Relationship Id="rId460" Type="http://schemas.openxmlformats.org/officeDocument/2006/relationships/hyperlink" Target="https://pdfcoffee.com/cdmp-data-management-fundamentals-exam-questions-on-dmbok2-2nd-edition-b095j177p4-4-pdf-free.html" TargetMode="External"/><Relationship Id="rId48" Type="http://schemas.openxmlformats.org/officeDocument/2006/relationships/hyperlink" Target="https://pdfcoffee.com/cdmp-data-management-fundamentals-exam-questions-on-dmbok2-2nd-edition-b095j177p4-4-pdf-free.html" TargetMode="External"/><Relationship Id="rId113" Type="http://schemas.openxmlformats.org/officeDocument/2006/relationships/hyperlink" Target="https://pdfcoffee.com/cdmp-data-management-fundamentals-exam-questions-on-dmbok2-2nd-edition-b095j177p4-4-pdf-free.html" TargetMode="External"/><Relationship Id="rId320" Type="http://schemas.openxmlformats.org/officeDocument/2006/relationships/hyperlink" Target="https://pdfcoffee.com/cdmp-data-management-fundamentals-exam-questions-on-dmbok2-2nd-edition-b095j177p4-4-pdf-free.html" TargetMode="External"/><Relationship Id="rId155" Type="http://schemas.openxmlformats.org/officeDocument/2006/relationships/hyperlink" Target="https://pdfcoffee.com/cdmp-data-management-fundamentals-exam-questions-on-dmbok2-2nd-edition-b095j177p4-4-pdf-free.html" TargetMode="External"/><Relationship Id="rId197" Type="http://schemas.openxmlformats.org/officeDocument/2006/relationships/hyperlink" Target="https://pdfcoffee.com/cdmp-data-management-fundamentals-exam-questions-on-dmbok2-2nd-edition-b095j177p4-4-pdf-free.html" TargetMode="External"/><Relationship Id="rId362" Type="http://schemas.openxmlformats.org/officeDocument/2006/relationships/hyperlink" Target="https://pdfcoffee.com/cdmp-data-management-fundamentals-exam-questions-on-dmbok2-2nd-edition-b095j177p4-4-pdf-free.html" TargetMode="External"/><Relationship Id="rId418" Type="http://schemas.openxmlformats.org/officeDocument/2006/relationships/hyperlink" Target="https://pdfcoffee.com/cdmp-data-management-fundamentals-exam-questions-on-dmbok2-2nd-edition-b095j177p4-4-pdf-free.html" TargetMode="External"/><Relationship Id="rId222" Type="http://schemas.openxmlformats.org/officeDocument/2006/relationships/hyperlink" Target="https://pdfcoffee.com/cdmp-data-management-fundamentals-exam-questions-on-dmbok2-2nd-edition-b095j177p4-4-pdf-free.html" TargetMode="External"/><Relationship Id="rId264" Type="http://schemas.openxmlformats.org/officeDocument/2006/relationships/hyperlink" Target="https://pdfcoffee.com/cdmp-data-management-fundamentals-exam-questions-on-dmbok2-2nd-edition-b095j177p4-4-pdf-free.html" TargetMode="External"/><Relationship Id="rId471" Type="http://schemas.openxmlformats.org/officeDocument/2006/relationships/hyperlink" Target="https://pdfcoffee.com/cdmp-data-management-fundamentals-exam-questions-on-dmbok2-2nd-edition-b095j177p4-4-pdf-free.html" TargetMode="External"/><Relationship Id="rId17" Type="http://schemas.openxmlformats.org/officeDocument/2006/relationships/hyperlink" Target="https://pdfcoffee.com/cdmp-data-management-fundamentals-exam-questions-on-dmbok2-2nd-edition-b095j177p4-4-pdf-free.html" TargetMode="External"/><Relationship Id="rId59" Type="http://schemas.openxmlformats.org/officeDocument/2006/relationships/hyperlink" Target="https://pdfcoffee.com/cdmp-data-management-fundamentals-exam-questions-on-dmbok2-2nd-edition-b095j177p4-4-pdf-free.html" TargetMode="External"/><Relationship Id="rId124" Type="http://schemas.openxmlformats.org/officeDocument/2006/relationships/hyperlink" Target="https://pdfcoffee.com/cdmp-data-management-fundamentals-exam-questions-on-dmbok2-2nd-edition-b095j177p4-4-pdf-free.html" TargetMode="External"/><Relationship Id="rId70" Type="http://schemas.openxmlformats.org/officeDocument/2006/relationships/hyperlink" Target="https://pdfcoffee.com/cdmp-data-management-fundamentals-exam-questions-on-dmbok2-2nd-edition-b095j177p4-4-pdf-free.html" TargetMode="External"/><Relationship Id="rId166" Type="http://schemas.openxmlformats.org/officeDocument/2006/relationships/hyperlink" Target="https://pdfcoffee.com/cdmp-data-management-fundamentals-exam-questions-on-dmbok2-2nd-edition-b095j177p4-4-pdf-free.html" TargetMode="External"/><Relationship Id="rId331" Type="http://schemas.openxmlformats.org/officeDocument/2006/relationships/hyperlink" Target="https://pdfcoffee.com/cdmp-data-management-fundamentals-exam-questions-on-dmbok2-2nd-edition-b095j177p4-4-pdf-free.html" TargetMode="External"/><Relationship Id="rId373" Type="http://schemas.openxmlformats.org/officeDocument/2006/relationships/hyperlink" Target="https://pdfcoffee.com/cdmp-data-management-fundamentals-exam-questions-on-dmbok2-2nd-edition-b095j177p4-4-pdf-free.html" TargetMode="External"/><Relationship Id="rId429" Type="http://schemas.openxmlformats.org/officeDocument/2006/relationships/hyperlink" Target="https://pdfcoffee.com/cdmp-data-management-fundamentals-exam-questions-on-dmbok2-2nd-edition-b095j177p4-4-pdf-free.html" TargetMode="External"/><Relationship Id="rId1" Type="http://schemas.openxmlformats.org/officeDocument/2006/relationships/hyperlink" Target="https://pdfcoffee.com/cdmp-data-management-fundamentals-exam-questions-on-dmbok2-2nd-edition-b095j177p4-4-pdf-free.html" TargetMode="External"/><Relationship Id="rId233" Type="http://schemas.openxmlformats.org/officeDocument/2006/relationships/hyperlink" Target="https://pdfcoffee.com/cdmp-data-management-fundamentals-exam-questions-on-dmbok2-2nd-edition-b095j177p4-4-pdf-free.html" TargetMode="External"/><Relationship Id="rId440" Type="http://schemas.openxmlformats.org/officeDocument/2006/relationships/hyperlink" Target="https://pdfcoffee.com/cdmp-data-management-fundamentals-exam-questions-on-dmbok2-2nd-edition-b095j177p4-4-pdf-free.html" TargetMode="External"/><Relationship Id="rId28" Type="http://schemas.openxmlformats.org/officeDocument/2006/relationships/hyperlink" Target="https://pdfcoffee.com/cdmp-data-management-fundamentals-exam-questions-on-dmbok2-2nd-edition-b095j177p4-4-pdf-free.html" TargetMode="External"/><Relationship Id="rId275" Type="http://schemas.openxmlformats.org/officeDocument/2006/relationships/hyperlink" Target="https://pdfcoffee.com/cdmp-data-management-fundamentals-exam-questions-on-dmbok2-2nd-edition-b095j177p4-4-pdf-free.html" TargetMode="External"/><Relationship Id="rId300" Type="http://schemas.openxmlformats.org/officeDocument/2006/relationships/hyperlink" Target="https://pdfcoffee.com/cdmp-data-management-fundamentals-exam-questions-on-dmbok2-2nd-edition-b095j177p4-4-pdf-free.html" TargetMode="External"/><Relationship Id="rId482" Type="http://schemas.openxmlformats.org/officeDocument/2006/relationships/hyperlink" Target="https://pdfcoffee.com/cdmp-data-management-fundamentals-exam-questions-on-dmbok2-2nd-edition-b095j177p4-4-pdf-free.html" TargetMode="External"/><Relationship Id="rId81" Type="http://schemas.openxmlformats.org/officeDocument/2006/relationships/hyperlink" Target="https://pdfcoffee.com/cdmp-data-management-fundamentals-exam-questions-on-dmbok2-2nd-edition-b095j177p4-4-pdf-free.html" TargetMode="External"/><Relationship Id="rId135" Type="http://schemas.openxmlformats.org/officeDocument/2006/relationships/hyperlink" Target="https://pdfcoffee.com/cdmp-data-management-fundamentals-exam-questions-on-dmbok2-2nd-edition-b095j177p4-4-pdf-free.html" TargetMode="External"/><Relationship Id="rId177" Type="http://schemas.openxmlformats.org/officeDocument/2006/relationships/hyperlink" Target="https://pdfcoffee.com/cdmp-data-management-fundamentals-exam-questions-on-dmbok2-2nd-edition-b095j177p4-4-pdf-free.html" TargetMode="External"/><Relationship Id="rId342" Type="http://schemas.openxmlformats.org/officeDocument/2006/relationships/hyperlink" Target="https://pdfcoffee.com/cdmp-data-management-fundamentals-exam-questions-on-dmbok2-2nd-edition-b095j177p4-4-pdf-free.html" TargetMode="External"/><Relationship Id="rId384" Type="http://schemas.openxmlformats.org/officeDocument/2006/relationships/hyperlink" Target="https://pdfcoffee.com/cdmp-data-management-fundamentals-exam-questions-on-dmbok2-2nd-edition-b095j177p4-4-pdf-free.html" TargetMode="External"/><Relationship Id="rId202" Type="http://schemas.openxmlformats.org/officeDocument/2006/relationships/hyperlink" Target="https://pdfcoffee.com/cdmp-data-management-fundamentals-exam-questions-on-dmbok2-2nd-edition-b095j177p4-4-pdf-free.html" TargetMode="External"/><Relationship Id="rId244" Type="http://schemas.openxmlformats.org/officeDocument/2006/relationships/hyperlink" Target="https://pdfcoffee.com/cdmp-data-management-fundamentals-exam-questions-on-dmbok2-2nd-edition-b095j177p4-4-pdf-free.html" TargetMode="External"/><Relationship Id="rId39" Type="http://schemas.openxmlformats.org/officeDocument/2006/relationships/hyperlink" Target="https://pdfcoffee.com/cdmp-data-management-fundamentals-exam-questions-on-dmbok2-2nd-edition-b095j177p4-4-pdf-free.html" TargetMode="External"/><Relationship Id="rId286" Type="http://schemas.openxmlformats.org/officeDocument/2006/relationships/hyperlink" Target="https://pdfcoffee.com/cdmp-data-management-fundamentals-exam-questions-on-dmbok2-2nd-edition-b095j177p4-4-pdf-free.html" TargetMode="External"/><Relationship Id="rId451" Type="http://schemas.openxmlformats.org/officeDocument/2006/relationships/hyperlink" Target="https://pdfcoffee.com/cdmp-data-management-fundamentals-exam-questions-on-dmbok2-2nd-edition-b095j177p4-4-pdf-free.html" TargetMode="External"/><Relationship Id="rId50" Type="http://schemas.openxmlformats.org/officeDocument/2006/relationships/hyperlink" Target="https://pdfcoffee.com/cdmp-data-management-fundamentals-exam-questions-on-dmbok2-2nd-edition-b095j177p4-4-pdf-free.html" TargetMode="External"/><Relationship Id="rId104" Type="http://schemas.openxmlformats.org/officeDocument/2006/relationships/hyperlink" Target="https://pdfcoffee.com/cdmp-data-management-fundamentals-exam-questions-on-dmbok2-2nd-edition-b095j177p4-4-pdf-free.html" TargetMode="External"/><Relationship Id="rId146" Type="http://schemas.openxmlformats.org/officeDocument/2006/relationships/hyperlink" Target="https://pdfcoffee.com/cdmp-data-management-fundamentals-exam-questions-on-dmbok2-2nd-edition-b095j177p4-4-pdf-free.html" TargetMode="External"/><Relationship Id="rId188" Type="http://schemas.openxmlformats.org/officeDocument/2006/relationships/hyperlink" Target="https://pdfcoffee.com/cdmp-data-management-fundamentals-exam-questions-on-dmbok2-2nd-edition-b095j177p4-4-pdf-free.html" TargetMode="External"/><Relationship Id="rId311" Type="http://schemas.openxmlformats.org/officeDocument/2006/relationships/hyperlink" Target="https://pdfcoffee.com/cdmp-data-management-fundamentals-exam-questions-on-dmbok2-2nd-edition-b095j177p4-4-pdf-free.html" TargetMode="External"/><Relationship Id="rId353" Type="http://schemas.openxmlformats.org/officeDocument/2006/relationships/hyperlink" Target="https://pdfcoffee.com/cdmp-data-management-fundamentals-exam-questions-on-dmbok2-2nd-edition-b095j177p4-4-pdf-free.html" TargetMode="External"/><Relationship Id="rId395" Type="http://schemas.openxmlformats.org/officeDocument/2006/relationships/hyperlink" Target="https://pdfcoffee.com/cdmp-data-management-fundamentals-exam-questions-on-dmbok2-2nd-edition-b095j177p4-4-pdf-free.html" TargetMode="External"/><Relationship Id="rId409" Type="http://schemas.openxmlformats.org/officeDocument/2006/relationships/hyperlink" Target="https://pdfcoffee.com/cdmp-data-management-fundamentals-exam-questions-on-dmbok2-2nd-edition-b095j177p4-4-pdf-free.html" TargetMode="External"/><Relationship Id="rId92" Type="http://schemas.openxmlformats.org/officeDocument/2006/relationships/hyperlink" Target="https://pdfcoffee.com/cdmp-data-management-fundamentals-exam-questions-on-dmbok2-2nd-edition-b095j177p4-4-pdf-free.html" TargetMode="External"/><Relationship Id="rId213" Type="http://schemas.openxmlformats.org/officeDocument/2006/relationships/hyperlink" Target="https://pdfcoffee.com/cdmp-data-management-fundamentals-exam-questions-on-dmbok2-2nd-edition-b095j177p4-4-pdf-free.html" TargetMode="External"/><Relationship Id="rId420" Type="http://schemas.openxmlformats.org/officeDocument/2006/relationships/hyperlink" Target="https://pdfcoffee.com/cdmp-data-management-fundamentals-exam-questions-on-dmbok2-2nd-edition-b095j177p4-4-pdf-free.html" TargetMode="External"/><Relationship Id="rId255" Type="http://schemas.openxmlformats.org/officeDocument/2006/relationships/hyperlink" Target="https://pdfcoffee.com/cdmp-data-management-fundamentals-exam-questions-on-dmbok2-2nd-edition-b095j177p4-4-pdf-free.html" TargetMode="External"/><Relationship Id="rId297" Type="http://schemas.openxmlformats.org/officeDocument/2006/relationships/hyperlink" Target="https://pdfcoffee.com/cdmp-data-management-fundamentals-exam-questions-on-dmbok2-2nd-edition-b095j177p4-4-pdf-free.html" TargetMode="External"/><Relationship Id="rId462" Type="http://schemas.openxmlformats.org/officeDocument/2006/relationships/hyperlink" Target="https://pdfcoffee.com/cdmp-data-management-fundamentals-exam-questions-on-dmbok2-2nd-edition-b095j177p4-4-pdf-free.html" TargetMode="External"/><Relationship Id="rId115" Type="http://schemas.openxmlformats.org/officeDocument/2006/relationships/hyperlink" Target="https://pdfcoffee.com/cdmp-data-management-fundamentals-exam-questions-on-dmbok2-2nd-edition-b095j177p4-4-pdf-free.html" TargetMode="External"/><Relationship Id="rId157" Type="http://schemas.openxmlformats.org/officeDocument/2006/relationships/hyperlink" Target="https://pdfcoffee.com/cdmp-data-management-fundamentals-exam-questions-on-dmbok2-2nd-edition-b095j177p4-4-pdf-free.html" TargetMode="External"/><Relationship Id="rId322" Type="http://schemas.openxmlformats.org/officeDocument/2006/relationships/hyperlink" Target="https://pdfcoffee.com/cdmp-data-management-fundamentals-exam-questions-on-dmbok2-2nd-edition-b095j177p4-4-pdf-free.html" TargetMode="External"/><Relationship Id="rId364" Type="http://schemas.openxmlformats.org/officeDocument/2006/relationships/hyperlink" Target="https://pdfcoffee.com/cdmp-data-management-fundamentals-exam-questions-on-dmbok2-2nd-edition-b095j177p4-4-pdf-free.html" TargetMode="External"/><Relationship Id="rId61" Type="http://schemas.openxmlformats.org/officeDocument/2006/relationships/hyperlink" Target="https://pdfcoffee.com/cdmp-data-management-fundamentals-exam-questions-on-dmbok2-2nd-edition-b095j177p4-4-pdf-free.html" TargetMode="External"/><Relationship Id="rId199" Type="http://schemas.openxmlformats.org/officeDocument/2006/relationships/hyperlink" Target="https://pdfcoffee.com/cdmp-data-management-fundamentals-exam-questions-on-dmbok2-2nd-edition-b095j177p4-4-pdf-free.html" TargetMode="External"/><Relationship Id="rId19" Type="http://schemas.openxmlformats.org/officeDocument/2006/relationships/hyperlink" Target="https://pdfcoffee.com/cdmp-data-management-fundamentals-exam-questions-on-dmbok2-2nd-edition-b095j177p4-4-pdf-free.html" TargetMode="External"/><Relationship Id="rId224" Type="http://schemas.openxmlformats.org/officeDocument/2006/relationships/hyperlink" Target="https://pdfcoffee.com/cdmp-data-management-fundamentals-exam-questions-on-dmbok2-2nd-edition-b095j177p4-4-pdf-free.html" TargetMode="External"/><Relationship Id="rId266" Type="http://schemas.openxmlformats.org/officeDocument/2006/relationships/hyperlink" Target="https://pdfcoffee.com/cdmp-data-management-fundamentals-exam-questions-on-dmbok2-2nd-edition-b095j177p4-4-pdf-free.html" TargetMode="External"/><Relationship Id="rId431" Type="http://schemas.openxmlformats.org/officeDocument/2006/relationships/hyperlink" Target="https://pdfcoffee.com/cdmp-data-management-fundamentals-exam-questions-on-dmbok2-2nd-edition-b095j177p4-4-pdf-free.html" TargetMode="External"/><Relationship Id="rId473" Type="http://schemas.openxmlformats.org/officeDocument/2006/relationships/hyperlink" Target="https://pdfcoffee.com/cdmp-data-management-fundamentals-exam-questions-on-dmbok2-2nd-edition-b095j177p4-4-pdf-free.html" TargetMode="External"/><Relationship Id="rId30" Type="http://schemas.openxmlformats.org/officeDocument/2006/relationships/hyperlink" Target="https://pdfcoffee.com/cdmp-data-management-fundamentals-exam-questions-on-dmbok2-2nd-edition-b095j177p4-4-pdf-free.html" TargetMode="External"/><Relationship Id="rId126" Type="http://schemas.openxmlformats.org/officeDocument/2006/relationships/hyperlink" Target="https://pdfcoffee.com/cdmp-data-management-fundamentals-exam-questions-on-dmbok2-2nd-edition-b095j177p4-4-pdf-free.html" TargetMode="External"/><Relationship Id="rId168" Type="http://schemas.openxmlformats.org/officeDocument/2006/relationships/hyperlink" Target="https://pdfcoffee.com/cdmp-data-management-fundamentals-exam-questions-on-dmbok2-2nd-edition-b095j177p4-4-pdf-free.html" TargetMode="External"/><Relationship Id="rId333" Type="http://schemas.openxmlformats.org/officeDocument/2006/relationships/hyperlink" Target="https://pdfcoffee.com/cdmp-data-management-fundamentals-exam-questions-on-dmbok2-2nd-edition-b095j177p4-4-pdf-free.html" TargetMode="External"/><Relationship Id="rId72" Type="http://schemas.openxmlformats.org/officeDocument/2006/relationships/hyperlink" Target="https://pdfcoffee.com/cdmp-data-management-fundamentals-exam-questions-on-dmbok2-2nd-edition-b095j177p4-4-pdf-free.html" TargetMode="External"/><Relationship Id="rId375" Type="http://schemas.openxmlformats.org/officeDocument/2006/relationships/hyperlink" Target="https://pdfcoffee.com/cdmp-data-management-fundamentals-exam-questions-on-dmbok2-2nd-edition-b095j177p4-4-pdf-free.html" TargetMode="External"/><Relationship Id="rId3" Type="http://schemas.openxmlformats.org/officeDocument/2006/relationships/hyperlink" Target="https://pdfcoffee.com/cdmp-data-management-fundamentals-exam-questions-on-dmbok2-2nd-edition-b095j177p4-4-pdf-free.html" TargetMode="External"/><Relationship Id="rId235" Type="http://schemas.openxmlformats.org/officeDocument/2006/relationships/hyperlink" Target="https://pdfcoffee.com/cdmp-data-management-fundamentals-exam-questions-on-dmbok2-2nd-edition-b095j177p4-4-pdf-free.html" TargetMode="External"/><Relationship Id="rId277" Type="http://schemas.openxmlformats.org/officeDocument/2006/relationships/hyperlink" Target="https://pdfcoffee.com/cdmp-data-management-fundamentals-exam-questions-on-dmbok2-2nd-edition-b095j177p4-4-pdf-free.html" TargetMode="External"/><Relationship Id="rId400" Type="http://schemas.openxmlformats.org/officeDocument/2006/relationships/hyperlink" Target="https://pdfcoffee.com/cdmp-data-management-fundamentals-exam-questions-on-dmbok2-2nd-edition-b095j177p4-4-pdf-free.html" TargetMode="External"/><Relationship Id="rId442" Type="http://schemas.openxmlformats.org/officeDocument/2006/relationships/hyperlink" Target="https://pdfcoffee.com/cdmp-data-management-fundamentals-exam-questions-on-dmbok2-2nd-edition-b095j177p4-4-pdf-free.html" TargetMode="External"/><Relationship Id="rId484" Type="http://schemas.openxmlformats.org/officeDocument/2006/relationships/hyperlink" Target="https://pdfcoffee.com/cdmp-data-management-fundamentals-exam-questions-on-dmbok2-2nd-edition-b095j177p4-4-pdf-free.html" TargetMode="External"/><Relationship Id="rId137" Type="http://schemas.openxmlformats.org/officeDocument/2006/relationships/hyperlink" Target="https://pdfcoffee.com/cdmp-data-management-fundamentals-exam-questions-on-dmbok2-2nd-edition-b095j177p4-4-pdf-free.html" TargetMode="External"/><Relationship Id="rId302" Type="http://schemas.openxmlformats.org/officeDocument/2006/relationships/hyperlink" Target="https://pdfcoffee.com/cdmp-data-management-fundamentals-exam-questions-on-dmbok2-2nd-edition-b095j177p4-4-pdf-free.html" TargetMode="External"/><Relationship Id="rId344" Type="http://schemas.openxmlformats.org/officeDocument/2006/relationships/hyperlink" Target="https://pdfcoffee.com/cdmp-data-management-fundamentals-exam-questions-on-dmbok2-2nd-edition-b095j177p4-4-pdf-free.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pdfcoffee.com/cdmp-data-management-fundamentals-exam-questions-on-dmbok2-2nd-edition-b095j177p4-4-pdf-free.html" TargetMode="External"/><Relationship Id="rId299" Type="http://schemas.openxmlformats.org/officeDocument/2006/relationships/hyperlink" Target="https://pdfcoffee.com/cdmp-data-management-fundamentals-exam-questions-on-dmbok2-2nd-edition-b095j177p4-4-pdf-free.html" TargetMode="External"/><Relationship Id="rId21" Type="http://schemas.openxmlformats.org/officeDocument/2006/relationships/hyperlink" Target="https://pdfcoffee.com/cdmp-data-management-fundamentals-exam-questions-on-dmbok2-2nd-edition-b095j177p4-4-pdf-free.html" TargetMode="External"/><Relationship Id="rId63" Type="http://schemas.openxmlformats.org/officeDocument/2006/relationships/hyperlink" Target="https://pdfcoffee.com/cdmp-data-management-fundamentals-exam-questions-on-dmbok2-2nd-edition-b095j177p4-4-pdf-free.html" TargetMode="External"/><Relationship Id="rId159" Type="http://schemas.openxmlformats.org/officeDocument/2006/relationships/hyperlink" Target="https://pdfcoffee.com/cdmp-data-management-fundamentals-exam-questions-on-dmbok2-2nd-edition-b095j177p4-4-pdf-free.html" TargetMode="External"/><Relationship Id="rId324" Type="http://schemas.openxmlformats.org/officeDocument/2006/relationships/hyperlink" Target="https://pdfcoffee.com/cdmp-data-management-fundamentals-exam-questions-on-dmbok2-2nd-edition-b095j177p4-4-pdf-free.html" TargetMode="External"/><Relationship Id="rId366" Type="http://schemas.openxmlformats.org/officeDocument/2006/relationships/hyperlink" Target="https://pdfcoffee.com/cdmp-data-management-fundamentals-exam-questions-on-dmbok2-2nd-edition-b095j177p4-4-pdf-free.html" TargetMode="External"/><Relationship Id="rId170" Type="http://schemas.openxmlformats.org/officeDocument/2006/relationships/hyperlink" Target="https://pdfcoffee.com/cdmp-data-management-fundamentals-exam-questions-on-dmbok2-2nd-edition-b095j177p4-4-pdf-free.html" TargetMode="External"/><Relationship Id="rId226" Type="http://schemas.openxmlformats.org/officeDocument/2006/relationships/hyperlink" Target="https://pdfcoffee.com/cdmp-data-management-fundamentals-exam-questions-on-dmbok2-2nd-edition-b095j177p4-4-pdf-free.html" TargetMode="External"/><Relationship Id="rId433" Type="http://schemas.openxmlformats.org/officeDocument/2006/relationships/hyperlink" Target="https://pdfcoffee.com/cdmp-data-management-fundamentals-exam-questions-on-dmbok2-2nd-edition-b095j177p4-4-pdf-free.html" TargetMode="External"/><Relationship Id="rId268" Type="http://schemas.openxmlformats.org/officeDocument/2006/relationships/hyperlink" Target="https://pdfcoffee.com/cdmp-data-management-fundamentals-exam-questions-on-dmbok2-2nd-edition-b095j177p4-4-pdf-free.html" TargetMode="External"/><Relationship Id="rId475" Type="http://schemas.openxmlformats.org/officeDocument/2006/relationships/hyperlink" Target="https://pdfcoffee.com/cdmp-data-management-fundamentals-exam-questions-on-dmbok2-2nd-edition-b095j177p4-4-pdf-free.html" TargetMode="External"/><Relationship Id="rId32" Type="http://schemas.openxmlformats.org/officeDocument/2006/relationships/hyperlink" Target="https://pdfcoffee.com/cdmp-data-management-fundamentals-exam-questions-on-dmbok2-2nd-edition-b095j177p4-4-pdf-free.html" TargetMode="External"/><Relationship Id="rId74" Type="http://schemas.openxmlformats.org/officeDocument/2006/relationships/hyperlink" Target="https://pdfcoffee.com/cdmp-data-management-fundamentals-exam-questions-on-dmbok2-2nd-edition-b095j177p4-4-pdf-free.html" TargetMode="External"/><Relationship Id="rId128" Type="http://schemas.openxmlformats.org/officeDocument/2006/relationships/hyperlink" Target="https://pdfcoffee.com/cdmp-data-management-fundamentals-exam-questions-on-dmbok2-2nd-edition-b095j177p4-4-pdf-free.html" TargetMode="External"/><Relationship Id="rId335" Type="http://schemas.openxmlformats.org/officeDocument/2006/relationships/hyperlink" Target="https://pdfcoffee.com/cdmp-data-management-fundamentals-exam-questions-on-dmbok2-2nd-edition-b095j177p4-4-pdf-free.html" TargetMode="External"/><Relationship Id="rId377" Type="http://schemas.openxmlformats.org/officeDocument/2006/relationships/hyperlink" Target="https://pdfcoffee.com/cdmp-data-management-fundamentals-exam-questions-on-dmbok2-2nd-edition-b095j177p4-4-pdf-free.html" TargetMode="External"/><Relationship Id="rId5" Type="http://schemas.openxmlformats.org/officeDocument/2006/relationships/hyperlink" Target="https://pdfcoffee.com/cdmp-data-management-fundamentals-exam-questions-on-dmbok2-2nd-edition-b095j177p4-4-pdf-free.html" TargetMode="External"/><Relationship Id="rId181" Type="http://schemas.openxmlformats.org/officeDocument/2006/relationships/hyperlink" Target="https://pdfcoffee.com/cdmp-data-management-fundamentals-exam-questions-on-dmbok2-2nd-edition-b095j177p4-4-pdf-free.html" TargetMode="External"/><Relationship Id="rId237" Type="http://schemas.openxmlformats.org/officeDocument/2006/relationships/hyperlink" Target="https://pdfcoffee.com/cdmp-data-management-fundamentals-exam-questions-on-dmbok2-2nd-edition-b095j177p4-4-pdf-free.html" TargetMode="External"/><Relationship Id="rId402" Type="http://schemas.openxmlformats.org/officeDocument/2006/relationships/hyperlink" Target="https://pdfcoffee.com/cdmp-data-management-fundamentals-exam-questions-on-dmbok2-2nd-edition-b095j177p4-4-pdf-free.html" TargetMode="External"/><Relationship Id="rId279" Type="http://schemas.openxmlformats.org/officeDocument/2006/relationships/hyperlink" Target="https://pdfcoffee.com/cdmp-data-management-fundamentals-exam-questions-on-dmbok2-2nd-edition-b095j177p4-4-pdf-free.html" TargetMode="External"/><Relationship Id="rId444" Type="http://schemas.openxmlformats.org/officeDocument/2006/relationships/hyperlink" Target="https://pdfcoffee.com/cdmp-data-management-fundamentals-exam-questions-on-dmbok2-2nd-edition-b095j177p4-4-pdf-free.html" TargetMode="External"/><Relationship Id="rId486" Type="http://schemas.openxmlformats.org/officeDocument/2006/relationships/hyperlink" Target="https://pdfcoffee.com/cdmp-data-management-fundamentals-exam-questions-on-dmbok2-2nd-edition-b095j177p4-4-pdf-free.html" TargetMode="External"/><Relationship Id="rId43" Type="http://schemas.openxmlformats.org/officeDocument/2006/relationships/hyperlink" Target="https://pdfcoffee.com/cdmp-data-management-fundamentals-exam-questions-on-dmbok2-2nd-edition-b095j177p4-4-pdf-free.html" TargetMode="External"/><Relationship Id="rId139" Type="http://schemas.openxmlformats.org/officeDocument/2006/relationships/hyperlink" Target="https://pdfcoffee.com/cdmp-data-management-fundamentals-exam-questions-on-dmbok2-2nd-edition-b095j177p4-4-pdf-free.html" TargetMode="External"/><Relationship Id="rId290" Type="http://schemas.openxmlformats.org/officeDocument/2006/relationships/hyperlink" Target="https://pdfcoffee.com/cdmp-data-management-fundamentals-exam-questions-on-dmbok2-2nd-edition-b095j177p4-4-pdf-free.html" TargetMode="External"/><Relationship Id="rId304" Type="http://schemas.openxmlformats.org/officeDocument/2006/relationships/hyperlink" Target="https://pdfcoffee.com/cdmp-data-management-fundamentals-exam-questions-on-dmbok2-2nd-edition-b095j177p4-4-pdf-free.html" TargetMode="External"/><Relationship Id="rId346" Type="http://schemas.openxmlformats.org/officeDocument/2006/relationships/hyperlink" Target="https://pdfcoffee.com/cdmp-data-management-fundamentals-exam-questions-on-dmbok2-2nd-edition-b095j177p4-4-pdf-free.html" TargetMode="External"/><Relationship Id="rId388" Type="http://schemas.openxmlformats.org/officeDocument/2006/relationships/hyperlink" Target="https://pdfcoffee.com/cdmp-data-management-fundamentals-exam-questions-on-dmbok2-2nd-edition-b095j177p4-4-pdf-free.html" TargetMode="External"/><Relationship Id="rId85" Type="http://schemas.openxmlformats.org/officeDocument/2006/relationships/hyperlink" Target="https://pdfcoffee.com/cdmp-data-management-fundamentals-exam-questions-on-dmbok2-2nd-edition-b095j177p4-4-pdf-free.html" TargetMode="External"/><Relationship Id="rId150" Type="http://schemas.openxmlformats.org/officeDocument/2006/relationships/hyperlink" Target="https://pdfcoffee.com/cdmp-data-management-fundamentals-exam-questions-on-dmbok2-2nd-edition-b095j177p4-4-pdf-free.html" TargetMode="External"/><Relationship Id="rId192" Type="http://schemas.openxmlformats.org/officeDocument/2006/relationships/hyperlink" Target="https://pdfcoffee.com/cdmp-data-management-fundamentals-exam-questions-on-dmbok2-2nd-edition-b095j177p4-4-pdf-free.html" TargetMode="External"/><Relationship Id="rId206" Type="http://schemas.openxmlformats.org/officeDocument/2006/relationships/hyperlink" Target="https://pdfcoffee.com/cdmp-data-management-fundamentals-exam-questions-on-dmbok2-2nd-edition-b095j177p4-4-pdf-free.html" TargetMode="External"/><Relationship Id="rId413" Type="http://schemas.openxmlformats.org/officeDocument/2006/relationships/hyperlink" Target="https://pdfcoffee.com/cdmp-data-management-fundamentals-exam-questions-on-dmbok2-2nd-edition-b095j177p4-4-pdf-free.html" TargetMode="External"/><Relationship Id="rId248" Type="http://schemas.openxmlformats.org/officeDocument/2006/relationships/hyperlink" Target="https://pdfcoffee.com/cdmp-data-management-fundamentals-exam-questions-on-dmbok2-2nd-edition-b095j177p4-4-pdf-free.html" TargetMode="External"/><Relationship Id="rId455" Type="http://schemas.openxmlformats.org/officeDocument/2006/relationships/hyperlink" Target="https://pdfcoffee.com/cdmp-data-management-fundamentals-exam-questions-on-dmbok2-2nd-edition-b095j177p4-4-pdf-free.html" TargetMode="External"/><Relationship Id="rId12" Type="http://schemas.openxmlformats.org/officeDocument/2006/relationships/hyperlink" Target="https://pdfcoffee.com/cdmp-data-management-fundamentals-exam-questions-on-dmbok2-2nd-edition-b095j177p4-4-pdf-free.html" TargetMode="External"/><Relationship Id="rId108" Type="http://schemas.openxmlformats.org/officeDocument/2006/relationships/hyperlink" Target="https://pdfcoffee.com/cdmp-data-management-fundamentals-exam-questions-on-dmbok2-2nd-edition-b095j177p4-4-pdf-free.html" TargetMode="External"/><Relationship Id="rId315" Type="http://schemas.openxmlformats.org/officeDocument/2006/relationships/hyperlink" Target="https://pdfcoffee.com/cdmp-data-management-fundamentals-exam-questions-on-dmbok2-2nd-edition-b095j177p4-4-pdf-free.html" TargetMode="External"/><Relationship Id="rId357" Type="http://schemas.openxmlformats.org/officeDocument/2006/relationships/hyperlink" Target="https://pdfcoffee.com/cdmp-data-management-fundamentals-exam-questions-on-dmbok2-2nd-edition-b095j177p4-4-pdf-free.html" TargetMode="External"/><Relationship Id="rId54" Type="http://schemas.openxmlformats.org/officeDocument/2006/relationships/hyperlink" Target="https://pdfcoffee.com/cdmp-data-management-fundamentals-exam-questions-on-dmbok2-2nd-edition-b095j177p4-4-pdf-free.html" TargetMode="External"/><Relationship Id="rId96" Type="http://schemas.openxmlformats.org/officeDocument/2006/relationships/hyperlink" Target="https://pdfcoffee.com/cdmp-data-management-fundamentals-exam-questions-on-dmbok2-2nd-edition-b095j177p4-4-pdf-free.html" TargetMode="External"/><Relationship Id="rId161" Type="http://schemas.openxmlformats.org/officeDocument/2006/relationships/hyperlink" Target="https://pdfcoffee.com/cdmp-data-management-fundamentals-exam-questions-on-dmbok2-2nd-edition-b095j177p4-4-pdf-free.html" TargetMode="External"/><Relationship Id="rId217" Type="http://schemas.openxmlformats.org/officeDocument/2006/relationships/hyperlink" Target="https://pdfcoffee.com/cdmp-data-management-fundamentals-exam-questions-on-dmbok2-2nd-edition-b095j177p4-4-pdf-free.html" TargetMode="External"/><Relationship Id="rId399" Type="http://schemas.openxmlformats.org/officeDocument/2006/relationships/hyperlink" Target="https://pdfcoffee.com/cdmp-data-management-fundamentals-exam-questions-on-dmbok2-2nd-edition-b095j177p4-4-pdf-free.html" TargetMode="External"/><Relationship Id="rId259" Type="http://schemas.openxmlformats.org/officeDocument/2006/relationships/hyperlink" Target="https://pdfcoffee.com/cdmp-data-management-fundamentals-exam-questions-on-dmbok2-2nd-edition-b095j177p4-4-pdf-free.html" TargetMode="External"/><Relationship Id="rId424" Type="http://schemas.openxmlformats.org/officeDocument/2006/relationships/hyperlink" Target="https://pdfcoffee.com/cdmp-data-management-fundamentals-exam-questions-on-dmbok2-2nd-edition-b095j177p4-4-pdf-free.html" TargetMode="External"/><Relationship Id="rId466" Type="http://schemas.openxmlformats.org/officeDocument/2006/relationships/hyperlink" Target="https://pdfcoffee.com/cdmp-data-management-fundamentals-exam-questions-on-dmbok2-2nd-edition-b095j177p4-4-pdf-free.html" TargetMode="External"/><Relationship Id="rId23" Type="http://schemas.openxmlformats.org/officeDocument/2006/relationships/hyperlink" Target="https://pdfcoffee.com/cdmp-data-management-fundamentals-exam-questions-on-dmbok2-2nd-edition-b095j177p4-4-pdf-free.html" TargetMode="External"/><Relationship Id="rId119" Type="http://schemas.openxmlformats.org/officeDocument/2006/relationships/hyperlink" Target="https://pdfcoffee.com/cdmp-data-management-fundamentals-exam-questions-on-dmbok2-2nd-edition-b095j177p4-4-pdf-free.html" TargetMode="External"/><Relationship Id="rId270" Type="http://schemas.openxmlformats.org/officeDocument/2006/relationships/hyperlink" Target="https://pdfcoffee.com/cdmp-data-management-fundamentals-exam-questions-on-dmbok2-2nd-edition-b095j177p4-4-pdf-free.html" TargetMode="External"/><Relationship Id="rId326" Type="http://schemas.openxmlformats.org/officeDocument/2006/relationships/hyperlink" Target="https://pdfcoffee.com/cdmp-data-management-fundamentals-exam-questions-on-dmbok2-2nd-edition-b095j177p4-4-pdf-free.html" TargetMode="External"/><Relationship Id="rId65" Type="http://schemas.openxmlformats.org/officeDocument/2006/relationships/hyperlink" Target="https://pdfcoffee.com/cdmp-data-management-fundamentals-exam-questions-on-dmbok2-2nd-edition-b095j177p4-4-pdf-free.html" TargetMode="External"/><Relationship Id="rId130" Type="http://schemas.openxmlformats.org/officeDocument/2006/relationships/hyperlink" Target="https://pdfcoffee.com/cdmp-data-management-fundamentals-exam-questions-on-dmbok2-2nd-edition-b095j177p4-4-pdf-free.html" TargetMode="External"/><Relationship Id="rId368" Type="http://schemas.openxmlformats.org/officeDocument/2006/relationships/hyperlink" Target="https://pdfcoffee.com/cdmp-data-management-fundamentals-exam-questions-on-dmbok2-2nd-edition-b095j177p4-4-pdf-free.html" TargetMode="External"/><Relationship Id="rId172" Type="http://schemas.openxmlformats.org/officeDocument/2006/relationships/hyperlink" Target="https://pdfcoffee.com/cdmp-data-management-fundamentals-exam-questions-on-dmbok2-2nd-edition-b095j177p4-4-pdf-free.html" TargetMode="External"/><Relationship Id="rId228" Type="http://schemas.openxmlformats.org/officeDocument/2006/relationships/hyperlink" Target="https://pdfcoffee.com/cdmp-data-management-fundamentals-exam-questions-on-dmbok2-2nd-edition-b095j177p4-4-pdf-free.html" TargetMode="External"/><Relationship Id="rId435" Type="http://schemas.openxmlformats.org/officeDocument/2006/relationships/hyperlink" Target="https://pdfcoffee.com/cdmp-data-management-fundamentals-exam-questions-on-dmbok2-2nd-edition-b095j177p4-4-pdf-free.html" TargetMode="External"/><Relationship Id="rId477" Type="http://schemas.openxmlformats.org/officeDocument/2006/relationships/hyperlink" Target="https://pdfcoffee.com/cdmp-data-management-fundamentals-exam-questions-on-dmbok2-2nd-edition-b095j177p4-4-pdf-free.html" TargetMode="External"/><Relationship Id="rId281" Type="http://schemas.openxmlformats.org/officeDocument/2006/relationships/hyperlink" Target="https://pdfcoffee.com/cdmp-data-management-fundamentals-exam-questions-on-dmbok2-2nd-edition-b095j177p4-4-pdf-free.html" TargetMode="External"/><Relationship Id="rId337" Type="http://schemas.openxmlformats.org/officeDocument/2006/relationships/hyperlink" Target="https://pdfcoffee.com/cdmp-data-management-fundamentals-exam-questions-on-dmbok2-2nd-edition-b095j177p4-4-pdf-free.html" TargetMode="External"/><Relationship Id="rId34" Type="http://schemas.openxmlformats.org/officeDocument/2006/relationships/hyperlink" Target="https://pdfcoffee.com/cdmp-data-management-fundamentals-exam-questions-on-dmbok2-2nd-edition-b095j177p4-4-pdf-free.html" TargetMode="External"/><Relationship Id="rId76" Type="http://schemas.openxmlformats.org/officeDocument/2006/relationships/hyperlink" Target="https://pdfcoffee.com/cdmp-data-management-fundamentals-exam-questions-on-dmbok2-2nd-edition-b095j177p4-4-pdf-free.html" TargetMode="External"/><Relationship Id="rId141" Type="http://schemas.openxmlformats.org/officeDocument/2006/relationships/hyperlink" Target="https://pdfcoffee.com/cdmp-data-management-fundamentals-exam-questions-on-dmbok2-2nd-edition-b095j177p4-4-pdf-free.html" TargetMode="External"/><Relationship Id="rId379" Type="http://schemas.openxmlformats.org/officeDocument/2006/relationships/hyperlink" Target="https://pdfcoffee.com/cdmp-data-management-fundamentals-exam-questions-on-dmbok2-2nd-edition-b095j177p4-4-pdf-free.html" TargetMode="External"/><Relationship Id="rId7" Type="http://schemas.openxmlformats.org/officeDocument/2006/relationships/hyperlink" Target="https://pdfcoffee.com/cdmp-data-management-fundamentals-exam-questions-on-dmbok2-2nd-edition-b095j177p4-4-pdf-free.html" TargetMode="External"/><Relationship Id="rId183" Type="http://schemas.openxmlformats.org/officeDocument/2006/relationships/hyperlink" Target="https://pdfcoffee.com/cdmp-data-management-fundamentals-exam-questions-on-dmbok2-2nd-edition-b095j177p4-4-pdf-free.html" TargetMode="External"/><Relationship Id="rId239" Type="http://schemas.openxmlformats.org/officeDocument/2006/relationships/hyperlink" Target="https://pdfcoffee.com/cdmp-data-management-fundamentals-exam-questions-on-dmbok2-2nd-edition-b095j177p4-4-pdf-free.html" TargetMode="External"/><Relationship Id="rId390" Type="http://schemas.openxmlformats.org/officeDocument/2006/relationships/hyperlink" Target="https://pdfcoffee.com/cdmp-data-management-fundamentals-exam-questions-on-dmbok2-2nd-edition-b095j177p4-4-pdf-free.html" TargetMode="External"/><Relationship Id="rId404" Type="http://schemas.openxmlformats.org/officeDocument/2006/relationships/hyperlink" Target="https://pdfcoffee.com/cdmp-data-management-fundamentals-exam-questions-on-dmbok2-2nd-edition-b095j177p4-4-pdf-free.html" TargetMode="External"/><Relationship Id="rId446" Type="http://schemas.openxmlformats.org/officeDocument/2006/relationships/hyperlink" Target="https://pdfcoffee.com/cdmp-data-management-fundamentals-exam-questions-on-dmbok2-2nd-edition-b095j177p4-4-pdf-free.html" TargetMode="External"/><Relationship Id="rId250" Type="http://schemas.openxmlformats.org/officeDocument/2006/relationships/hyperlink" Target="https://pdfcoffee.com/cdmp-data-management-fundamentals-exam-questions-on-dmbok2-2nd-edition-b095j177p4-4-pdf-free.html" TargetMode="External"/><Relationship Id="rId292" Type="http://schemas.openxmlformats.org/officeDocument/2006/relationships/hyperlink" Target="https://pdfcoffee.com/cdmp-data-management-fundamentals-exam-questions-on-dmbok2-2nd-edition-b095j177p4-4-pdf-free.html" TargetMode="External"/><Relationship Id="rId306" Type="http://schemas.openxmlformats.org/officeDocument/2006/relationships/hyperlink" Target="https://pdfcoffee.com/cdmp-data-management-fundamentals-exam-questions-on-dmbok2-2nd-edition-b095j177p4-4-pdf-free.html" TargetMode="External"/><Relationship Id="rId488" Type="http://schemas.openxmlformats.org/officeDocument/2006/relationships/hyperlink" Target="https://pdfcoffee.com/cdmp-data-management-fundamentals-exam-questions-on-dmbok2-2nd-edition-b095j177p4-4-pdf-free.html" TargetMode="External"/><Relationship Id="rId45" Type="http://schemas.openxmlformats.org/officeDocument/2006/relationships/hyperlink" Target="https://pdfcoffee.com/cdmp-data-management-fundamentals-exam-questions-on-dmbok2-2nd-edition-b095j177p4-4-pdf-free.html" TargetMode="External"/><Relationship Id="rId87" Type="http://schemas.openxmlformats.org/officeDocument/2006/relationships/hyperlink" Target="https://pdfcoffee.com/cdmp-data-management-fundamentals-exam-questions-on-dmbok2-2nd-edition-b095j177p4-4-pdf-free.html" TargetMode="External"/><Relationship Id="rId110" Type="http://schemas.openxmlformats.org/officeDocument/2006/relationships/hyperlink" Target="https://pdfcoffee.com/cdmp-data-management-fundamentals-exam-questions-on-dmbok2-2nd-edition-b095j177p4-4-pdf-free.html" TargetMode="External"/><Relationship Id="rId348" Type="http://schemas.openxmlformats.org/officeDocument/2006/relationships/hyperlink" Target="https://pdfcoffee.com/cdmp-data-management-fundamentals-exam-questions-on-dmbok2-2nd-edition-b095j177p4-4-pdf-free.html" TargetMode="External"/><Relationship Id="rId152" Type="http://schemas.openxmlformats.org/officeDocument/2006/relationships/hyperlink" Target="https://pdfcoffee.com/cdmp-data-management-fundamentals-exam-questions-on-dmbok2-2nd-edition-b095j177p4-4-pdf-free.html" TargetMode="External"/><Relationship Id="rId194" Type="http://schemas.openxmlformats.org/officeDocument/2006/relationships/hyperlink" Target="https://pdfcoffee.com/cdmp-data-management-fundamentals-exam-questions-on-dmbok2-2nd-edition-b095j177p4-4-pdf-free.html" TargetMode="External"/><Relationship Id="rId208" Type="http://schemas.openxmlformats.org/officeDocument/2006/relationships/hyperlink" Target="https://pdfcoffee.com/cdmp-data-management-fundamentals-exam-questions-on-dmbok2-2nd-edition-b095j177p4-4-pdf-free.html" TargetMode="External"/><Relationship Id="rId415" Type="http://schemas.openxmlformats.org/officeDocument/2006/relationships/hyperlink" Target="https://pdfcoffee.com/cdmp-data-management-fundamentals-exam-questions-on-dmbok2-2nd-edition-b095j177p4-4-pdf-free.html" TargetMode="External"/><Relationship Id="rId457" Type="http://schemas.openxmlformats.org/officeDocument/2006/relationships/hyperlink" Target="https://pdfcoffee.com/cdmp-data-management-fundamentals-exam-questions-on-dmbok2-2nd-edition-b095j177p4-4-pdf-free.html" TargetMode="External"/><Relationship Id="rId261" Type="http://schemas.openxmlformats.org/officeDocument/2006/relationships/hyperlink" Target="https://pdfcoffee.com/cdmp-data-management-fundamentals-exam-questions-on-dmbok2-2nd-edition-b095j177p4-4-pdf-free.html" TargetMode="External"/><Relationship Id="rId14" Type="http://schemas.openxmlformats.org/officeDocument/2006/relationships/hyperlink" Target="https://pdfcoffee.com/cdmp-data-management-fundamentals-exam-questions-on-dmbok2-2nd-edition-b095j177p4-4-pdf-free.html" TargetMode="External"/><Relationship Id="rId56" Type="http://schemas.openxmlformats.org/officeDocument/2006/relationships/hyperlink" Target="https://pdfcoffee.com/cdmp-data-management-fundamentals-exam-questions-on-dmbok2-2nd-edition-b095j177p4-4-pdf-free.html" TargetMode="External"/><Relationship Id="rId317" Type="http://schemas.openxmlformats.org/officeDocument/2006/relationships/hyperlink" Target="https://pdfcoffee.com/cdmp-data-management-fundamentals-exam-questions-on-dmbok2-2nd-edition-b095j177p4-4-pdf-free.html" TargetMode="External"/><Relationship Id="rId359" Type="http://schemas.openxmlformats.org/officeDocument/2006/relationships/hyperlink" Target="https://pdfcoffee.com/cdmp-data-management-fundamentals-exam-questions-on-dmbok2-2nd-edition-b095j177p4-4-pdf-free.html" TargetMode="External"/><Relationship Id="rId98" Type="http://schemas.openxmlformats.org/officeDocument/2006/relationships/hyperlink" Target="https://pdfcoffee.com/cdmp-data-management-fundamentals-exam-questions-on-dmbok2-2nd-edition-b095j177p4-4-pdf-free.html" TargetMode="External"/><Relationship Id="rId121" Type="http://schemas.openxmlformats.org/officeDocument/2006/relationships/hyperlink" Target="https://pdfcoffee.com/cdmp-data-management-fundamentals-exam-questions-on-dmbok2-2nd-edition-b095j177p4-4-pdf-free.html" TargetMode="External"/><Relationship Id="rId163" Type="http://schemas.openxmlformats.org/officeDocument/2006/relationships/hyperlink" Target="https://pdfcoffee.com/cdmp-data-management-fundamentals-exam-questions-on-dmbok2-2nd-edition-b095j177p4-4-pdf-free.html" TargetMode="External"/><Relationship Id="rId219" Type="http://schemas.openxmlformats.org/officeDocument/2006/relationships/hyperlink" Target="https://pdfcoffee.com/cdmp-data-management-fundamentals-exam-questions-on-dmbok2-2nd-edition-b095j177p4-4-pdf-free.html" TargetMode="External"/><Relationship Id="rId370" Type="http://schemas.openxmlformats.org/officeDocument/2006/relationships/hyperlink" Target="https://pdfcoffee.com/cdmp-data-management-fundamentals-exam-questions-on-dmbok2-2nd-edition-b095j177p4-4-pdf-free.html" TargetMode="External"/><Relationship Id="rId426" Type="http://schemas.openxmlformats.org/officeDocument/2006/relationships/hyperlink" Target="https://pdfcoffee.com/cdmp-data-management-fundamentals-exam-questions-on-dmbok2-2nd-edition-b095j177p4-4-pdf-free.html" TargetMode="External"/><Relationship Id="rId230" Type="http://schemas.openxmlformats.org/officeDocument/2006/relationships/hyperlink" Target="https://pdfcoffee.com/cdmp-data-management-fundamentals-exam-questions-on-dmbok2-2nd-edition-b095j177p4-4-pdf-free.html" TargetMode="External"/><Relationship Id="rId468" Type="http://schemas.openxmlformats.org/officeDocument/2006/relationships/hyperlink" Target="https://pdfcoffee.com/cdmp-data-management-fundamentals-exam-questions-on-dmbok2-2nd-edition-b095j177p4-4-pdf-free.html" TargetMode="External"/><Relationship Id="rId25" Type="http://schemas.openxmlformats.org/officeDocument/2006/relationships/hyperlink" Target="https://pdfcoffee.com/cdmp-data-management-fundamentals-exam-questions-on-dmbok2-2nd-edition-b095j177p4-4-pdf-free.html" TargetMode="External"/><Relationship Id="rId67" Type="http://schemas.openxmlformats.org/officeDocument/2006/relationships/hyperlink" Target="https://pdfcoffee.com/cdmp-data-management-fundamentals-exam-questions-on-dmbok2-2nd-edition-b095j177p4-4-pdf-free.html" TargetMode="External"/><Relationship Id="rId272" Type="http://schemas.openxmlformats.org/officeDocument/2006/relationships/hyperlink" Target="https://pdfcoffee.com/cdmp-data-management-fundamentals-exam-questions-on-dmbok2-2nd-edition-b095j177p4-4-pdf-free.html" TargetMode="External"/><Relationship Id="rId328" Type="http://schemas.openxmlformats.org/officeDocument/2006/relationships/hyperlink" Target="https://pdfcoffee.com/cdmp-data-management-fundamentals-exam-questions-on-dmbok2-2nd-edition-b095j177p4-4-pdf-free.html" TargetMode="External"/><Relationship Id="rId132" Type="http://schemas.openxmlformats.org/officeDocument/2006/relationships/hyperlink" Target="https://pdfcoffee.com/cdmp-data-management-fundamentals-exam-questions-on-dmbok2-2nd-edition-b095j177p4-4-pdf-free.html" TargetMode="External"/><Relationship Id="rId174" Type="http://schemas.openxmlformats.org/officeDocument/2006/relationships/hyperlink" Target="https://pdfcoffee.com/cdmp-data-management-fundamentals-exam-questions-on-dmbok2-2nd-edition-b095j177p4-4-pdf-free.html" TargetMode="External"/><Relationship Id="rId381" Type="http://schemas.openxmlformats.org/officeDocument/2006/relationships/hyperlink" Target="https://pdfcoffee.com/cdmp-data-management-fundamentals-exam-questions-on-dmbok2-2nd-edition-b095j177p4-4-pdf-free.html" TargetMode="External"/><Relationship Id="rId241" Type="http://schemas.openxmlformats.org/officeDocument/2006/relationships/hyperlink" Target="https://pdfcoffee.com/cdmp-data-management-fundamentals-exam-questions-on-dmbok2-2nd-edition-b095j177p4-4-pdf-free.html" TargetMode="External"/><Relationship Id="rId437" Type="http://schemas.openxmlformats.org/officeDocument/2006/relationships/hyperlink" Target="https://pdfcoffee.com/cdmp-data-management-fundamentals-exam-questions-on-dmbok2-2nd-edition-b095j177p4-4-pdf-free.html" TargetMode="External"/><Relationship Id="rId479" Type="http://schemas.openxmlformats.org/officeDocument/2006/relationships/hyperlink" Target="https://pdfcoffee.com/cdmp-data-management-fundamentals-exam-questions-on-dmbok2-2nd-edition-b095j177p4-4-pdf-free.html" TargetMode="External"/><Relationship Id="rId36" Type="http://schemas.openxmlformats.org/officeDocument/2006/relationships/hyperlink" Target="https://pdfcoffee.com/cdmp-data-management-fundamentals-exam-questions-on-dmbok2-2nd-edition-b095j177p4-4-pdf-free.html" TargetMode="External"/><Relationship Id="rId283" Type="http://schemas.openxmlformats.org/officeDocument/2006/relationships/hyperlink" Target="https://pdfcoffee.com/cdmp-data-management-fundamentals-exam-questions-on-dmbok2-2nd-edition-b095j177p4-4-pdf-free.html" TargetMode="External"/><Relationship Id="rId339" Type="http://schemas.openxmlformats.org/officeDocument/2006/relationships/hyperlink" Target="https://pdfcoffee.com/cdmp-data-management-fundamentals-exam-questions-on-dmbok2-2nd-edition-b095j177p4-4-pdf-free.html" TargetMode="External"/><Relationship Id="rId490" Type="http://schemas.openxmlformats.org/officeDocument/2006/relationships/queryTable" Target="../queryTables/queryTable1.xml"/><Relationship Id="rId78" Type="http://schemas.openxmlformats.org/officeDocument/2006/relationships/hyperlink" Target="https://pdfcoffee.com/cdmp-data-management-fundamentals-exam-questions-on-dmbok2-2nd-edition-b095j177p4-4-pdf-free.html" TargetMode="External"/><Relationship Id="rId101" Type="http://schemas.openxmlformats.org/officeDocument/2006/relationships/hyperlink" Target="https://pdfcoffee.com/cdmp-data-management-fundamentals-exam-questions-on-dmbok2-2nd-edition-b095j177p4-4-pdf-free.html" TargetMode="External"/><Relationship Id="rId143" Type="http://schemas.openxmlformats.org/officeDocument/2006/relationships/hyperlink" Target="https://pdfcoffee.com/cdmp-data-management-fundamentals-exam-questions-on-dmbok2-2nd-edition-b095j177p4-4-pdf-free.html" TargetMode="External"/><Relationship Id="rId185" Type="http://schemas.openxmlformats.org/officeDocument/2006/relationships/hyperlink" Target="https://pdfcoffee.com/cdmp-data-management-fundamentals-exam-questions-on-dmbok2-2nd-edition-b095j177p4-4-pdf-free.html" TargetMode="External"/><Relationship Id="rId350" Type="http://schemas.openxmlformats.org/officeDocument/2006/relationships/hyperlink" Target="https://pdfcoffee.com/cdmp-data-management-fundamentals-exam-questions-on-dmbok2-2nd-edition-b095j177p4-4-pdf-free.html" TargetMode="External"/><Relationship Id="rId406" Type="http://schemas.openxmlformats.org/officeDocument/2006/relationships/hyperlink" Target="https://pdfcoffee.com/cdmp-data-management-fundamentals-exam-questions-on-dmbok2-2nd-edition-b095j177p4-4-pdf-free.html" TargetMode="External"/><Relationship Id="rId9" Type="http://schemas.openxmlformats.org/officeDocument/2006/relationships/hyperlink" Target="https://pdfcoffee.com/cdmp-data-management-fundamentals-exam-questions-on-dmbok2-2nd-edition-b095j177p4-4-pdf-free.html" TargetMode="External"/><Relationship Id="rId210" Type="http://schemas.openxmlformats.org/officeDocument/2006/relationships/hyperlink" Target="https://pdfcoffee.com/cdmp-data-management-fundamentals-exam-questions-on-dmbok2-2nd-edition-b095j177p4-4-pdf-free.html" TargetMode="External"/><Relationship Id="rId392" Type="http://schemas.openxmlformats.org/officeDocument/2006/relationships/hyperlink" Target="https://pdfcoffee.com/cdmp-data-management-fundamentals-exam-questions-on-dmbok2-2nd-edition-b095j177p4-4-pdf-free.html" TargetMode="External"/><Relationship Id="rId448" Type="http://schemas.openxmlformats.org/officeDocument/2006/relationships/hyperlink" Target="https://pdfcoffee.com/cdmp-data-management-fundamentals-exam-questions-on-dmbok2-2nd-edition-b095j177p4-4-pdf-free.html" TargetMode="External"/><Relationship Id="rId252" Type="http://schemas.openxmlformats.org/officeDocument/2006/relationships/hyperlink" Target="https://pdfcoffee.com/cdmp-data-management-fundamentals-exam-questions-on-dmbok2-2nd-edition-b095j177p4-4-pdf-free.html" TargetMode="External"/><Relationship Id="rId294" Type="http://schemas.openxmlformats.org/officeDocument/2006/relationships/hyperlink" Target="https://pdfcoffee.com/cdmp-data-management-fundamentals-exam-questions-on-dmbok2-2nd-edition-b095j177p4-4-pdf-free.html" TargetMode="External"/><Relationship Id="rId308" Type="http://schemas.openxmlformats.org/officeDocument/2006/relationships/hyperlink" Target="https://pdfcoffee.com/cdmp-data-management-fundamentals-exam-questions-on-dmbok2-2nd-edition-b095j177p4-4-pdf-free.html" TargetMode="External"/><Relationship Id="rId47" Type="http://schemas.openxmlformats.org/officeDocument/2006/relationships/hyperlink" Target="https://pdfcoffee.com/cdmp-data-management-fundamentals-exam-questions-on-dmbok2-2nd-edition-b095j177p4-4-pdf-free.html" TargetMode="External"/><Relationship Id="rId89" Type="http://schemas.openxmlformats.org/officeDocument/2006/relationships/hyperlink" Target="https://pdfcoffee.com/cdmp-data-management-fundamentals-exam-questions-on-dmbok2-2nd-edition-b095j177p4-4-pdf-free.html" TargetMode="External"/><Relationship Id="rId112" Type="http://schemas.openxmlformats.org/officeDocument/2006/relationships/hyperlink" Target="https://pdfcoffee.com/cdmp-data-management-fundamentals-exam-questions-on-dmbok2-2nd-edition-b095j177p4-4-pdf-free.html" TargetMode="External"/><Relationship Id="rId154" Type="http://schemas.openxmlformats.org/officeDocument/2006/relationships/hyperlink" Target="https://pdfcoffee.com/cdmp-data-management-fundamentals-exam-questions-on-dmbok2-2nd-edition-b095j177p4-4-pdf-free.html" TargetMode="External"/><Relationship Id="rId361" Type="http://schemas.openxmlformats.org/officeDocument/2006/relationships/hyperlink" Target="https://pdfcoffee.com/cdmp-data-management-fundamentals-exam-questions-on-dmbok2-2nd-edition-b095j177p4-4-pdf-free.html" TargetMode="External"/><Relationship Id="rId196" Type="http://schemas.openxmlformats.org/officeDocument/2006/relationships/hyperlink" Target="https://pdfcoffee.com/cdmp-data-management-fundamentals-exam-questions-on-dmbok2-2nd-edition-b095j177p4-4-pdf-free.html" TargetMode="External"/><Relationship Id="rId417" Type="http://schemas.openxmlformats.org/officeDocument/2006/relationships/hyperlink" Target="https://pdfcoffee.com/cdmp-data-management-fundamentals-exam-questions-on-dmbok2-2nd-edition-b095j177p4-4-pdf-free.html" TargetMode="External"/><Relationship Id="rId459" Type="http://schemas.openxmlformats.org/officeDocument/2006/relationships/hyperlink" Target="https://pdfcoffee.com/cdmp-data-management-fundamentals-exam-questions-on-dmbok2-2nd-edition-b095j177p4-4-pdf-free.html" TargetMode="External"/><Relationship Id="rId16" Type="http://schemas.openxmlformats.org/officeDocument/2006/relationships/hyperlink" Target="https://pdfcoffee.com/cdmp-data-management-fundamentals-exam-questions-on-dmbok2-2nd-edition-b095j177p4-4-pdf-free.html" TargetMode="External"/><Relationship Id="rId221" Type="http://schemas.openxmlformats.org/officeDocument/2006/relationships/hyperlink" Target="https://pdfcoffee.com/cdmp-data-management-fundamentals-exam-questions-on-dmbok2-2nd-edition-b095j177p4-4-pdf-free.html" TargetMode="External"/><Relationship Id="rId263" Type="http://schemas.openxmlformats.org/officeDocument/2006/relationships/hyperlink" Target="https://pdfcoffee.com/cdmp-data-management-fundamentals-exam-questions-on-dmbok2-2nd-edition-b095j177p4-4-pdf-free.html" TargetMode="External"/><Relationship Id="rId319" Type="http://schemas.openxmlformats.org/officeDocument/2006/relationships/hyperlink" Target="https://pdfcoffee.com/cdmp-data-management-fundamentals-exam-questions-on-dmbok2-2nd-edition-b095j177p4-4-pdf-free.html" TargetMode="External"/><Relationship Id="rId470" Type="http://schemas.openxmlformats.org/officeDocument/2006/relationships/hyperlink" Target="https://pdfcoffee.com/cdmp-data-management-fundamentals-exam-questions-on-dmbok2-2nd-edition-b095j177p4-4-pdf-free.html" TargetMode="External"/><Relationship Id="rId58" Type="http://schemas.openxmlformats.org/officeDocument/2006/relationships/hyperlink" Target="https://pdfcoffee.com/cdmp-data-management-fundamentals-exam-questions-on-dmbok2-2nd-edition-b095j177p4-4-pdf-free.html" TargetMode="External"/><Relationship Id="rId123" Type="http://schemas.openxmlformats.org/officeDocument/2006/relationships/hyperlink" Target="https://pdfcoffee.com/cdmp-data-management-fundamentals-exam-questions-on-dmbok2-2nd-edition-b095j177p4-4-pdf-free.html" TargetMode="External"/><Relationship Id="rId330" Type="http://schemas.openxmlformats.org/officeDocument/2006/relationships/hyperlink" Target="https://pdfcoffee.com/cdmp-data-management-fundamentals-exam-questions-on-dmbok2-2nd-edition-b095j177p4-4-pdf-free.html" TargetMode="External"/><Relationship Id="rId165" Type="http://schemas.openxmlformats.org/officeDocument/2006/relationships/hyperlink" Target="https://pdfcoffee.com/cdmp-data-management-fundamentals-exam-questions-on-dmbok2-2nd-edition-b095j177p4-4-pdf-free.html" TargetMode="External"/><Relationship Id="rId372" Type="http://schemas.openxmlformats.org/officeDocument/2006/relationships/hyperlink" Target="https://pdfcoffee.com/cdmp-data-management-fundamentals-exam-questions-on-dmbok2-2nd-edition-b095j177p4-4-pdf-free.html" TargetMode="External"/><Relationship Id="rId428" Type="http://schemas.openxmlformats.org/officeDocument/2006/relationships/hyperlink" Target="https://pdfcoffee.com/cdmp-data-management-fundamentals-exam-questions-on-dmbok2-2nd-edition-b095j177p4-4-pdf-free.html" TargetMode="External"/><Relationship Id="rId232" Type="http://schemas.openxmlformats.org/officeDocument/2006/relationships/hyperlink" Target="https://pdfcoffee.com/cdmp-data-management-fundamentals-exam-questions-on-dmbok2-2nd-edition-b095j177p4-4-pdf-free.html" TargetMode="External"/><Relationship Id="rId274" Type="http://schemas.openxmlformats.org/officeDocument/2006/relationships/hyperlink" Target="https://pdfcoffee.com/cdmp-data-management-fundamentals-exam-questions-on-dmbok2-2nd-edition-b095j177p4-4-pdf-free.html" TargetMode="External"/><Relationship Id="rId481" Type="http://schemas.openxmlformats.org/officeDocument/2006/relationships/hyperlink" Target="https://pdfcoffee.com/cdmp-data-management-fundamentals-exam-questions-on-dmbok2-2nd-edition-b095j177p4-4-pdf-free.html" TargetMode="External"/><Relationship Id="rId27" Type="http://schemas.openxmlformats.org/officeDocument/2006/relationships/hyperlink" Target="https://pdfcoffee.com/cdmp-data-management-fundamentals-exam-questions-on-dmbok2-2nd-edition-b095j177p4-4-pdf-free.html" TargetMode="External"/><Relationship Id="rId69" Type="http://schemas.openxmlformats.org/officeDocument/2006/relationships/hyperlink" Target="https://pdfcoffee.com/cdmp-data-management-fundamentals-exam-questions-on-dmbok2-2nd-edition-b095j177p4-4-pdf-free.html" TargetMode="External"/><Relationship Id="rId134" Type="http://schemas.openxmlformats.org/officeDocument/2006/relationships/hyperlink" Target="https://pdfcoffee.com/cdmp-data-management-fundamentals-exam-questions-on-dmbok2-2nd-edition-b095j177p4-4-pdf-free.html" TargetMode="External"/><Relationship Id="rId80" Type="http://schemas.openxmlformats.org/officeDocument/2006/relationships/hyperlink" Target="https://pdfcoffee.com/cdmp-data-management-fundamentals-exam-questions-on-dmbok2-2nd-edition-b095j177p4-4-pdf-free.html" TargetMode="External"/><Relationship Id="rId176" Type="http://schemas.openxmlformats.org/officeDocument/2006/relationships/hyperlink" Target="https://pdfcoffee.com/cdmp-data-management-fundamentals-exam-questions-on-dmbok2-2nd-edition-b095j177p4-4-pdf-free.html" TargetMode="External"/><Relationship Id="rId341" Type="http://schemas.openxmlformats.org/officeDocument/2006/relationships/hyperlink" Target="https://pdfcoffee.com/cdmp-data-management-fundamentals-exam-questions-on-dmbok2-2nd-edition-b095j177p4-4-pdf-free.html" TargetMode="External"/><Relationship Id="rId383" Type="http://schemas.openxmlformats.org/officeDocument/2006/relationships/hyperlink" Target="https://pdfcoffee.com/cdmp-data-management-fundamentals-exam-questions-on-dmbok2-2nd-edition-b095j177p4-4-pdf-free.html" TargetMode="External"/><Relationship Id="rId439" Type="http://schemas.openxmlformats.org/officeDocument/2006/relationships/hyperlink" Target="https://pdfcoffee.com/cdmp-data-management-fundamentals-exam-questions-on-dmbok2-2nd-edition-b095j177p4-4-pdf-free.html" TargetMode="External"/><Relationship Id="rId201" Type="http://schemas.openxmlformats.org/officeDocument/2006/relationships/hyperlink" Target="https://pdfcoffee.com/cdmp-data-management-fundamentals-exam-questions-on-dmbok2-2nd-edition-b095j177p4-4-pdf-free.html" TargetMode="External"/><Relationship Id="rId243" Type="http://schemas.openxmlformats.org/officeDocument/2006/relationships/hyperlink" Target="https://pdfcoffee.com/cdmp-data-management-fundamentals-exam-questions-on-dmbok2-2nd-edition-b095j177p4-4-pdf-free.html" TargetMode="External"/><Relationship Id="rId285" Type="http://schemas.openxmlformats.org/officeDocument/2006/relationships/hyperlink" Target="https://pdfcoffee.com/cdmp-data-management-fundamentals-exam-questions-on-dmbok2-2nd-edition-b095j177p4-4-pdf-free.html" TargetMode="External"/><Relationship Id="rId450" Type="http://schemas.openxmlformats.org/officeDocument/2006/relationships/hyperlink" Target="https://pdfcoffee.com/cdmp-data-management-fundamentals-exam-questions-on-dmbok2-2nd-edition-b095j177p4-4-pdf-free.html" TargetMode="External"/><Relationship Id="rId38" Type="http://schemas.openxmlformats.org/officeDocument/2006/relationships/hyperlink" Target="https://pdfcoffee.com/cdmp-data-management-fundamentals-exam-questions-on-dmbok2-2nd-edition-b095j177p4-4-pdf-free.html" TargetMode="External"/><Relationship Id="rId103" Type="http://schemas.openxmlformats.org/officeDocument/2006/relationships/hyperlink" Target="https://pdfcoffee.com/cdmp-data-management-fundamentals-exam-questions-on-dmbok2-2nd-edition-b095j177p4-4-pdf-free.html" TargetMode="External"/><Relationship Id="rId310" Type="http://schemas.openxmlformats.org/officeDocument/2006/relationships/hyperlink" Target="https://pdfcoffee.com/cdmp-data-management-fundamentals-exam-questions-on-dmbok2-2nd-edition-b095j177p4-4-pdf-free.html" TargetMode="External"/><Relationship Id="rId91" Type="http://schemas.openxmlformats.org/officeDocument/2006/relationships/hyperlink" Target="https://pdfcoffee.com/cdmp-data-management-fundamentals-exam-questions-on-dmbok2-2nd-edition-b095j177p4-4-pdf-free.html" TargetMode="External"/><Relationship Id="rId145" Type="http://schemas.openxmlformats.org/officeDocument/2006/relationships/hyperlink" Target="https://pdfcoffee.com/cdmp-data-management-fundamentals-exam-questions-on-dmbok2-2nd-edition-b095j177p4-4-pdf-free.html" TargetMode="External"/><Relationship Id="rId187" Type="http://schemas.openxmlformats.org/officeDocument/2006/relationships/hyperlink" Target="https://pdfcoffee.com/cdmp-data-management-fundamentals-exam-questions-on-dmbok2-2nd-edition-b095j177p4-4-pdf-free.html" TargetMode="External"/><Relationship Id="rId352" Type="http://schemas.openxmlformats.org/officeDocument/2006/relationships/hyperlink" Target="https://pdfcoffee.com/cdmp-data-management-fundamentals-exam-questions-on-dmbok2-2nd-edition-b095j177p4-4-pdf-free.html" TargetMode="External"/><Relationship Id="rId394" Type="http://schemas.openxmlformats.org/officeDocument/2006/relationships/hyperlink" Target="https://pdfcoffee.com/cdmp-data-management-fundamentals-exam-questions-on-dmbok2-2nd-edition-b095j177p4-4-pdf-free.html" TargetMode="External"/><Relationship Id="rId408" Type="http://schemas.openxmlformats.org/officeDocument/2006/relationships/hyperlink" Target="https://pdfcoffee.com/cdmp-data-management-fundamentals-exam-questions-on-dmbok2-2nd-edition-b095j177p4-4-pdf-free.html" TargetMode="External"/><Relationship Id="rId212" Type="http://schemas.openxmlformats.org/officeDocument/2006/relationships/hyperlink" Target="https://pdfcoffee.com/cdmp-data-management-fundamentals-exam-questions-on-dmbok2-2nd-edition-b095j177p4-4-pdf-free.html" TargetMode="External"/><Relationship Id="rId254" Type="http://schemas.openxmlformats.org/officeDocument/2006/relationships/hyperlink" Target="https://pdfcoffee.com/cdmp-data-management-fundamentals-exam-questions-on-dmbok2-2nd-edition-b095j177p4-4-pdf-free.html" TargetMode="External"/><Relationship Id="rId49" Type="http://schemas.openxmlformats.org/officeDocument/2006/relationships/hyperlink" Target="https://pdfcoffee.com/cdmp-data-management-fundamentals-exam-questions-on-dmbok2-2nd-edition-b095j177p4-4-pdf-free.html" TargetMode="External"/><Relationship Id="rId114" Type="http://schemas.openxmlformats.org/officeDocument/2006/relationships/hyperlink" Target="https://pdfcoffee.com/cdmp-data-management-fundamentals-exam-questions-on-dmbok2-2nd-edition-b095j177p4-4-pdf-free.html" TargetMode="External"/><Relationship Id="rId296" Type="http://schemas.openxmlformats.org/officeDocument/2006/relationships/hyperlink" Target="https://pdfcoffee.com/cdmp-data-management-fundamentals-exam-questions-on-dmbok2-2nd-edition-b095j177p4-4-pdf-free.html" TargetMode="External"/><Relationship Id="rId461" Type="http://schemas.openxmlformats.org/officeDocument/2006/relationships/hyperlink" Target="https://pdfcoffee.com/cdmp-data-management-fundamentals-exam-questions-on-dmbok2-2nd-edition-b095j177p4-4-pdf-free.html" TargetMode="External"/><Relationship Id="rId60" Type="http://schemas.openxmlformats.org/officeDocument/2006/relationships/hyperlink" Target="https://pdfcoffee.com/cdmp-data-management-fundamentals-exam-questions-on-dmbok2-2nd-edition-b095j177p4-4-pdf-free.html" TargetMode="External"/><Relationship Id="rId156" Type="http://schemas.openxmlformats.org/officeDocument/2006/relationships/hyperlink" Target="https://pdfcoffee.com/cdmp-data-management-fundamentals-exam-questions-on-dmbok2-2nd-edition-b095j177p4-4-pdf-free.html" TargetMode="External"/><Relationship Id="rId198" Type="http://schemas.openxmlformats.org/officeDocument/2006/relationships/hyperlink" Target="https://pdfcoffee.com/cdmp-data-management-fundamentals-exam-questions-on-dmbok2-2nd-edition-b095j177p4-4-pdf-free.html" TargetMode="External"/><Relationship Id="rId321" Type="http://schemas.openxmlformats.org/officeDocument/2006/relationships/hyperlink" Target="https://pdfcoffee.com/cdmp-data-management-fundamentals-exam-questions-on-dmbok2-2nd-edition-b095j177p4-4-pdf-free.html" TargetMode="External"/><Relationship Id="rId363" Type="http://schemas.openxmlformats.org/officeDocument/2006/relationships/hyperlink" Target="https://pdfcoffee.com/cdmp-data-management-fundamentals-exam-questions-on-dmbok2-2nd-edition-b095j177p4-4-pdf-free.html" TargetMode="External"/><Relationship Id="rId419" Type="http://schemas.openxmlformats.org/officeDocument/2006/relationships/hyperlink" Target="https://pdfcoffee.com/cdmp-data-management-fundamentals-exam-questions-on-dmbok2-2nd-edition-b095j177p4-4-pdf-free.html" TargetMode="External"/><Relationship Id="rId223" Type="http://schemas.openxmlformats.org/officeDocument/2006/relationships/hyperlink" Target="https://pdfcoffee.com/cdmp-data-management-fundamentals-exam-questions-on-dmbok2-2nd-edition-b095j177p4-4-pdf-free.html" TargetMode="External"/><Relationship Id="rId430" Type="http://schemas.openxmlformats.org/officeDocument/2006/relationships/hyperlink" Target="https://pdfcoffee.com/cdmp-data-management-fundamentals-exam-questions-on-dmbok2-2nd-edition-b095j177p4-4-pdf-free.html" TargetMode="External"/><Relationship Id="rId18" Type="http://schemas.openxmlformats.org/officeDocument/2006/relationships/hyperlink" Target="https://pdfcoffee.com/cdmp-data-management-fundamentals-exam-questions-on-dmbok2-2nd-edition-b095j177p4-4-pdf-free.html" TargetMode="External"/><Relationship Id="rId265" Type="http://schemas.openxmlformats.org/officeDocument/2006/relationships/hyperlink" Target="https://pdfcoffee.com/cdmp-data-management-fundamentals-exam-questions-on-dmbok2-2nd-edition-b095j177p4-4-pdf-free.html" TargetMode="External"/><Relationship Id="rId472" Type="http://schemas.openxmlformats.org/officeDocument/2006/relationships/hyperlink" Target="https://pdfcoffee.com/cdmp-data-management-fundamentals-exam-questions-on-dmbok2-2nd-edition-b095j177p4-4-pdf-free.html" TargetMode="External"/><Relationship Id="rId125" Type="http://schemas.openxmlformats.org/officeDocument/2006/relationships/hyperlink" Target="https://pdfcoffee.com/cdmp-data-management-fundamentals-exam-questions-on-dmbok2-2nd-edition-b095j177p4-4-pdf-free.html" TargetMode="External"/><Relationship Id="rId167" Type="http://schemas.openxmlformats.org/officeDocument/2006/relationships/hyperlink" Target="https://pdfcoffee.com/cdmp-data-management-fundamentals-exam-questions-on-dmbok2-2nd-edition-b095j177p4-4-pdf-free.html" TargetMode="External"/><Relationship Id="rId332" Type="http://schemas.openxmlformats.org/officeDocument/2006/relationships/hyperlink" Target="https://pdfcoffee.com/cdmp-data-management-fundamentals-exam-questions-on-dmbok2-2nd-edition-b095j177p4-4-pdf-free.html" TargetMode="External"/><Relationship Id="rId374" Type="http://schemas.openxmlformats.org/officeDocument/2006/relationships/hyperlink" Target="https://pdfcoffee.com/cdmp-data-management-fundamentals-exam-questions-on-dmbok2-2nd-edition-b095j177p4-4-pdf-free.html" TargetMode="External"/><Relationship Id="rId71" Type="http://schemas.openxmlformats.org/officeDocument/2006/relationships/hyperlink" Target="https://pdfcoffee.com/cdmp-data-management-fundamentals-exam-questions-on-dmbok2-2nd-edition-b095j177p4-4-pdf-free.html" TargetMode="External"/><Relationship Id="rId234" Type="http://schemas.openxmlformats.org/officeDocument/2006/relationships/hyperlink" Target="https://pdfcoffee.com/cdmp-data-management-fundamentals-exam-questions-on-dmbok2-2nd-edition-b095j177p4-4-pdf-free.html" TargetMode="External"/><Relationship Id="rId2" Type="http://schemas.openxmlformats.org/officeDocument/2006/relationships/hyperlink" Target="https://pdfcoffee.com/cdmp-data-management-fundamentals-exam-questions-on-dmbok2-2nd-edition-b095j177p4-4-pdf-free.html" TargetMode="External"/><Relationship Id="rId29" Type="http://schemas.openxmlformats.org/officeDocument/2006/relationships/hyperlink" Target="https://pdfcoffee.com/cdmp-data-management-fundamentals-exam-questions-on-dmbok2-2nd-edition-b095j177p4-4-pdf-free.html" TargetMode="External"/><Relationship Id="rId276" Type="http://schemas.openxmlformats.org/officeDocument/2006/relationships/hyperlink" Target="https://pdfcoffee.com/cdmp-data-management-fundamentals-exam-questions-on-dmbok2-2nd-edition-b095j177p4-4-pdf-free.html" TargetMode="External"/><Relationship Id="rId441" Type="http://schemas.openxmlformats.org/officeDocument/2006/relationships/hyperlink" Target="https://pdfcoffee.com/cdmp-data-management-fundamentals-exam-questions-on-dmbok2-2nd-edition-b095j177p4-4-pdf-free.html" TargetMode="External"/><Relationship Id="rId483" Type="http://schemas.openxmlformats.org/officeDocument/2006/relationships/hyperlink" Target="https://pdfcoffee.com/cdmp-data-management-fundamentals-exam-questions-on-dmbok2-2nd-edition-b095j177p4-4-pdf-free.html" TargetMode="External"/><Relationship Id="rId40" Type="http://schemas.openxmlformats.org/officeDocument/2006/relationships/hyperlink" Target="https://pdfcoffee.com/cdmp-data-management-fundamentals-exam-questions-on-dmbok2-2nd-edition-b095j177p4-4-pdf-free.html" TargetMode="External"/><Relationship Id="rId136" Type="http://schemas.openxmlformats.org/officeDocument/2006/relationships/hyperlink" Target="https://pdfcoffee.com/cdmp-data-management-fundamentals-exam-questions-on-dmbok2-2nd-edition-b095j177p4-4-pdf-free.html" TargetMode="External"/><Relationship Id="rId178" Type="http://schemas.openxmlformats.org/officeDocument/2006/relationships/hyperlink" Target="https://pdfcoffee.com/cdmp-data-management-fundamentals-exam-questions-on-dmbok2-2nd-edition-b095j177p4-4-pdf-free.html" TargetMode="External"/><Relationship Id="rId301" Type="http://schemas.openxmlformats.org/officeDocument/2006/relationships/hyperlink" Target="https://pdfcoffee.com/cdmp-data-management-fundamentals-exam-questions-on-dmbok2-2nd-edition-b095j177p4-4-pdf-free.html" TargetMode="External"/><Relationship Id="rId343" Type="http://schemas.openxmlformats.org/officeDocument/2006/relationships/hyperlink" Target="https://pdfcoffee.com/cdmp-data-management-fundamentals-exam-questions-on-dmbok2-2nd-edition-b095j177p4-4-pdf-free.html" TargetMode="External"/><Relationship Id="rId82" Type="http://schemas.openxmlformats.org/officeDocument/2006/relationships/hyperlink" Target="https://pdfcoffee.com/cdmp-data-management-fundamentals-exam-questions-on-dmbok2-2nd-edition-b095j177p4-4-pdf-free.html" TargetMode="External"/><Relationship Id="rId203" Type="http://schemas.openxmlformats.org/officeDocument/2006/relationships/hyperlink" Target="https://pdfcoffee.com/cdmp-data-management-fundamentals-exam-questions-on-dmbok2-2nd-edition-b095j177p4-4-pdf-free.html" TargetMode="External"/><Relationship Id="rId385" Type="http://schemas.openxmlformats.org/officeDocument/2006/relationships/hyperlink" Target="https://pdfcoffee.com/cdmp-data-management-fundamentals-exam-questions-on-dmbok2-2nd-edition-b095j177p4-4-pdf-free.html" TargetMode="External"/><Relationship Id="rId245" Type="http://schemas.openxmlformats.org/officeDocument/2006/relationships/hyperlink" Target="https://pdfcoffee.com/cdmp-data-management-fundamentals-exam-questions-on-dmbok2-2nd-edition-b095j177p4-4-pdf-free.html" TargetMode="External"/><Relationship Id="rId287" Type="http://schemas.openxmlformats.org/officeDocument/2006/relationships/hyperlink" Target="https://pdfcoffee.com/cdmp-data-management-fundamentals-exam-questions-on-dmbok2-2nd-edition-b095j177p4-4-pdf-free.html" TargetMode="External"/><Relationship Id="rId410" Type="http://schemas.openxmlformats.org/officeDocument/2006/relationships/hyperlink" Target="https://pdfcoffee.com/cdmp-data-management-fundamentals-exam-questions-on-dmbok2-2nd-edition-b095j177p4-4-pdf-free.html" TargetMode="External"/><Relationship Id="rId452" Type="http://schemas.openxmlformats.org/officeDocument/2006/relationships/hyperlink" Target="https://pdfcoffee.com/cdmp-data-management-fundamentals-exam-questions-on-dmbok2-2nd-edition-b095j177p4-4-pdf-free.html" TargetMode="External"/><Relationship Id="rId105" Type="http://schemas.openxmlformats.org/officeDocument/2006/relationships/hyperlink" Target="https://pdfcoffee.com/cdmp-data-management-fundamentals-exam-questions-on-dmbok2-2nd-edition-b095j177p4-4-pdf-free.html" TargetMode="External"/><Relationship Id="rId147" Type="http://schemas.openxmlformats.org/officeDocument/2006/relationships/hyperlink" Target="https://pdfcoffee.com/cdmp-data-management-fundamentals-exam-questions-on-dmbok2-2nd-edition-b095j177p4-4-pdf-free.html" TargetMode="External"/><Relationship Id="rId312" Type="http://schemas.openxmlformats.org/officeDocument/2006/relationships/hyperlink" Target="https://pdfcoffee.com/cdmp-data-management-fundamentals-exam-questions-on-dmbok2-2nd-edition-b095j177p4-4-pdf-free.html" TargetMode="External"/><Relationship Id="rId354" Type="http://schemas.openxmlformats.org/officeDocument/2006/relationships/hyperlink" Target="https://pdfcoffee.com/cdmp-data-management-fundamentals-exam-questions-on-dmbok2-2nd-edition-b095j177p4-4-pdf-free.html" TargetMode="External"/><Relationship Id="rId51" Type="http://schemas.openxmlformats.org/officeDocument/2006/relationships/hyperlink" Target="https://pdfcoffee.com/cdmp-data-management-fundamentals-exam-questions-on-dmbok2-2nd-edition-b095j177p4-4-pdf-free.html" TargetMode="External"/><Relationship Id="rId93" Type="http://schemas.openxmlformats.org/officeDocument/2006/relationships/hyperlink" Target="https://pdfcoffee.com/cdmp-data-management-fundamentals-exam-questions-on-dmbok2-2nd-edition-b095j177p4-4-pdf-free.html" TargetMode="External"/><Relationship Id="rId189" Type="http://schemas.openxmlformats.org/officeDocument/2006/relationships/hyperlink" Target="https://pdfcoffee.com/cdmp-data-management-fundamentals-exam-questions-on-dmbok2-2nd-edition-b095j177p4-4-pdf-free.html" TargetMode="External"/><Relationship Id="rId396" Type="http://schemas.openxmlformats.org/officeDocument/2006/relationships/hyperlink" Target="https://pdfcoffee.com/cdmp-data-management-fundamentals-exam-questions-on-dmbok2-2nd-edition-b095j177p4-4-pdf-free.html" TargetMode="External"/><Relationship Id="rId214" Type="http://schemas.openxmlformats.org/officeDocument/2006/relationships/hyperlink" Target="https://pdfcoffee.com/cdmp-data-management-fundamentals-exam-questions-on-dmbok2-2nd-edition-b095j177p4-4-pdf-free.html" TargetMode="External"/><Relationship Id="rId256" Type="http://schemas.openxmlformats.org/officeDocument/2006/relationships/hyperlink" Target="https://pdfcoffee.com/cdmp-data-management-fundamentals-exam-questions-on-dmbok2-2nd-edition-b095j177p4-4-pdf-free.html" TargetMode="External"/><Relationship Id="rId298" Type="http://schemas.openxmlformats.org/officeDocument/2006/relationships/hyperlink" Target="https://pdfcoffee.com/cdmp-data-management-fundamentals-exam-questions-on-dmbok2-2nd-edition-b095j177p4-4-pdf-free.html" TargetMode="External"/><Relationship Id="rId421" Type="http://schemas.openxmlformats.org/officeDocument/2006/relationships/hyperlink" Target="https://pdfcoffee.com/cdmp-data-management-fundamentals-exam-questions-on-dmbok2-2nd-edition-b095j177p4-4-pdf-free.html" TargetMode="External"/><Relationship Id="rId463" Type="http://schemas.openxmlformats.org/officeDocument/2006/relationships/hyperlink" Target="https://pdfcoffee.com/cdmp-data-management-fundamentals-exam-questions-on-dmbok2-2nd-edition-b095j177p4-4-pdf-free.html" TargetMode="External"/><Relationship Id="rId116" Type="http://schemas.openxmlformats.org/officeDocument/2006/relationships/hyperlink" Target="https://pdfcoffee.com/cdmp-data-management-fundamentals-exam-questions-on-dmbok2-2nd-edition-b095j177p4-4-pdf-free.html" TargetMode="External"/><Relationship Id="rId158" Type="http://schemas.openxmlformats.org/officeDocument/2006/relationships/hyperlink" Target="https://pdfcoffee.com/cdmp-data-management-fundamentals-exam-questions-on-dmbok2-2nd-edition-b095j177p4-4-pdf-free.html" TargetMode="External"/><Relationship Id="rId323" Type="http://schemas.openxmlformats.org/officeDocument/2006/relationships/hyperlink" Target="https://pdfcoffee.com/cdmp-data-management-fundamentals-exam-questions-on-dmbok2-2nd-edition-b095j177p4-4-pdf-free.html" TargetMode="External"/><Relationship Id="rId20" Type="http://schemas.openxmlformats.org/officeDocument/2006/relationships/hyperlink" Target="https://pdfcoffee.com/cdmp-data-management-fundamentals-exam-questions-on-dmbok2-2nd-edition-b095j177p4-4-pdf-free.html" TargetMode="External"/><Relationship Id="rId41" Type="http://schemas.openxmlformats.org/officeDocument/2006/relationships/hyperlink" Target="https://pdfcoffee.com/cdmp-data-management-fundamentals-exam-questions-on-dmbok2-2nd-edition-b095j177p4-4-pdf-free.html" TargetMode="External"/><Relationship Id="rId62" Type="http://schemas.openxmlformats.org/officeDocument/2006/relationships/hyperlink" Target="https://pdfcoffee.com/cdmp-data-management-fundamentals-exam-questions-on-dmbok2-2nd-edition-b095j177p4-4-pdf-free.html" TargetMode="External"/><Relationship Id="rId83" Type="http://schemas.openxmlformats.org/officeDocument/2006/relationships/hyperlink" Target="https://pdfcoffee.com/cdmp-data-management-fundamentals-exam-questions-on-dmbok2-2nd-edition-b095j177p4-4-pdf-free.html" TargetMode="External"/><Relationship Id="rId179" Type="http://schemas.openxmlformats.org/officeDocument/2006/relationships/hyperlink" Target="https://pdfcoffee.com/cdmp-data-management-fundamentals-exam-questions-on-dmbok2-2nd-edition-b095j177p4-4-pdf-free.html" TargetMode="External"/><Relationship Id="rId365" Type="http://schemas.openxmlformats.org/officeDocument/2006/relationships/hyperlink" Target="https://pdfcoffee.com/cdmp-data-management-fundamentals-exam-questions-on-dmbok2-2nd-edition-b095j177p4-4-pdf-free.html" TargetMode="External"/><Relationship Id="rId386" Type="http://schemas.openxmlformats.org/officeDocument/2006/relationships/hyperlink" Target="https://pdfcoffee.com/cdmp-data-management-fundamentals-exam-questions-on-dmbok2-2nd-edition-b095j177p4-4-pdf-free.html" TargetMode="External"/><Relationship Id="rId190" Type="http://schemas.openxmlformats.org/officeDocument/2006/relationships/hyperlink" Target="https://pdfcoffee.com/cdmp-data-management-fundamentals-exam-questions-on-dmbok2-2nd-edition-b095j177p4-4-pdf-free.html" TargetMode="External"/><Relationship Id="rId204" Type="http://schemas.openxmlformats.org/officeDocument/2006/relationships/hyperlink" Target="https://pdfcoffee.com/cdmp-data-management-fundamentals-exam-questions-on-dmbok2-2nd-edition-b095j177p4-4-pdf-free.html" TargetMode="External"/><Relationship Id="rId225" Type="http://schemas.openxmlformats.org/officeDocument/2006/relationships/hyperlink" Target="https://pdfcoffee.com/cdmp-data-management-fundamentals-exam-questions-on-dmbok2-2nd-edition-b095j177p4-4-pdf-free.html" TargetMode="External"/><Relationship Id="rId246" Type="http://schemas.openxmlformats.org/officeDocument/2006/relationships/hyperlink" Target="https://pdfcoffee.com/cdmp-data-management-fundamentals-exam-questions-on-dmbok2-2nd-edition-b095j177p4-4-pdf-free.html" TargetMode="External"/><Relationship Id="rId267" Type="http://schemas.openxmlformats.org/officeDocument/2006/relationships/hyperlink" Target="https://pdfcoffee.com/cdmp-data-management-fundamentals-exam-questions-on-dmbok2-2nd-edition-b095j177p4-4-pdf-free.html" TargetMode="External"/><Relationship Id="rId288" Type="http://schemas.openxmlformats.org/officeDocument/2006/relationships/hyperlink" Target="https://pdfcoffee.com/cdmp-data-management-fundamentals-exam-questions-on-dmbok2-2nd-edition-b095j177p4-4-pdf-free.html" TargetMode="External"/><Relationship Id="rId411" Type="http://schemas.openxmlformats.org/officeDocument/2006/relationships/hyperlink" Target="https://pdfcoffee.com/cdmp-data-management-fundamentals-exam-questions-on-dmbok2-2nd-edition-b095j177p4-4-pdf-free.html" TargetMode="External"/><Relationship Id="rId432" Type="http://schemas.openxmlformats.org/officeDocument/2006/relationships/hyperlink" Target="https://pdfcoffee.com/cdmp-data-management-fundamentals-exam-questions-on-dmbok2-2nd-edition-b095j177p4-4-pdf-free.html" TargetMode="External"/><Relationship Id="rId453" Type="http://schemas.openxmlformats.org/officeDocument/2006/relationships/hyperlink" Target="https://pdfcoffee.com/cdmp-data-management-fundamentals-exam-questions-on-dmbok2-2nd-edition-b095j177p4-4-pdf-free.html" TargetMode="External"/><Relationship Id="rId474" Type="http://schemas.openxmlformats.org/officeDocument/2006/relationships/hyperlink" Target="https://pdfcoffee.com/cdmp-data-management-fundamentals-exam-questions-on-dmbok2-2nd-edition-b095j177p4-4-pdf-free.html" TargetMode="External"/><Relationship Id="rId106" Type="http://schemas.openxmlformats.org/officeDocument/2006/relationships/hyperlink" Target="https://pdfcoffee.com/cdmp-data-management-fundamentals-exam-questions-on-dmbok2-2nd-edition-b095j177p4-4-pdf-free.html" TargetMode="External"/><Relationship Id="rId127" Type="http://schemas.openxmlformats.org/officeDocument/2006/relationships/hyperlink" Target="https://pdfcoffee.com/cdmp-data-management-fundamentals-exam-questions-on-dmbok2-2nd-edition-b095j177p4-4-pdf-free.html" TargetMode="External"/><Relationship Id="rId313" Type="http://schemas.openxmlformats.org/officeDocument/2006/relationships/hyperlink" Target="https://pdfcoffee.com/cdmp-data-management-fundamentals-exam-questions-on-dmbok2-2nd-edition-b095j177p4-4-pdf-free.html" TargetMode="External"/><Relationship Id="rId10" Type="http://schemas.openxmlformats.org/officeDocument/2006/relationships/hyperlink" Target="https://pdfcoffee.com/cdmp-data-management-fundamentals-exam-questions-on-dmbok2-2nd-edition-b095j177p4-4-pdf-free.html" TargetMode="External"/><Relationship Id="rId31" Type="http://schemas.openxmlformats.org/officeDocument/2006/relationships/hyperlink" Target="https://pdfcoffee.com/cdmp-data-management-fundamentals-exam-questions-on-dmbok2-2nd-edition-b095j177p4-4-pdf-free.html" TargetMode="External"/><Relationship Id="rId52" Type="http://schemas.openxmlformats.org/officeDocument/2006/relationships/hyperlink" Target="https://pdfcoffee.com/cdmp-data-management-fundamentals-exam-questions-on-dmbok2-2nd-edition-b095j177p4-4-pdf-free.html" TargetMode="External"/><Relationship Id="rId73" Type="http://schemas.openxmlformats.org/officeDocument/2006/relationships/hyperlink" Target="https://pdfcoffee.com/cdmp-data-management-fundamentals-exam-questions-on-dmbok2-2nd-edition-b095j177p4-4-pdf-free.html" TargetMode="External"/><Relationship Id="rId94" Type="http://schemas.openxmlformats.org/officeDocument/2006/relationships/hyperlink" Target="https://pdfcoffee.com/cdmp-data-management-fundamentals-exam-questions-on-dmbok2-2nd-edition-b095j177p4-4-pdf-free.html" TargetMode="External"/><Relationship Id="rId148" Type="http://schemas.openxmlformats.org/officeDocument/2006/relationships/hyperlink" Target="https://pdfcoffee.com/cdmp-data-management-fundamentals-exam-questions-on-dmbok2-2nd-edition-b095j177p4-4-pdf-free.html" TargetMode="External"/><Relationship Id="rId169" Type="http://schemas.openxmlformats.org/officeDocument/2006/relationships/hyperlink" Target="https://pdfcoffee.com/cdmp-data-management-fundamentals-exam-questions-on-dmbok2-2nd-edition-b095j177p4-4-pdf-free.html" TargetMode="External"/><Relationship Id="rId334" Type="http://schemas.openxmlformats.org/officeDocument/2006/relationships/hyperlink" Target="https://pdfcoffee.com/cdmp-data-management-fundamentals-exam-questions-on-dmbok2-2nd-edition-b095j177p4-4-pdf-free.html" TargetMode="External"/><Relationship Id="rId355" Type="http://schemas.openxmlformats.org/officeDocument/2006/relationships/hyperlink" Target="https://pdfcoffee.com/cdmp-data-management-fundamentals-exam-questions-on-dmbok2-2nd-edition-b095j177p4-4-pdf-free.html" TargetMode="External"/><Relationship Id="rId376" Type="http://schemas.openxmlformats.org/officeDocument/2006/relationships/hyperlink" Target="https://pdfcoffee.com/cdmp-data-management-fundamentals-exam-questions-on-dmbok2-2nd-edition-b095j177p4-4-pdf-free.html" TargetMode="External"/><Relationship Id="rId397" Type="http://schemas.openxmlformats.org/officeDocument/2006/relationships/hyperlink" Target="https://pdfcoffee.com/cdmp-data-management-fundamentals-exam-questions-on-dmbok2-2nd-edition-b095j177p4-4-pdf-free.html" TargetMode="External"/><Relationship Id="rId4" Type="http://schemas.openxmlformats.org/officeDocument/2006/relationships/hyperlink" Target="https://pdfcoffee.com/cdmp-data-management-fundamentals-exam-questions-on-dmbok2-2nd-edition-b095j177p4-4-pdf-free.html" TargetMode="External"/><Relationship Id="rId180" Type="http://schemas.openxmlformats.org/officeDocument/2006/relationships/hyperlink" Target="https://pdfcoffee.com/cdmp-data-management-fundamentals-exam-questions-on-dmbok2-2nd-edition-b095j177p4-4-pdf-free.html" TargetMode="External"/><Relationship Id="rId215" Type="http://schemas.openxmlformats.org/officeDocument/2006/relationships/hyperlink" Target="https://pdfcoffee.com/cdmp-data-management-fundamentals-exam-questions-on-dmbok2-2nd-edition-b095j177p4-4-pdf-free.html" TargetMode="External"/><Relationship Id="rId236" Type="http://schemas.openxmlformats.org/officeDocument/2006/relationships/hyperlink" Target="https://pdfcoffee.com/cdmp-data-management-fundamentals-exam-questions-on-dmbok2-2nd-edition-b095j177p4-4-pdf-free.html" TargetMode="External"/><Relationship Id="rId257" Type="http://schemas.openxmlformats.org/officeDocument/2006/relationships/hyperlink" Target="https://pdfcoffee.com/cdmp-data-management-fundamentals-exam-questions-on-dmbok2-2nd-edition-b095j177p4-4-pdf-free.html" TargetMode="External"/><Relationship Id="rId278" Type="http://schemas.openxmlformats.org/officeDocument/2006/relationships/hyperlink" Target="https://pdfcoffee.com/cdmp-data-management-fundamentals-exam-questions-on-dmbok2-2nd-edition-b095j177p4-4-pdf-free.html" TargetMode="External"/><Relationship Id="rId401" Type="http://schemas.openxmlformats.org/officeDocument/2006/relationships/hyperlink" Target="https://pdfcoffee.com/cdmp-data-management-fundamentals-exam-questions-on-dmbok2-2nd-edition-b095j177p4-4-pdf-free.html" TargetMode="External"/><Relationship Id="rId422" Type="http://schemas.openxmlformats.org/officeDocument/2006/relationships/hyperlink" Target="https://pdfcoffee.com/cdmp-data-management-fundamentals-exam-questions-on-dmbok2-2nd-edition-b095j177p4-4-pdf-free.html" TargetMode="External"/><Relationship Id="rId443" Type="http://schemas.openxmlformats.org/officeDocument/2006/relationships/hyperlink" Target="https://pdfcoffee.com/cdmp-data-management-fundamentals-exam-questions-on-dmbok2-2nd-edition-b095j177p4-4-pdf-free.html" TargetMode="External"/><Relationship Id="rId464" Type="http://schemas.openxmlformats.org/officeDocument/2006/relationships/hyperlink" Target="https://pdfcoffee.com/cdmp-data-management-fundamentals-exam-questions-on-dmbok2-2nd-edition-b095j177p4-4-pdf-free.html" TargetMode="External"/><Relationship Id="rId303" Type="http://schemas.openxmlformats.org/officeDocument/2006/relationships/hyperlink" Target="https://pdfcoffee.com/cdmp-data-management-fundamentals-exam-questions-on-dmbok2-2nd-edition-b095j177p4-4-pdf-free.html" TargetMode="External"/><Relationship Id="rId485" Type="http://schemas.openxmlformats.org/officeDocument/2006/relationships/hyperlink" Target="https://pdfcoffee.com/cdmp-data-management-fundamentals-exam-questions-on-dmbok2-2nd-edition-b095j177p4-4-pdf-free.html" TargetMode="External"/><Relationship Id="rId42" Type="http://schemas.openxmlformats.org/officeDocument/2006/relationships/hyperlink" Target="https://pdfcoffee.com/cdmp-data-management-fundamentals-exam-questions-on-dmbok2-2nd-edition-b095j177p4-4-pdf-free.html" TargetMode="External"/><Relationship Id="rId84" Type="http://schemas.openxmlformats.org/officeDocument/2006/relationships/hyperlink" Target="https://pdfcoffee.com/cdmp-data-management-fundamentals-exam-questions-on-dmbok2-2nd-edition-b095j177p4-4-pdf-free.html" TargetMode="External"/><Relationship Id="rId138" Type="http://schemas.openxmlformats.org/officeDocument/2006/relationships/hyperlink" Target="https://pdfcoffee.com/cdmp-data-management-fundamentals-exam-questions-on-dmbok2-2nd-edition-b095j177p4-4-pdf-free.html" TargetMode="External"/><Relationship Id="rId345" Type="http://schemas.openxmlformats.org/officeDocument/2006/relationships/hyperlink" Target="https://pdfcoffee.com/cdmp-data-management-fundamentals-exam-questions-on-dmbok2-2nd-edition-b095j177p4-4-pdf-free.html" TargetMode="External"/><Relationship Id="rId387" Type="http://schemas.openxmlformats.org/officeDocument/2006/relationships/hyperlink" Target="https://pdfcoffee.com/cdmp-data-management-fundamentals-exam-questions-on-dmbok2-2nd-edition-b095j177p4-4-pdf-free.html" TargetMode="External"/><Relationship Id="rId191" Type="http://schemas.openxmlformats.org/officeDocument/2006/relationships/hyperlink" Target="https://pdfcoffee.com/cdmp-data-management-fundamentals-exam-questions-on-dmbok2-2nd-edition-b095j177p4-4-pdf-free.html" TargetMode="External"/><Relationship Id="rId205" Type="http://schemas.openxmlformats.org/officeDocument/2006/relationships/hyperlink" Target="https://pdfcoffee.com/cdmp-data-management-fundamentals-exam-questions-on-dmbok2-2nd-edition-b095j177p4-4-pdf-free.html" TargetMode="External"/><Relationship Id="rId247" Type="http://schemas.openxmlformats.org/officeDocument/2006/relationships/hyperlink" Target="https://pdfcoffee.com/cdmp-data-management-fundamentals-exam-questions-on-dmbok2-2nd-edition-b095j177p4-4-pdf-free.html" TargetMode="External"/><Relationship Id="rId412" Type="http://schemas.openxmlformats.org/officeDocument/2006/relationships/hyperlink" Target="https://pdfcoffee.com/cdmp-data-management-fundamentals-exam-questions-on-dmbok2-2nd-edition-b095j177p4-4-pdf-free.html" TargetMode="External"/><Relationship Id="rId107" Type="http://schemas.openxmlformats.org/officeDocument/2006/relationships/hyperlink" Target="https://pdfcoffee.com/cdmp-data-management-fundamentals-exam-questions-on-dmbok2-2nd-edition-b095j177p4-4-pdf-free.html" TargetMode="External"/><Relationship Id="rId289" Type="http://schemas.openxmlformats.org/officeDocument/2006/relationships/hyperlink" Target="https://pdfcoffee.com/cdmp-data-management-fundamentals-exam-questions-on-dmbok2-2nd-edition-b095j177p4-4-pdf-free.html" TargetMode="External"/><Relationship Id="rId454" Type="http://schemas.openxmlformats.org/officeDocument/2006/relationships/hyperlink" Target="https://pdfcoffee.com/cdmp-data-management-fundamentals-exam-questions-on-dmbok2-2nd-edition-b095j177p4-4-pdf-free.html" TargetMode="External"/><Relationship Id="rId11" Type="http://schemas.openxmlformats.org/officeDocument/2006/relationships/hyperlink" Target="https://pdfcoffee.com/cdmp-data-management-fundamentals-exam-questions-on-dmbok2-2nd-edition-b095j177p4-4-pdf-free.html" TargetMode="External"/><Relationship Id="rId53" Type="http://schemas.openxmlformats.org/officeDocument/2006/relationships/hyperlink" Target="https://pdfcoffee.com/cdmp-data-management-fundamentals-exam-questions-on-dmbok2-2nd-edition-b095j177p4-4-pdf-free.html" TargetMode="External"/><Relationship Id="rId149" Type="http://schemas.openxmlformats.org/officeDocument/2006/relationships/hyperlink" Target="https://pdfcoffee.com/cdmp-data-management-fundamentals-exam-questions-on-dmbok2-2nd-edition-b095j177p4-4-pdf-free.html" TargetMode="External"/><Relationship Id="rId314" Type="http://schemas.openxmlformats.org/officeDocument/2006/relationships/hyperlink" Target="https://pdfcoffee.com/cdmp-data-management-fundamentals-exam-questions-on-dmbok2-2nd-edition-b095j177p4-4-pdf-free.html" TargetMode="External"/><Relationship Id="rId356" Type="http://schemas.openxmlformats.org/officeDocument/2006/relationships/hyperlink" Target="https://pdfcoffee.com/cdmp-data-management-fundamentals-exam-questions-on-dmbok2-2nd-edition-b095j177p4-4-pdf-free.html" TargetMode="External"/><Relationship Id="rId398" Type="http://schemas.openxmlformats.org/officeDocument/2006/relationships/hyperlink" Target="https://pdfcoffee.com/cdmp-data-management-fundamentals-exam-questions-on-dmbok2-2nd-edition-b095j177p4-4-pdf-free.html" TargetMode="External"/><Relationship Id="rId95" Type="http://schemas.openxmlformats.org/officeDocument/2006/relationships/hyperlink" Target="https://pdfcoffee.com/cdmp-data-management-fundamentals-exam-questions-on-dmbok2-2nd-edition-b095j177p4-4-pdf-free.html" TargetMode="External"/><Relationship Id="rId160" Type="http://schemas.openxmlformats.org/officeDocument/2006/relationships/hyperlink" Target="https://pdfcoffee.com/cdmp-data-management-fundamentals-exam-questions-on-dmbok2-2nd-edition-b095j177p4-4-pdf-free.html" TargetMode="External"/><Relationship Id="rId216" Type="http://schemas.openxmlformats.org/officeDocument/2006/relationships/hyperlink" Target="https://pdfcoffee.com/cdmp-data-management-fundamentals-exam-questions-on-dmbok2-2nd-edition-b095j177p4-4-pdf-free.html" TargetMode="External"/><Relationship Id="rId423" Type="http://schemas.openxmlformats.org/officeDocument/2006/relationships/hyperlink" Target="https://pdfcoffee.com/cdmp-data-management-fundamentals-exam-questions-on-dmbok2-2nd-edition-b095j177p4-4-pdf-free.html" TargetMode="External"/><Relationship Id="rId258" Type="http://schemas.openxmlformats.org/officeDocument/2006/relationships/hyperlink" Target="https://pdfcoffee.com/cdmp-data-management-fundamentals-exam-questions-on-dmbok2-2nd-edition-b095j177p4-4-pdf-free.html" TargetMode="External"/><Relationship Id="rId465" Type="http://schemas.openxmlformats.org/officeDocument/2006/relationships/hyperlink" Target="https://pdfcoffee.com/cdmp-data-management-fundamentals-exam-questions-on-dmbok2-2nd-edition-b095j177p4-4-pdf-free.html" TargetMode="External"/><Relationship Id="rId22" Type="http://schemas.openxmlformats.org/officeDocument/2006/relationships/hyperlink" Target="https://pdfcoffee.com/cdmp-data-management-fundamentals-exam-questions-on-dmbok2-2nd-edition-b095j177p4-4-pdf-free.html" TargetMode="External"/><Relationship Id="rId64" Type="http://schemas.openxmlformats.org/officeDocument/2006/relationships/hyperlink" Target="https://pdfcoffee.com/cdmp-data-management-fundamentals-exam-questions-on-dmbok2-2nd-edition-b095j177p4-4-pdf-free.html" TargetMode="External"/><Relationship Id="rId118" Type="http://schemas.openxmlformats.org/officeDocument/2006/relationships/hyperlink" Target="https://pdfcoffee.com/cdmp-data-management-fundamentals-exam-questions-on-dmbok2-2nd-edition-b095j177p4-4-pdf-free.html" TargetMode="External"/><Relationship Id="rId325" Type="http://schemas.openxmlformats.org/officeDocument/2006/relationships/hyperlink" Target="https://pdfcoffee.com/cdmp-data-management-fundamentals-exam-questions-on-dmbok2-2nd-edition-b095j177p4-4-pdf-free.html" TargetMode="External"/><Relationship Id="rId367" Type="http://schemas.openxmlformats.org/officeDocument/2006/relationships/hyperlink" Target="https://pdfcoffee.com/cdmp-data-management-fundamentals-exam-questions-on-dmbok2-2nd-edition-b095j177p4-4-pdf-free.html" TargetMode="External"/><Relationship Id="rId171" Type="http://schemas.openxmlformats.org/officeDocument/2006/relationships/hyperlink" Target="https://pdfcoffee.com/cdmp-data-management-fundamentals-exam-questions-on-dmbok2-2nd-edition-b095j177p4-4-pdf-free.html" TargetMode="External"/><Relationship Id="rId227" Type="http://schemas.openxmlformats.org/officeDocument/2006/relationships/hyperlink" Target="https://pdfcoffee.com/cdmp-data-management-fundamentals-exam-questions-on-dmbok2-2nd-edition-b095j177p4-4-pdf-free.html" TargetMode="External"/><Relationship Id="rId269" Type="http://schemas.openxmlformats.org/officeDocument/2006/relationships/hyperlink" Target="https://pdfcoffee.com/cdmp-data-management-fundamentals-exam-questions-on-dmbok2-2nd-edition-b095j177p4-4-pdf-free.html" TargetMode="External"/><Relationship Id="rId434" Type="http://schemas.openxmlformats.org/officeDocument/2006/relationships/hyperlink" Target="https://pdfcoffee.com/cdmp-data-management-fundamentals-exam-questions-on-dmbok2-2nd-edition-b095j177p4-4-pdf-free.html" TargetMode="External"/><Relationship Id="rId476" Type="http://schemas.openxmlformats.org/officeDocument/2006/relationships/hyperlink" Target="https://pdfcoffee.com/cdmp-data-management-fundamentals-exam-questions-on-dmbok2-2nd-edition-b095j177p4-4-pdf-free.html" TargetMode="External"/><Relationship Id="rId33" Type="http://schemas.openxmlformats.org/officeDocument/2006/relationships/hyperlink" Target="https://pdfcoffee.com/cdmp-data-management-fundamentals-exam-questions-on-dmbok2-2nd-edition-b095j177p4-4-pdf-free.html" TargetMode="External"/><Relationship Id="rId129" Type="http://schemas.openxmlformats.org/officeDocument/2006/relationships/hyperlink" Target="https://pdfcoffee.com/cdmp-data-management-fundamentals-exam-questions-on-dmbok2-2nd-edition-b095j177p4-4-pdf-free.html" TargetMode="External"/><Relationship Id="rId280" Type="http://schemas.openxmlformats.org/officeDocument/2006/relationships/hyperlink" Target="https://pdfcoffee.com/cdmp-data-management-fundamentals-exam-questions-on-dmbok2-2nd-edition-b095j177p4-4-pdf-free.html" TargetMode="External"/><Relationship Id="rId336" Type="http://schemas.openxmlformats.org/officeDocument/2006/relationships/hyperlink" Target="https://pdfcoffee.com/cdmp-data-management-fundamentals-exam-questions-on-dmbok2-2nd-edition-b095j177p4-4-pdf-free.html" TargetMode="External"/><Relationship Id="rId75" Type="http://schemas.openxmlformats.org/officeDocument/2006/relationships/hyperlink" Target="https://pdfcoffee.com/cdmp-data-management-fundamentals-exam-questions-on-dmbok2-2nd-edition-b095j177p4-4-pdf-free.html" TargetMode="External"/><Relationship Id="rId140" Type="http://schemas.openxmlformats.org/officeDocument/2006/relationships/hyperlink" Target="https://pdfcoffee.com/cdmp-data-management-fundamentals-exam-questions-on-dmbok2-2nd-edition-b095j177p4-4-pdf-free.html" TargetMode="External"/><Relationship Id="rId182" Type="http://schemas.openxmlformats.org/officeDocument/2006/relationships/hyperlink" Target="https://pdfcoffee.com/cdmp-data-management-fundamentals-exam-questions-on-dmbok2-2nd-edition-b095j177p4-4-pdf-free.html" TargetMode="External"/><Relationship Id="rId378" Type="http://schemas.openxmlformats.org/officeDocument/2006/relationships/hyperlink" Target="https://pdfcoffee.com/cdmp-data-management-fundamentals-exam-questions-on-dmbok2-2nd-edition-b095j177p4-4-pdf-free.html" TargetMode="External"/><Relationship Id="rId403" Type="http://schemas.openxmlformats.org/officeDocument/2006/relationships/hyperlink" Target="https://pdfcoffee.com/cdmp-data-management-fundamentals-exam-questions-on-dmbok2-2nd-edition-b095j177p4-4-pdf-free.html" TargetMode="External"/><Relationship Id="rId6" Type="http://schemas.openxmlformats.org/officeDocument/2006/relationships/hyperlink" Target="https://pdfcoffee.com/cdmp-data-management-fundamentals-exam-questions-on-dmbok2-2nd-edition-b095j177p4-4-pdf-free.html" TargetMode="External"/><Relationship Id="rId238" Type="http://schemas.openxmlformats.org/officeDocument/2006/relationships/hyperlink" Target="https://pdfcoffee.com/cdmp-data-management-fundamentals-exam-questions-on-dmbok2-2nd-edition-b095j177p4-4-pdf-free.html" TargetMode="External"/><Relationship Id="rId445" Type="http://schemas.openxmlformats.org/officeDocument/2006/relationships/hyperlink" Target="https://pdfcoffee.com/cdmp-data-management-fundamentals-exam-questions-on-dmbok2-2nd-edition-b095j177p4-4-pdf-free.html" TargetMode="External"/><Relationship Id="rId487" Type="http://schemas.openxmlformats.org/officeDocument/2006/relationships/hyperlink" Target="https://pdfcoffee.com/cdmp-data-management-fundamentals-exam-questions-on-dmbok2-2nd-edition-b095j177p4-4-pdf-free.html" TargetMode="External"/><Relationship Id="rId291" Type="http://schemas.openxmlformats.org/officeDocument/2006/relationships/hyperlink" Target="https://pdfcoffee.com/cdmp-data-management-fundamentals-exam-questions-on-dmbok2-2nd-edition-b095j177p4-4-pdf-free.html" TargetMode="External"/><Relationship Id="rId305" Type="http://schemas.openxmlformats.org/officeDocument/2006/relationships/hyperlink" Target="https://pdfcoffee.com/cdmp-data-management-fundamentals-exam-questions-on-dmbok2-2nd-edition-b095j177p4-4-pdf-free.html" TargetMode="External"/><Relationship Id="rId347" Type="http://schemas.openxmlformats.org/officeDocument/2006/relationships/hyperlink" Target="https://pdfcoffee.com/cdmp-data-management-fundamentals-exam-questions-on-dmbok2-2nd-edition-b095j177p4-4-pdf-free.html" TargetMode="External"/><Relationship Id="rId44" Type="http://schemas.openxmlformats.org/officeDocument/2006/relationships/hyperlink" Target="https://pdfcoffee.com/cdmp-data-management-fundamentals-exam-questions-on-dmbok2-2nd-edition-b095j177p4-4-pdf-free.html" TargetMode="External"/><Relationship Id="rId86" Type="http://schemas.openxmlformats.org/officeDocument/2006/relationships/hyperlink" Target="https://pdfcoffee.com/cdmp-data-management-fundamentals-exam-questions-on-dmbok2-2nd-edition-b095j177p4-4-pdf-free.html" TargetMode="External"/><Relationship Id="rId151" Type="http://schemas.openxmlformats.org/officeDocument/2006/relationships/hyperlink" Target="https://pdfcoffee.com/cdmp-data-management-fundamentals-exam-questions-on-dmbok2-2nd-edition-b095j177p4-4-pdf-free.html" TargetMode="External"/><Relationship Id="rId389" Type="http://schemas.openxmlformats.org/officeDocument/2006/relationships/hyperlink" Target="https://pdfcoffee.com/cdmp-data-management-fundamentals-exam-questions-on-dmbok2-2nd-edition-b095j177p4-4-pdf-free.html" TargetMode="External"/><Relationship Id="rId193" Type="http://schemas.openxmlformats.org/officeDocument/2006/relationships/hyperlink" Target="https://pdfcoffee.com/cdmp-data-management-fundamentals-exam-questions-on-dmbok2-2nd-edition-b095j177p4-4-pdf-free.html" TargetMode="External"/><Relationship Id="rId207" Type="http://schemas.openxmlformats.org/officeDocument/2006/relationships/hyperlink" Target="https://pdfcoffee.com/cdmp-data-management-fundamentals-exam-questions-on-dmbok2-2nd-edition-b095j177p4-4-pdf-free.html" TargetMode="External"/><Relationship Id="rId249" Type="http://schemas.openxmlformats.org/officeDocument/2006/relationships/hyperlink" Target="https://pdfcoffee.com/cdmp-data-management-fundamentals-exam-questions-on-dmbok2-2nd-edition-b095j177p4-4-pdf-free.html" TargetMode="External"/><Relationship Id="rId414" Type="http://schemas.openxmlformats.org/officeDocument/2006/relationships/hyperlink" Target="https://pdfcoffee.com/cdmp-data-management-fundamentals-exam-questions-on-dmbok2-2nd-edition-b095j177p4-4-pdf-free.html" TargetMode="External"/><Relationship Id="rId456" Type="http://schemas.openxmlformats.org/officeDocument/2006/relationships/hyperlink" Target="https://pdfcoffee.com/cdmp-data-management-fundamentals-exam-questions-on-dmbok2-2nd-edition-b095j177p4-4-pdf-free.html" TargetMode="External"/><Relationship Id="rId13" Type="http://schemas.openxmlformats.org/officeDocument/2006/relationships/hyperlink" Target="https://pdfcoffee.com/cdmp-data-management-fundamentals-exam-questions-on-dmbok2-2nd-edition-b095j177p4-4-pdf-free.html" TargetMode="External"/><Relationship Id="rId109" Type="http://schemas.openxmlformats.org/officeDocument/2006/relationships/hyperlink" Target="https://pdfcoffee.com/cdmp-data-management-fundamentals-exam-questions-on-dmbok2-2nd-edition-b095j177p4-4-pdf-free.html" TargetMode="External"/><Relationship Id="rId260" Type="http://schemas.openxmlformats.org/officeDocument/2006/relationships/hyperlink" Target="https://pdfcoffee.com/cdmp-data-management-fundamentals-exam-questions-on-dmbok2-2nd-edition-b095j177p4-4-pdf-free.html" TargetMode="External"/><Relationship Id="rId316" Type="http://schemas.openxmlformats.org/officeDocument/2006/relationships/hyperlink" Target="https://pdfcoffee.com/cdmp-data-management-fundamentals-exam-questions-on-dmbok2-2nd-edition-b095j177p4-4-pdf-free.html" TargetMode="External"/><Relationship Id="rId55" Type="http://schemas.openxmlformats.org/officeDocument/2006/relationships/hyperlink" Target="https://pdfcoffee.com/cdmp-data-management-fundamentals-exam-questions-on-dmbok2-2nd-edition-b095j177p4-4-pdf-free.html" TargetMode="External"/><Relationship Id="rId97" Type="http://schemas.openxmlformats.org/officeDocument/2006/relationships/hyperlink" Target="https://pdfcoffee.com/cdmp-data-management-fundamentals-exam-questions-on-dmbok2-2nd-edition-b095j177p4-4-pdf-free.html" TargetMode="External"/><Relationship Id="rId120" Type="http://schemas.openxmlformats.org/officeDocument/2006/relationships/hyperlink" Target="https://pdfcoffee.com/cdmp-data-management-fundamentals-exam-questions-on-dmbok2-2nd-edition-b095j177p4-4-pdf-free.html" TargetMode="External"/><Relationship Id="rId358" Type="http://schemas.openxmlformats.org/officeDocument/2006/relationships/hyperlink" Target="https://pdfcoffee.com/cdmp-data-management-fundamentals-exam-questions-on-dmbok2-2nd-edition-b095j177p4-4-pdf-free.html" TargetMode="External"/><Relationship Id="rId162" Type="http://schemas.openxmlformats.org/officeDocument/2006/relationships/hyperlink" Target="https://pdfcoffee.com/cdmp-data-management-fundamentals-exam-questions-on-dmbok2-2nd-edition-b095j177p4-4-pdf-free.html" TargetMode="External"/><Relationship Id="rId218" Type="http://schemas.openxmlformats.org/officeDocument/2006/relationships/hyperlink" Target="https://pdfcoffee.com/cdmp-data-management-fundamentals-exam-questions-on-dmbok2-2nd-edition-b095j177p4-4-pdf-free.html" TargetMode="External"/><Relationship Id="rId425" Type="http://schemas.openxmlformats.org/officeDocument/2006/relationships/hyperlink" Target="https://pdfcoffee.com/cdmp-data-management-fundamentals-exam-questions-on-dmbok2-2nd-edition-b095j177p4-4-pdf-free.html" TargetMode="External"/><Relationship Id="rId467" Type="http://schemas.openxmlformats.org/officeDocument/2006/relationships/hyperlink" Target="https://pdfcoffee.com/cdmp-data-management-fundamentals-exam-questions-on-dmbok2-2nd-edition-b095j177p4-4-pdf-free.html" TargetMode="External"/><Relationship Id="rId271" Type="http://schemas.openxmlformats.org/officeDocument/2006/relationships/hyperlink" Target="https://pdfcoffee.com/cdmp-data-management-fundamentals-exam-questions-on-dmbok2-2nd-edition-b095j177p4-4-pdf-free.html" TargetMode="External"/><Relationship Id="rId24" Type="http://schemas.openxmlformats.org/officeDocument/2006/relationships/hyperlink" Target="https://pdfcoffee.com/cdmp-data-management-fundamentals-exam-questions-on-dmbok2-2nd-edition-b095j177p4-4-pdf-free.html" TargetMode="External"/><Relationship Id="rId66" Type="http://schemas.openxmlformats.org/officeDocument/2006/relationships/hyperlink" Target="https://pdfcoffee.com/cdmp-data-management-fundamentals-exam-questions-on-dmbok2-2nd-edition-b095j177p4-4-pdf-free.html" TargetMode="External"/><Relationship Id="rId131" Type="http://schemas.openxmlformats.org/officeDocument/2006/relationships/hyperlink" Target="https://pdfcoffee.com/cdmp-data-management-fundamentals-exam-questions-on-dmbok2-2nd-edition-b095j177p4-4-pdf-free.html" TargetMode="External"/><Relationship Id="rId327" Type="http://schemas.openxmlformats.org/officeDocument/2006/relationships/hyperlink" Target="https://pdfcoffee.com/cdmp-data-management-fundamentals-exam-questions-on-dmbok2-2nd-edition-b095j177p4-4-pdf-free.html" TargetMode="External"/><Relationship Id="rId369" Type="http://schemas.openxmlformats.org/officeDocument/2006/relationships/hyperlink" Target="https://pdfcoffee.com/cdmp-data-management-fundamentals-exam-questions-on-dmbok2-2nd-edition-b095j177p4-4-pdf-free.html" TargetMode="External"/><Relationship Id="rId173" Type="http://schemas.openxmlformats.org/officeDocument/2006/relationships/hyperlink" Target="https://pdfcoffee.com/cdmp-data-management-fundamentals-exam-questions-on-dmbok2-2nd-edition-b095j177p4-4-pdf-free.html" TargetMode="External"/><Relationship Id="rId229" Type="http://schemas.openxmlformats.org/officeDocument/2006/relationships/hyperlink" Target="https://pdfcoffee.com/cdmp-data-management-fundamentals-exam-questions-on-dmbok2-2nd-edition-b095j177p4-4-pdf-free.html" TargetMode="External"/><Relationship Id="rId380" Type="http://schemas.openxmlformats.org/officeDocument/2006/relationships/hyperlink" Target="https://pdfcoffee.com/cdmp-data-management-fundamentals-exam-questions-on-dmbok2-2nd-edition-b095j177p4-4-pdf-free.html" TargetMode="External"/><Relationship Id="rId436" Type="http://schemas.openxmlformats.org/officeDocument/2006/relationships/hyperlink" Target="https://pdfcoffee.com/cdmp-data-management-fundamentals-exam-questions-on-dmbok2-2nd-edition-b095j177p4-4-pdf-free.html" TargetMode="External"/><Relationship Id="rId240" Type="http://schemas.openxmlformats.org/officeDocument/2006/relationships/hyperlink" Target="https://pdfcoffee.com/cdmp-data-management-fundamentals-exam-questions-on-dmbok2-2nd-edition-b095j177p4-4-pdf-free.html" TargetMode="External"/><Relationship Id="rId478" Type="http://schemas.openxmlformats.org/officeDocument/2006/relationships/hyperlink" Target="https://pdfcoffee.com/cdmp-data-management-fundamentals-exam-questions-on-dmbok2-2nd-edition-b095j177p4-4-pdf-free.html" TargetMode="External"/><Relationship Id="rId35" Type="http://schemas.openxmlformats.org/officeDocument/2006/relationships/hyperlink" Target="https://pdfcoffee.com/cdmp-data-management-fundamentals-exam-questions-on-dmbok2-2nd-edition-b095j177p4-4-pdf-free.html" TargetMode="External"/><Relationship Id="rId77" Type="http://schemas.openxmlformats.org/officeDocument/2006/relationships/hyperlink" Target="https://pdfcoffee.com/cdmp-data-management-fundamentals-exam-questions-on-dmbok2-2nd-edition-b095j177p4-4-pdf-free.html" TargetMode="External"/><Relationship Id="rId100" Type="http://schemas.openxmlformats.org/officeDocument/2006/relationships/hyperlink" Target="https://pdfcoffee.com/cdmp-data-management-fundamentals-exam-questions-on-dmbok2-2nd-edition-b095j177p4-4-pdf-free.html" TargetMode="External"/><Relationship Id="rId282" Type="http://schemas.openxmlformats.org/officeDocument/2006/relationships/hyperlink" Target="https://pdfcoffee.com/cdmp-data-management-fundamentals-exam-questions-on-dmbok2-2nd-edition-b095j177p4-4-pdf-free.html" TargetMode="External"/><Relationship Id="rId338" Type="http://schemas.openxmlformats.org/officeDocument/2006/relationships/hyperlink" Target="https://pdfcoffee.com/cdmp-data-management-fundamentals-exam-questions-on-dmbok2-2nd-edition-b095j177p4-4-pdf-free.html" TargetMode="External"/><Relationship Id="rId8" Type="http://schemas.openxmlformats.org/officeDocument/2006/relationships/hyperlink" Target="https://pdfcoffee.com/cdmp-data-management-fundamentals-exam-questions-on-dmbok2-2nd-edition-b095j177p4-4-pdf-free.html" TargetMode="External"/><Relationship Id="rId142" Type="http://schemas.openxmlformats.org/officeDocument/2006/relationships/hyperlink" Target="https://pdfcoffee.com/cdmp-data-management-fundamentals-exam-questions-on-dmbok2-2nd-edition-b095j177p4-4-pdf-free.html" TargetMode="External"/><Relationship Id="rId184" Type="http://schemas.openxmlformats.org/officeDocument/2006/relationships/hyperlink" Target="https://pdfcoffee.com/cdmp-data-management-fundamentals-exam-questions-on-dmbok2-2nd-edition-b095j177p4-4-pdf-free.html" TargetMode="External"/><Relationship Id="rId391" Type="http://schemas.openxmlformats.org/officeDocument/2006/relationships/hyperlink" Target="https://pdfcoffee.com/cdmp-data-management-fundamentals-exam-questions-on-dmbok2-2nd-edition-b095j177p4-4-pdf-free.html" TargetMode="External"/><Relationship Id="rId405" Type="http://schemas.openxmlformats.org/officeDocument/2006/relationships/hyperlink" Target="https://pdfcoffee.com/cdmp-data-management-fundamentals-exam-questions-on-dmbok2-2nd-edition-b095j177p4-4-pdf-free.html" TargetMode="External"/><Relationship Id="rId447" Type="http://schemas.openxmlformats.org/officeDocument/2006/relationships/hyperlink" Target="https://pdfcoffee.com/cdmp-data-management-fundamentals-exam-questions-on-dmbok2-2nd-edition-b095j177p4-4-pdf-free.html" TargetMode="External"/><Relationship Id="rId251" Type="http://schemas.openxmlformats.org/officeDocument/2006/relationships/hyperlink" Target="https://pdfcoffee.com/cdmp-data-management-fundamentals-exam-questions-on-dmbok2-2nd-edition-b095j177p4-4-pdf-free.html" TargetMode="External"/><Relationship Id="rId489" Type="http://schemas.openxmlformats.org/officeDocument/2006/relationships/hyperlink" Target="https://pdfcoffee.com/cdmp-data-management-fundamentals-exam-questions-on-dmbok2-2nd-edition-b095j177p4-4-pdf-free.html" TargetMode="External"/><Relationship Id="rId46" Type="http://schemas.openxmlformats.org/officeDocument/2006/relationships/hyperlink" Target="https://pdfcoffee.com/cdmp-data-management-fundamentals-exam-questions-on-dmbok2-2nd-edition-b095j177p4-4-pdf-free.html" TargetMode="External"/><Relationship Id="rId293" Type="http://schemas.openxmlformats.org/officeDocument/2006/relationships/hyperlink" Target="https://pdfcoffee.com/cdmp-data-management-fundamentals-exam-questions-on-dmbok2-2nd-edition-b095j177p4-4-pdf-free.html" TargetMode="External"/><Relationship Id="rId307" Type="http://schemas.openxmlformats.org/officeDocument/2006/relationships/hyperlink" Target="https://pdfcoffee.com/cdmp-data-management-fundamentals-exam-questions-on-dmbok2-2nd-edition-b095j177p4-4-pdf-free.html" TargetMode="External"/><Relationship Id="rId349" Type="http://schemas.openxmlformats.org/officeDocument/2006/relationships/hyperlink" Target="https://pdfcoffee.com/cdmp-data-management-fundamentals-exam-questions-on-dmbok2-2nd-edition-b095j177p4-4-pdf-free.html" TargetMode="External"/><Relationship Id="rId88" Type="http://schemas.openxmlformats.org/officeDocument/2006/relationships/hyperlink" Target="https://pdfcoffee.com/cdmp-data-management-fundamentals-exam-questions-on-dmbok2-2nd-edition-b095j177p4-4-pdf-free.html" TargetMode="External"/><Relationship Id="rId111" Type="http://schemas.openxmlformats.org/officeDocument/2006/relationships/hyperlink" Target="https://pdfcoffee.com/cdmp-data-management-fundamentals-exam-questions-on-dmbok2-2nd-edition-b095j177p4-4-pdf-free.html" TargetMode="External"/><Relationship Id="rId153" Type="http://schemas.openxmlformats.org/officeDocument/2006/relationships/hyperlink" Target="https://pdfcoffee.com/cdmp-data-management-fundamentals-exam-questions-on-dmbok2-2nd-edition-b095j177p4-4-pdf-free.html" TargetMode="External"/><Relationship Id="rId195" Type="http://schemas.openxmlformats.org/officeDocument/2006/relationships/hyperlink" Target="https://pdfcoffee.com/cdmp-data-management-fundamentals-exam-questions-on-dmbok2-2nd-edition-b095j177p4-4-pdf-free.html" TargetMode="External"/><Relationship Id="rId209" Type="http://schemas.openxmlformats.org/officeDocument/2006/relationships/hyperlink" Target="https://pdfcoffee.com/cdmp-data-management-fundamentals-exam-questions-on-dmbok2-2nd-edition-b095j177p4-4-pdf-free.html" TargetMode="External"/><Relationship Id="rId360" Type="http://schemas.openxmlformats.org/officeDocument/2006/relationships/hyperlink" Target="https://pdfcoffee.com/cdmp-data-management-fundamentals-exam-questions-on-dmbok2-2nd-edition-b095j177p4-4-pdf-free.html" TargetMode="External"/><Relationship Id="rId416" Type="http://schemas.openxmlformats.org/officeDocument/2006/relationships/hyperlink" Target="https://pdfcoffee.com/cdmp-data-management-fundamentals-exam-questions-on-dmbok2-2nd-edition-b095j177p4-4-pdf-free.html" TargetMode="External"/><Relationship Id="rId220" Type="http://schemas.openxmlformats.org/officeDocument/2006/relationships/hyperlink" Target="https://pdfcoffee.com/cdmp-data-management-fundamentals-exam-questions-on-dmbok2-2nd-edition-b095j177p4-4-pdf-free.html" TargetMode="External"/><Relationship Id="rId458" Type="http://schemas.openxmlformats.org/officeDocument/2006/relationships/hyperlink" Target="https://pdfcoffee.com/cdmp-data-management-fundamentals-exam-questions-on-dmbok2-2nd-edition-b095j177p4-4-pdf-free.html" TargetMode="External"/><Relationship Id="rId15" Type="http://schemas.openxmlformats.org/officeDocument/2006/relationships/hyperlink" Target="https://pdfcoffee.com/cdmp-data-management-fundamentals-exam-questions-on-dmbok2-2nd-edition-b095j177p4-4-pdf-free.html" TargetMode="External"/><Relationship Id="rId57" Type="http://schemas.openxmlformats.org/officeDocument/2006/relationships/hyperlink" Target="https://pdfcoffee.com/cdmp-data-management-fundamentals-exam-questions-on-dmbok2-2nd-edition-b095j177p4-4-pdf-free.html" TargetMode="External"/><Relationship Id="rId262" Type="http://schemas.openxmlformats.org/officeDocument/2006/relationships/hyperlink" Target="https://pdfcoffee.com/cdmp-data-management-fundamentals-exam-questions-on-dmbok2-2nd-edition-b095j177p4-4-pdf-free.html" TargetMode="External"/><Relationship Id="rId318" Type="http://schemas.openxmlformats.org/officeDocument/2006/relationships/hyperlink" Target="https://pdfcoffee.com/cdmp-data-management-fundamentals-exam-questions-on-dmbok2-2nd-edition-b095j177p4-4-pdf-free.html" TargetMode="External"/><Relationship Id="rId99" Type="http://schemas.openxmlformats.org/officeDocument/2006/relationships/hyperlink" Target="https://pdfcoffee.com/cdmp-data-management-fundamentals-exam-questions-on-dmbok2-2nd-edition-b095j177p4-4-pdf-free.html" TargetMode="External"/><Relationship Id="rId122" Type="http://schemas.openxmlformats.org/officeDocument/2006/relationships/hyperlink" Target="https://pdfcoffee.com/cdmp-data-management-fundamentals-exam-questions-on-dmbok2-2nd-edition-b095j177p4-4-pdf-free.html" TargetMode="External"/><Relationship Id="rId164" Type="http://schemas.openxmlformats.org/officeDocument/2006/relationships/hyperlink" Target="https://pdfcoffee.com/cdmp-data-management-fundamentals-exam-questions-on-dmbok2-2nd-edition-b095j177p4-4-pdf-free.html" TargetMode="External"/><Relationship Id="rId371" Type="http://schemas.openxmlformats.org/officeDocument/2006/relationships/hyperlink" Target="https://pdfcoffee.com/cdmp-data-management-fundamentals-exam-questions-on-dmbok2-2nd-edition-b095j177p4-4-pdf-free.html" TargetMode="External"/><Relationship Id="rId427" Type="http://schemas.openxmlformats.org/officeDocument/2006/relationships/hyperlink" Target="https://pdfcoffee.com/cdmp-data-management-fundamentals-exam-questions-on-dmbok2-2nd-edition-b095j177p4-4-pdf-free.html" TargetMode="External"/><Relationship Id="rId469" Type="http://schemas.openxmlformats.org/officeDocument/2006/relationships/hyperlink" Target="https://pdfcoffee.com/cdmp-data-management-fundamentals-exam-questions-on-dmbok2-2nd-edition-b095j177p4-4-pdf-free.html" TargetMode="External"/><Relationship Id="rId26" Type="http://schemas.openxmlformats.org/officeDocument/2006/relationships/hyperlink" Target="https://pdfcoffee.com/cdmp-data-management-fundamentals-exam-questions-on-dmbok2-2nd-edition-b095j177p4-4-pdf-free.html" TargetMode="External"/><Relationship Id="rId231" Type="http://schemas.openxmlformats.org/officeDocument/2006/relationships/hyperlink" Target="https://pdfcoffee.com/cdmp-data-management-fundamentals-exam-questions-on-dmbok2-2nd-edition-b095j177p4-4-pdf-free.html" TargetMode="External"/><Relationship Id="rId273" Type="http://schemas.openxmlformats.org/officeDocument/2006/relationships/hyperlink" Target="https://pdfcoffee.com/cdmp-data-management-fundamentals-exam-questions-on-dmbok2-2nd-edition-b095j177p4-4-pdf-free.html" TargetMode="External"/><Relationship Id="rId329" Type="http://schemas.openxmlformats.org/officeDocument/2006/relationships/hyperlink" Target="https://pdfcoffee.com/cdmp-data-management-fundamentals-exam-questions-on-dmbok2-2nd-edition-b095j177p4-4-pdf-free.html" TargetMode="External"/><Relationship Id="rId480" Type="http://schemas.openxmlformats.org/officeDocument/2006/relationships/hyperlink" Target="https://pdfcoffee.com/cdmp-data-management-fundamentals-exam-questions-on-dmbok2-2nd-edition-b095j177p4-4-pdf-free.html" TargetMode="External"/><Relationship Id="rId68" Type="http://schemas.openxmlformats.org/officeDocument/2006/relationships/hyperlink" Target="https://pdfcoffee.com/cdmp-data-management-fundamentals-exam-questions-on-dmbok2-2nd-edition-b095j177p4-4-pdf-free.html" TargetMode="External"/><Relationship Id="rId133" Type="http://schemas.openxmlformats.org/officeDocument/2006/relationships/hyperlink" Target="https://pdfcoffee.com/cdmp-data-management-fundamentals-exam-questions-on-dmbok2-2nd-edition-b095j177p4-4-pdf-free.html" TargetMode="External"/><Relationship Id="rId175" Type="http://schemas.openxmlformats.org/officeDocument/2006/relationships/hyperlink" Target="https://pdfcoffee.com/cdmp-data-management-fundamentals-exam-questions-on-dmbok2-2nd-edition-b095j177p4-4-pdf-free.html" TargetMode="External"/><Relationship Id="rId340" Type="http://schemas.openxmlformats.org/officeDocument/2006/relationships/hyperlink" Target="https://pdfcoffee.com/cdmp-data-management-fundamentals-exam-questions-on-dmbok2-2nd-edition-b095j177p4-4-pdf-free.html" TargetMode="External"/><Relationship Id="rId200" Type="http://schemas.openxmlformats.org/officeDocument/2006/relationships/hyperlink" Target="https://pdfcoffee.com/cdmp-data-management-fundamentals-exam-questions-on-dmbok2-2nd-edition-b095j177p4-4-pdf-free.html" TargetMode="External"/><Relationship Id="rId382" Type="http://schemas.openxmlformats.org/officeDocument/2006/relationships/hyperlink" Target="https://pdfcoffee.com/cdmp-data-management-fundamentals-exam-questions-on-dmbok2-2nd-edition-b095j177p4-4-pdf-free.html" TargetMode="External"/><Relationship Id="rId438" Type="http://schemas.openxmlformats.org/officeDocument/2006/relationships/hyperlink" Target="https://pdfcoffee.com/cdmp-data-management-fundamentals-exam-questions-on-dmbok2-2nd-edition-b095j177p4-4-pdf-free.html" TargetMode="External"/><Relationship Id="rId242" Type="http://schemas.openxmlformats.org/officeDocument/2006/relationships/hyperlink" Target="https://pdfcoffee.com/cdmp-data-management-fundamentals-exam-questions-on-dmbok2-2nd-edition-b095j177p4-4-pdf-free.html" TargetMode="External"/><Relationship Id="rId284" Type="http://schemas.openxmlformats.org/officeDocument/2006/relationships/hyperlink" Target="https://pdfcoffee.com/cdmp-data-management-fundamentals-exam-questions-on-dmbok2-2nd-edition-b095j177p4-4-pdf-free.html" TargetMode="External"/><Relationship Id="rId37" Type="http://schemas.openxmlformats.org/officeDocument/2006/relationships/hyperlink" Target="https://pdfcoffee.com/cdmp-data-management-fundamentals-exam-questions-on-dmbok2-2nd-edition-b095j177p4-4-pdf-free.html" TargetMode="External"/><Relationship Id="rId79" Type="http://schemas.openxmlformats.org/officeDocument/2006/relationships/hyperlink" Target="https://pdfcoffee.com/cdmp-data-management-fundamentals-exam-questions-on-dmbok2-2nd-edition-b095j177p4-4-pdf-free.html" TargetMode="External"/><Relationship Id="rId102" Type="http://schemas.openxmlformats.org/officeDocument/2006/relationships/hyperlink" Target="https://pdfcoffee.com/cdmp-data-management-fundamentals-exam-questions-on-dmbok2-2nd-edition-b095j177p4-4-pdf-free.html" TargetMode="External"/><Relationship Id="rId144" Type="http://schemas.openxmlformats.org/officeDocument/2006/relationships/hyperlink" Target="https://pdfcoffee.com/cdmp-data-management-fundamentals-exam-questions-on-dmbok2-2nd-edition-b095j177p4-4-pdf-free.html" TargetMode="External"/><Relationship Id="rId90" Type="http://schemas.openxmlformats.org/officeDocument/2006/relationships/hyperlink" Target="https://pdfcoffee.com/cdmp-data-management-fundamentals-exam-questions-on-dmbok2-2nd-edition-b095j177p4-4-pdf-free.html" TargetMode="External"/><Relationship Id="rId186" Type="http://schemas.openxmlformats.org/officeDocument/2006/relationships/hyperlink" Target="https://pdfcoffee.com/cdmp-data-management-fundamentals-exam-questions-on-dmbok2-2nd-edition-b095j177p4-4-pdf-free.html" TargetMode="External"/><Relationship Id="rId351" Type="http://schemas.openxmlformats.org/officeDocument/2006/relationships/hyperlink" Target="https://pdfcoffee.com/cdmp-data-management-fundamentals-exam-questions-on-dmbok2-2nd-edition-b095j177p4-4-pdf-free.html" TargetMode="External"/><Relationship Id="rId393" Type="http://schemas.openxmlformats.org/officeDocument/2006/relationships/hyperlink" Target="https://pdfcoffee.com/cdmp-data-management-fundamentals-exam-questions-on-dmbok2-2nd-edition-b095j177p4-4-pdf-free.html" TargetMode="External"/><Relationship Id="rId407" Type="http://schemas.openxmlformats.org/officeDocument/2006/relationships/hyperlink" Target="https://pdfcoffee.com/cdmp-data-management-fundamentals-exam-questions-on-dmbok2-2nd-edition-b095j177p4-4-pdf-free.html" TargetMode="External"/><Relationship Id="rId449" Type="http://schemas.openxmlformats.org/officeDocument/2006/relationships/hyperlink" Target="https://pdfcoffee.com/cdmp-data-management-fundamentals-exam-questions-on-dmbok2-2nd-edition-b095j177p4-4-pdf-free.html" TargetMode="External"/><Relationship Id="rId211" Type="http://schemas.openxmlformats.org/officeDocument/2006/relationships/hyperlink" Target="https://pdfcoffee.com/cdmp-data-management-fundamentals-exam-questions-on-dmbok2-2nd-edition-b095j177p4-4-pdf-free.html" TargetMode="External"/><Relationship Id="rId253" Type="http://schemas.openxmlformats.org/officeDocument/2006/relationships/hyperlink" Target="https://pdfcoffee.com/cdmp-data-management-fundamentals-exam-questions-on-dmbok2-2nd-edition-b095j177p4-4-pdf-free.html" TargetMode="External"/><Relationship Id="rId295" Type="http://schemas.openxmlformats.org/officeDocument/2006/relationships/hyperlink" Target="https://pdfcoffee.com/cdmp-data-management-fundamentals-exam-questions-on-dmbok2-2nd-edition-b095j177p4-4-pdf-free.html" TargetMode="External"/><Relationship Id="rId309" Type="http://schemas.openxmlformats.org/officeDocument/2006/relationships/hyperlink" Target="https://pdfcoffee.com/cdmp-data-management-fundamentals-exam-questions-on-dmbok2-2nd-edition-b095j177p4-4-pdf-free.html" TargetMode="External"/><Relationship Id="rId460" Type="http://schemas.openxmlformats.org/officeDocument/2006/relationships/hyperlink" Target="https://pdfcoffee.com/cdmp-data-management-fundamentals-exam-questions-on-dmbok2-2nd-edition-b095j177p4-4-pdf-free.html" TargetMode="External"/><Relationship Id="rId48" Type="http://schemas.openxmlformats.org/officeDocument/2006/relationships/hyperlink" Target="https://pdfcoffee.com/cdmp-data-management-fundamentals-exam-questions-on-dmbok2-2nd-edition-b095j177p4-4-pdf-free.html" TargetMode="External"/><Relationship Id="rId113" Type="http://schemas.openxmlformats.org/officeDocument/2006/relationships/hyperlink" Target="https://pdfcoffee.com/cdmp-data-management-fundamentals-exam-questions-on-dmbok2-2nd-edition-b095j177p4-4-pdf-free.html" TargetMode="External"/><Relationship Id="rId320" Type="http://schemas.openxmlformats.org/officeDocument/2006/relationships/hyperlink" Target="https://pdfcoffee.com/cdmp-data-management-fundamentals-exam-questions-on-dmbok2-2nd-edition-b095j177p4-4-pdf-free.html" TargetMode="External"/><Relationship Id="rId155" Type="http://schemas.openxmlformats.org/officeDocument/2006/relationships/hyperlink" Target="https://pdfcoffee.com/cdmp-data-management-fundamentals-exam-questions-on-dmbok2-2nd-edition-b095j177p4-4-pdf-free.html" TargetMode="External"/><Relationship Id="rId197" Type="http://schemas.openxmlformats.org/officeDocument/2006/relationships/hyperlink" Target="https://pdfcoffee.com/cdmp-data-management-fundamentals-exam-questions-on-dmbok2-2nd-edition-b095j177p4-4-pdf-free.html" TargetMode="External"/><Relationship Id="rId362" Type="http://schemas.openxmlformats.org/officeDocument/2006/relationships/hyperlink" Target="https://pdfcoffee.com/cdmp-data-management-fundamentals-exam-questions-on-dmbok2-2nd-edition-b095j177p4-4-pdf-free.html" TargetMode="External"/><Relationship Id="rId418" Type="http://schemas.openxmlformats.org/officeDocument/2006/relationships/hyperlink" Target="https://pdfcoffee.com/cdmp-data-management-fundamentals-exam-questions-on-dmbok2-2nd-edition-b095j177p4-4-pdf-free.html" TargetMode="External"/><Relationship Id="rId222" Type="http://schemas.openxmlformats.org/officeDocument/2006/relationships/hyperlink" Target="https://pdfcoffee.com/cdmp-data-management-fundamentals-exam-questions-on-dmbok2-2nd-edition-b095j177p4-4-pdf-free.html" TargetMode="External"/><Relationship Id="rId264" Type="http://schemas.openxmlformats.org/officeDocument/2006/relationships/hyperlink" Target="https://pdfcoffee.com/cdmp-data-management-fundamentals-exam-questions-on-dmbok2-2nd-edition-b095j177p4-4-pdf-free.html" TargetMode="External"/><Relationship Id="rId471" Type="http://schemas.openxmlformats.org/officeDocument/2006/relationships/hyperlink" Target="https://pdfcoffee.com/cdmp-data-management-fundamentals-exam-questions-on-dmbok2-2nd-edition-b095j177p4-4-pdf-free.html" TargetMode="External"/><Relationship Id="rId17" Type="http://schemas.openxmlformats.org/officeDocument/2006/relationships/hyperlink" Target="https://pdfcoffee.com/cdmp-data-management-fundamentals-exam-questions-on-dmbok2-2nd-edition-b095j177p4-4-pdf-free.html" TargetMode="External"/><Relationship Id="rId59" Type="http://schemas.openxmlformats.org/officeDocument/2006/relationships/hyperlink" Target="https://pdfcoffee.com/cdmp-data-management-fundamentals-exam-questions-on-dmbok2-2nd-edition-b095j177p4-4-pdf-free.html" TargetMode="External"/><Relationship Id="rId124" Type="http://schemas.openxmlformats.org/officeDocument/2006/relationships/hyperlink" Target="https://pdfcoffee.com/cdmp-data-management-fundamentals-exam-questions-on-dmbok2-2nd-edition-b095j177p4-4-pdf-free.html" TargetMode="External"/><Relationship Id="rId70" Type="http://schemas.openxmlformats.org/officeDocument/2006/relationships/hyperlink" Target="https://pdfcoffee.com/cdmp-data-management-fundamentals-exam-questions-on-dmbok2-2nd-edition-b095j177p4-4-pdf-free.html" TargetMode="External"/><Relationship Id="rId166" Type="http://schemas.openxmlformats.org/officeDocument/2006/relationships/hyperlink" Target="https://pdfcoffee.com/cdmp-data-management-fundamentals-exam-questions-on-dmbok2-2nd-edition-b095j177p4-4-pdf-free.html" TargetMode="External"/><Relationship Id="rId331" Type="http://schemas.openxmlformats.org/officeDocument/2006/relationships/hyperlink" Target="https://pdfcoffee.com/cdmp-data-management-fundamentals-exam-questions-on-dmbok2-2nd-edition-b095j177p4-4-pdf-free.html" TargetMode="External"/><Relationship Id="rId373" Type="http://schemas.openxmlformats.org/officeDocument/2006/relationships/hyperlink" Target="https://pdfcoffee.com/cdmp-data-management-fundamentals-exam-questions-on-dmbok2-2nd-edition-b095j177p4-4-pdf-free.html" TargetMode="External"/><Relationship Id="rId429" Type="http://schemas.openxmlformats.org/officeDocument/2006/relationships/hyperlink" Target="https://pdfcoffee.com/cdmp-data-management-fundamentals-exam-questions-on-dmbok2-2nd-edition-b095j177p4-4-pdf-free.html" TargetMode="External"/><Relationship Id="rId1" Type="http://schemas.openxmlformats.org/officeDocument/2006/relationships/hyperlink" Target="https://pdfcoffee.com/cdmp-data-management-fundamentals-exam-questions-on-dmbok2-2nd-edition-b095j177p4-4-pdf-free.html" TargetMode="External"/><Relationship Id="rId233" Type="http://schemas.openxmlformats.org/officeDocument/2006/relationships/hyperlink" Target="https://pdfcoffee.com/cdmp-data-management-fundamentals-exam-questions-on-dmbok2-2nd-edition-b095j177p4-4-pdf-free.html" TargetMode="External"/><Relationship Id="rId440" Type="http://schemas.openxmlformats.org/officeDocument/2006/relationships/hyperlink" Target="https://pdfcoffee.com/cdmp-data-management-fundamentals-exam-questions-on-dmbok2-2nd-edition-b095j177p4-4-pdf-free.html" TargetMode="External"/><Relationship Id="rId28" Type="http://schemas.openxmlformats.org/officeDocument/2006/relationships/hyperlink" Target="https://pdfcoffee.com/cdmp-data-management-fundamentals-exam-questions-on-dmbok2-2nd-edition-b095j177p4-4-pdf-free.html" TargetMode="External"/><Relationship Id="rId275" Type="http://schemas.openxmlformats.org/officeDocument/2006/relationships/hyperlink" Target="https://pdfcoffee.com/cdmp-data-management-fundamentals-exam-questions-on-dmbok2-2nd-edition-b095j177p4-4-pdf-free.html" TargetMode="External"/><Relationship Id="rId300" Type="http://schemas.openxmlformats.org/officeDocument/2006/relationships/hyperlink" Target="https://pdfcoffee.com/cdmp-data-management-fundamentals-exam-questions-on-dmbok2-2nd-edition-b095j177p4-4-pdf-free.html" TargetMode="External"/><Relationship Id="rId482" Type="http://schemas.openxmlformats.org/officeDocument/2006/relationships/hyperlink" Target="https://pdfcoffee.com/cdmp-data-management-fundamentals-exam-questions-on-dmbok2-2nd-edition-b095j177p4-4-pdf-free.html" TargetMode="External"/><Relationship Id="rId81" Type="http://schemas.openxmlformats.org/officeDocument/2006/relationships/hyperlink" Target="https://pdfcoffee.com/cdmp-data-management-fundamentals-exam-questions-on-dmbok2-2nd-edition-b095j177p4-4-pdf-free.html" TargetMode="External"/><Relationship Id="rId135" Type="http://schemas.openxmlformats.org/officeDocument/2006/relationships/hyperlink" Target="https://pdfcoffee.com/cdmp-data-management-fundamentals-exam-questions-on-dmbok2-2nd-edition-b095j177p4-4-pdf-free.html" TargetMode="External"/><Relationship Id="rId177" Type="http://schemas.openxmlformats.org/officeDocument/2006/relationships/hyperlink" Target="https://pdfcoffee.com/cdmp-data-management-fundamentals-exam-questions-on-dmbok2-2nd-edition-b095j177p4-4-pdf-free.html" TargetMode="External"/><Relationship Id="rId342" Type="http://schemas.openxmlformats.org/officeDocument/2006/relationships/hyperlink" Target="https://pdfcoffee.com/cdmp-data-management-fundamentals-exam-questions-on-dmbok2-2nd-edition-b095j177p4-4-pdf-free.html" TargetMode="External"/><Relationship Id="rId384" Type="http://schemas.openxmlformats.org/officeDocument/2006/relationships/hyperlink" Target="https://pdfcoffee.com/cdmp-data-management-fundamentals-exam-questions-on-dmbok2-2nd-edition-b095j177p4-4-pdf-free.html" TargetMode="External"/><Relationship Id="rId202" Type="http://schemas.openxmlformats.org/officeDocument/2006/relationships/hyperlink" Target="https://pdfcoffee.com/cdmp-data-management-fundamentals-exam-questions-on-dmbok2-2nd-edition-b095j177p4-4-pdf-free.html" TargetMode="External"/><Relationship Id="rId244" Type="http://schemas.openxmlformats.org/officeDocument/2006/relationships/hyperlink" Target="https://pdfcoffee.com/cdmp-data-management-fundamentals-exam-questions-on-dmbok2-2nd-edition-b095j177p4-4-pdf-free.html" TargetMode="External"/><Relationship Id="rId39" Type="http://schemas.openxmlformats.org/officeDocument/2006/relationships/hyperlink" Target="https://pdfcoffee.com/cdmp-data-management-fundamentals-exam-questions-on-dmbok2-2nd-edition-b095j177p4-4-pdf-free.html" TargetMode="External"/><Relationship Id="rId286" Type="http://schemas.openxmlformats.org/officeDocument/2006/relationships/hyperlink" Target="https://pdfcoffee.com/cdmp-data-management-fundamentals-exam-questions-on-dmbok2-2nd-edition-b095j177p4-4-pdf-free.html" TargetMode="External"/><Relationship Id="rId451" Type="http://schemas.openxmlformats.org/officeDocument/2006/relationships/hyperlink" Target="https://pdfcoffee.com/cdmp-data-management-fundamentals-exam-questions-on-dmbok2-2nd-edition-b095j177p4-4-pdf-free.html" TargetMode="External"/><Relationship Id="rId50" Type="http://schemas.openxmlformats.org/officeDocument/2006/relationships/hyperlink" Target="https://pdfcoffee.com/cdmp-data-management-fundamentals-exam-questions-on-dmbok2-2nd-edition-b095j177p4-4-pdf-free.html" TargetMode="External"/><Relationship Id="rId104" Type="http://schemas.openxmlformats.org/officeDocument/2006/relationships/hyperlink" Target="https://pdfcoffee.com/cdmp-data-management-fundamentals-exam-questions-on-dmbok2-2nd-edition-b095j177p4-4-pdf-free.html" TargetMode="External"/><Relationship Id="rId146" Type="http://schemas.openxmlformats.org/officeDocument/2006/relationships/hyperlink" Target="https://pdfcoffee.com/cdmp-data-management-fundamentals-exam-questions-on-dmbok2-2nd-edition-b095j177p4-4-pdf-free.html" TargetMode="External"/><Relationship Id="rId188" Type="http://schemas.openxmlformats.org/officeDocument/2006/relationships/hyperlink" Target="https://pdfcoffee.com/cdmp-data-management-fundamentals-exam-questions-on-dmbok2-2nd-edition-b095j177p4-4-pdf-free.html" TargetMode="External"/><Relationship Id="rId311" Type="http://schemas.openxmlformats.org/officeDocument/2006/relationships/hyperlink" Target="https://pdfcoffee.com/cdmp-data-management-fundamentals-exam-questions-on-dmbok2-2nd-edition-b095j177p4-4-pdf-free.html" TargetMode="External"/><Relationship Id="rId353" Type="http://schemas.openxmlformats.org/officeDocument/2006/relationships/hyperlink" Target="https://pdfcoffee.com/cdmp-data-management-fundamentals-exam-questions-on-dmbok2-2nd-edition-b095j177p4-4-pdf-free.html" TargetMode="External"/><Relationship Id="rId395" Type="http://schemas.openxmlformats.org/officeDocument/2006/relationships/hyperlink" Target="https://pdfcoffee.com/cdmp-data-management-fundamentals-exam-questions-on-dmbok2-2nd-edition-b095j177p4-4-pdf-free.html" TargetMode="External"/><Relationship Id="rId409" Type="http://schemas.openxmlformats.org/officeDocument/2006/relationships/hyperlink" Target="https://pdfcoffee.com/cdmp-data-management-fundamentals-exam-questions-on-dmbok2-2nd-edition-b095j177p4-4-pdf-free.html" TargetMode="External"/><Relationship Id="rId92" Type="http://schemas.openxmlformats.org/officeDocument/2006/relationships/hyperlink" Target="https://pdfcoffee.com/cdmp-data-management-fundamentals-exam-questions-on-dmbok2-2nd-edition-b095j177p4-4-pdf-free.html" TargetMode="External"/><Relationship Id="rId213" Type="http://schemas.openxmlformats.org/officeDocument/2006/relationships/hyperlink" Target="https://pdfcoffee.com/cdmp-data-management-fundamentals-exam-questions-on-dmbok2-2nd-edition-b095j177p4-4-pdf-free.html" TargetMode="External"/><Relationship Id="rId420" Type="http://schemas.openxmlformats.org/officeDocument/2006/relationships/hyperlink" Target="https://pdfcoffee.com/cdmp-data-management-fundamentals-exam-questions-on-dmbok2-2nd-edition-b095j177p4-4-pdf-free.html" TargetMode="External"/><Relationship Id="rId255" Type="http://schemas.openxmlformats.org/officeDocument/2006/relationships/hyperlink" Target="https://pdfcoffee.com/cdmp-data-management-fundamentals-exam-questions-on-dmbok2-2nd-edition-b095j177p4-4-pdf-free.html" TargetMode="External"/><Relationship Id="rId297" Type="http://schemas.openxmlformats.org/officeDocument/2006/relationships/hyperlink" Target="https://pdfcoffee.com/cdmp-data-management-fundamentals-exam-questions-on-dmbok2-2nd-edition-b095j177p4-4-pdf-free.html" TargetMode="External"/><Relationship Id="rId462" Type="http://schemas.openxmlformats.org/officeDocument/2006/relationships/hyperlink" Target="https://pdfcoffee.com/cdmp-data-management-fundamentals-exam-questions-on-dmbok2-2nd-edition-b095j177p4-4-pdf-free.html" TargetMode="External"/><Relationship Id="rId115" Type="http://schemas.openxmlformats.org/officeDocument/2006/relationships/hyperlink" Target="https://pdfcoffee.com/cdmp-data-management-fundamentals-exam-questions-on-dmbok2-2nd-edition-b095j177p4-4-pdf-free.html" TargetMode="External"/><Relationship Id="rId157" Type="http://schemas.openxmlformats.org/officeDocument/2006/relationships/hyperlink" Target="https://pdfcoffee.com/cdmp-data-management-fundamentals-exam-questions-on-dmbok2-2nd-edition-b095j177p4-4-pdf-free.html" TargetMode="External"/><Relationship Id="rId322" Type="http://schemas.openxmlformats.org/officeDocument/2006/relationships/hyperlink" Target="https://pdfcoffee.com/cdmp-data-management-fundamentals-exam-questions-on-dmbok2-2nd-edition-b095j177p4-4-pdf-free.html" TargetMode="External"/><Relationship Id="rId364" Type="http://schemas.openxmlformats.org/officeDocument/2006/relationships/hyperlink" Target="https://pdfcoffee.com/cdmp-data-management-fundamentals-exam-questions-on-dmbok2-2nd-edition-b095j177p4-4-pdf-free.html" TargetMode="External"/><Relationship Id="rId61" Type="http://schemas.openxmlformats.org/officeDocument/2006/relationships/hyperlink" Target="https://pdfcoffee.com/cdmp-data-management-fundamentals-exam-questions-on-dmbok2-2nd-edition-b095j177p4-4-pdf-free.html" TargetMode="External"/><Relationship Id="rId199" Type="http://schemas.openxmlformats.org/officeDocument/2006/relationships/hyperlink" Target="https://pdfcoffee.com/cdmp-data-management-fundamentals-exam-questions-on-dmbok2-2nd-edition-b095j177p4-4-pdf-free.html" TargetMode="External"/><Relationship Id="rId19" Type="http://schemas.openxmlformats.org/officeDocument/2006/relationships/hyperlink" Target="https://pdfcoffee.com/cdmp-data-management-fundamentals-exam-questions-on-dmbok2-2nd-edition-b095j177p4-4-pdf-free.html" TargetMode="External"/><Relationship Id="rId224" Type="http://schemas.openxmlformats.org/officeDocument/2006/relationships/hyperlink" Target="https://pdfcoffee.com/cdmp-data-management-fundamentals-exam-questions-on-dmbok2-2nd-edition-b095j177p4-4-pdf-free.html" TargetMode="External"/><Relationship Id="rId266" Type="http://schemas.openxmlformats.org/officeDocument/2006/relationships/hyperlink" Target="https://pdfcoffee.com/cdmp-data-management-fundamentals-exam-questions-on-dmbok2-2nd-edition-b095j177p4-4-pdf-free.html" TargetMode="External"/><Relationship Id="rId431" Type="http://schemas.openxmlformats.org/officeDocument/2006/relationships/hyperlink" Target="https://pdfcoffee.com/cdmp-data-management-fundamentals-exam-questions-on-dmbok2-2nd-edition-b095j177p4-4-pdf-free.html" TargetMode="External"/><Relationship Id="rId473" Type="http://schemas.openxmlformats.org/officeDocument/2006/relationships/hyperlink" Target="https://pdfcoffee.com/cdmp-data-management-fundamentals-exam-questions-on-dmbok2-2nd-edition-b095j177p4-4-pdf-free.html" TargetMode="External"/><Relationship Id="rId30" Type="http://schemas.openxmlformats.org/officeDocument/2006/relationships/hyperlink" Target="https://pdfcoffee.com/cdmp-data-management-fundamentals-exam-questions-on-dmbok2-2nd-edition-b095j177p4-4-pdf-free.html" TargetMode="External"/><Relationship Id="rId126" Type="http://schemas.openxmlformats.org/officeDocument/2006/relationships/hyperlink" Target="https://pdfcoffee.com/cdmp-data-management-fundamentals-exam-questions-on-dmbok2-2nd-edition-b095j177p4-4-pdf-free.html" TargetMode="External"/><Relationship Id="rId168" Type="http://schemas.openxmlformats.org/officeDocument/2006/relationships/hyperlink" Target="https://pdfcoffee.com/cdmp-data-management-fundamentals-exam-questions-on-dmbok2-2nd-edition-b095j177p4-4-pdf-free.html" TargetMode="External"/><Relationship Id="rId333" Type="http://schemas.openxmlformats.org/officeDocument/2006/relationships/hyperlink" Target="https://pdfcoffee.com/cdmp-data-management-fundamentals-exam-questions-on-dmbok2-2nd-edition-b095j177p4-4-pdf-free.html" TargetMode="External"/><Relationship Id="rId72" Type="http://schemas.openxmlformats.org/officeDocument/2006/relationships/hyperlink" Target="https://pdfcoffee.com/cdmp-data-management-fundamentals-exam-questions-on-dmbok2-2nd-edition-b095j177p4-4-pdf-free.html" TargetMode="External"/><Relationship Id="rId375" Type="http://schemas.openxmlformats.org/officeDocument/2006/relationships/hyperlink" Target="https://pdfcoffee.com/cdmp-data-management-fundamentals-exam-questions-on-dmbok2-2nd-edition-b095j177p4-4-pdf-free.html" TargetMode="External"/><Relationship Id="rId3" Type="http://schemas.openxmlformats.org/officeDocument/2006/relationships/hyperlink" Target="https://pdfcoffee.com/cdmp-data-management-fundamentals-exam-questions-on-dmbok2-2nd-edition-b095j177p4-4-pdf-free.html" TargetMode="External"/><Relationship Id="rId235" Type="http://schemas.openxmlformats.org/officeDocument/2006/relationships/hyperlink" Target="https://pdfcoffee.com/cdmp-data-management-fundamentals-exam-questions-on-dmbok2-2nd-edition-b095j177p4-4-pdf-free.html" TargetMode="External"/><Relationship Id="rId277" Type="http://schemas.openxmlformats.org/officeDocument/2006/relationships/hyperlink" Target="https://pdfcoffee.com/cdmp-data-management-fundamentals-exam-questions-on-dmbok2-2nd-edition-b095j177p4-4-pdf-free.html" TargetMode="External"/><Relationship Id="rId400" Type="http://schemas.openxmlformats.org/officeDocument/2006/relationships/hyperlink" Target="https://pdfcoffee.com/cdmp-data-management-fundamentals-exam-questions-on-dmbok2-2nd-edition-b095j177p4-4-pdf-free.html" TargetMode="External"/><Relationship Id="rId442" Type="http://schemas.openxmlformats.org/officeDocument/2006/relationships/hyperlink" Target="https://pdfcoffee.com/cdmp-data-management-fundamentals-exam-questions-on-dmbok2-2nd-edition-b095j177p4-4-pdf-free.html" TargetMode="External"/><Relationship Id="rId484" Type="http://schemas.openxmlformats.org/officeDocument/2006/relationships/hyperlink" Target="https://pdfcoffee.com/cdmp-data-management-fundamentals-exam-questions-on-dmbok2-2nd-edition-b095j177p4-4-pdf-free.html" TargetMode="External"/><Relationship Id="rId137" Type="http://schemas.openxmlformats.org/officeDocument/2006/relationships/hyperlink" Target="https://pdfcoffee.com/cdmp-data-management-fundamentals-exam-questions-on-dmbok2-2nd-edition-b095j177p4-4-pdf-free.html" TargetMode="External"/><Relationship Id="rId302" Type="http://schemas.openxmlformats.org/officeDocument/2006/relationships/hyperlink" Target="https://pdfcoffee.com/cdmp-data-management-fundamentals-exam-questions-on-dmbok2-2nd-edition-b095j177p4-4-pdf-free.html" TargetMode="External"/><Relationship Id="rId344" Type="http://schemas.openxmlformats.org/officeDocument/2006/relationships/hyperlink" Target="https://pdfcoffee.com/cdmp-data-management-fundamentals-exam-questions-on-dmbok2-2nd-edition-b095j177p4-4-pdf-free.html"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E4C50-ED35-394B-ADA9-9E7CA89A82CD}">
  <sheetPr>
    <pageSetUpPr fitToPage="1"/>
  </sheetPr>
  <dimension ref="A1:Y650"/>
  <sheetViews>
    <sheetView tabSelected="1" zoomScale="160" zoomScaleNormal="160" workbookViewId="0">
      <pane xSplit="4" ySplit="1" topLeftCell="E128" activePane="bottomRight" state="frozen"/>
      <selection pane="topRight" activeCell="E1" sqref="E1"/>
      <selection pane="bottomLeft" activeCell="A2" sqref="A2"/>
      <selection pane="bottomRight" activeCell="X129" sqref="X129"/>
    </sheetView>
  </sheetViews>
  <sheetFormatPr baseColWidth="10" defaultColWidth="16" defaultRowHeight="16" outlineLevelCol="1" x14ac:dyDescent="0.2"/>
  <cols>
    <col min="1" max="1" width="5.1640625" style="14" hidden="1" customWidth="1"/>
    <col min="2" max="2" width="9.6640625" style="14" hidden="1" customWidth="1"/>
    <col min="3" max="3" width="16" style="14" hidden="1" customWidth="1"/>
    <col min="4" max="4" width="21.1640625" style="14" hidden="1" customWidth="1"/>
    <col min="5" max="5" width="4.1640625" style="14" customWidth="1"/>
    <col min="6" max="6" width="8.5" style="14" hidden="1" customWidth="1"/>
    <col min="7" max="7" width="8.1640625" style="14" hidden="1" customWidth="1"/>
    <col min="8" max="8" width="27.33203125" style="14" customWidth="1"/>
    <col min="9" max="9" width="14.1640625" style="14" hidden="1" customWidth="1"/>
    <col min="10" max="15" width="15" style="14" customWidth="1"/>
    <col min="16" max="16" width="9.6640625" style="14" hidden="1" customWidth="1" outlineLevel="1"/>
    <col min="17" max="17" width="8.83203125" style="14" hidden="1" customWidth="1" outlineLevel="1"/>
    <col min="18" max="18" width="5.83203125" style="14" hidden="1" customWidth="1" outlineLevel="1"/>
    <col min="19" max="19" width="6.5" style="14" hidden="1" customWidth="1" outlineLevel="1"/>
    <col min="20" max="20" width="7.33203125" style="14" hidden="1" customWidth="1" outlineLevel="1"/>
    <col min="21" max="21" width="12" style="14" hidden="1" customWidth="1" outlineLevel="1"/>
    <col min="22" max="22" width="8.33203125" style="14" hidden="1" customWidth="1" outlineLevel="1"/>
    <col min="23" max="23" width="7.5" style="15" hidden="1" customWidth="1" outlineLevel="1"/>
    <col min="24" max="24" width="9.6640625" style="14" customWidth="1" collapsed="1"/>
    <col min="25" max="16384" width="16" style="14"/>
  </cols>
  <sheetData>
    <row r="1" spans="1:25" ht="51" x14ac:dyDescent="0.2">
      <c r="A1" s="14" t="s">
        <v>11</v>
      </c>
      <c r="B1" s="14" t="s">
        <v>9</v>
      </c>
      <c r="C1" s="14" t="s">
        <v>198</v>
      </c>
      <c r="D1" s="14" t="s">
        <v>2339</v>
      </c>
      <c r="E1" s="14" t="s">
        <v>2363</v>
      </c>
      <c r="F1" s="14" t="s">
        <v>13</v>
      </c>
      <c r="G1" s="14" t="s">
        <v>35</v>
      </c>
      <c r="H1" s="14" t="s">
        <v>36</v>
      </c>
      <c r="I1" s="14" t="s">
        <v>694</v>
      </c>
      <c r="J1" s="14" t="s">
        <v>37</v>
      </c>
      <c r="K1" s="14" t="s">
        <v>38</v>
      </c>
      <c r="L1" s="14" t="s">
        <v>39</v>
      </c>
      <c r="M1" s="14" t="s">
        <v>40</v>
      </c>
      <c r="N1" s="14" t="s">
        <v>41</v>
      </c>
      <c r="O1" s="14" t="s">
        <v>42</v>
      </c>
      <c r="P1" s="14" t="s">
        <v>12</v>
      </c>
      <c r="Q1" s="14" t="s">
        <v>200</v>
      </c>
      <c r="R1" s="14" t="s">
        <v>2343</v>
      </c>
      <c r="S1" s="14" t="s">
        <v>239</v>
      </c>
      <c r="T1" s="14" t="s">
        <v>240</v>
      </c>
      <c r="U1" s="14" t="s">
        <v>2341</v>
      </c>
      <c r="V1" s="14" t="s">
        <v>44</v>
      </c>
      <c r="W1" s="15" t="s">
        <v>2365</v>
      </c>
      <c r="X1" s="14" t="s">
        <v>2364</v>
      </c>
      <c r="Y1" s="14" t="s">
        <v>2586</v>
      </c>
    </row>
    <row r="2" spans="1:25" ht="34" hidden="1" x14ac:dyDescent="0.2">
      <c r="A2" s="14">
        <f>ROW()-1</f>
        <v>1</v>
      </c>
      <c r="B2" s="14" t="s">
        <v>10</v>
      </c>
      <c r="C2" s="14" t="s">
        <v>199</v>
      </c>
      <c r="D2" s="14" t="str">
        <f>TripDetails[[#This Row],[SetOrg]]</f>
        <v>Book</v>
      </c>
      <c r="E2" s="14">
        <f t="shared" ref="E2:E65" si="0">ROW()-1</f>
        <v>1</v>
      </c>
      <c r="F2" s="14" t="s">
        <v>2345</v>
      </c>
      <c r="G2" s="14">
        <v>1</v>
      </c>
      <c r="H2" s="14" t="s">
        <v>498</v>
      </c>
      <c r="I2" s="14" t="s">
        <v>698</v>
      </c>
      <c r="J2" s="14" t="s">
        <v>2362</v>
      </c>
      <c r="K2" s="14" t="s">
        <v>500</v>
      </c>
      <c r="L2" s="14" t="s">
        <v>499</v>
      </c>
      <c r="M2" s="14" t="s">
        <v>501</v>
      </c>
      <c r="P2" s="14">
        <v>1</v>
      </c>
      <c r="Q2" s="14" t="s">
        <v>502</v>
      </c>
      <c r="T2" s="14" t="s">
        <v>693</v>
      </c>
      <c r="V2" s="14" t="s">
        <v>39</v>
      </c>
      <c r="W2" s="16" t="str">
        <f>IF(TripDetails[[#This Row],[MyAnswer]]=TripDetails[[#This Row],[Answer]],"P","O")</f>
        <v>P</v>
      </c>
      <c r="X2" s="14" t="s">
        <v>39</v>
      </c>
    </row>
    <row r="3" spans="1:25" ht="68" hidden="1" x14ac:dyDescent="0.2">
      <c r="A3" s="14">
        <v>82</v>
      </c>
      <c r="B3" s="14" t="s">
        <v>10</v>
      </c>
      <c r="C3" s="14" t="s">
        <v>199</v>
      </c>
      <c r="D3" s="14" t="str">
        <f>TripDetails[[#This Row],[SetOrg]]</f>
        <v>Book</v>
      </c>
      <c r="E3" s="14">
        <f t="shared" si="0"/>
        <v>2</v>
      </c>
      <c r="F3" s="14" t="s">
        <v>2345</v>
      </c>
      <c r="G3" s="14">
        <v>2</v>
      </c>
      <c r="H3" s="14" t="s">
        <v>503</v>
      </c>
      <c r="I3" s="14" t="s">
        <v>698</v>
      </c>
      <c r="J3" s="14" t="s">
        <v>231</v>
      </c>
      <c r="K3" s="14" t="s">
        <v>230</v>
      </c>
      <c r="P3" s="14">
        <v>1</v>
      </c>
      <c r="Q3" s="14" t="s">
        <v>504</v>
      </c>
      <c r="T3" s="14" t="s">
        <v>693</v>
      </c>
      <c r="V3" s="14" t="s">
        <v>38</v>
      </c>
      <c r="W3" s="16" t="str">
        <f>IF(TripDetails[[#This Row],[MyAnswer]]=TripDetails[[#This Row],[Answer]],"P","O")</f>
        <v>P</v>
      </c>
      <c r="X3" s="14" t="s">
        <v>38</v>
      </c>
    </row>
    <row r="4" spans="1:25" ht="170" hidden="1" x14ac:dyDescent="0.2">
      <c r="A4" s="14">
        <f>ROW()-1</f>
        <v>3</v>
      </c>
      <c r="B4" s="14" t="s">
        <v>10</v>
      </c>
      <c r="C4" s="14" t="s">
        <v>199</v>
      </c>
      <c r="D4" s="14" t="str">
        <f>TripDetails[[#This Row],[SetOrg]]</f>
        <v>Book</v>
      </c>
      <c r="E4" s="14">
        <f t="shared" si="0"/>
        <v>3</v>
      </c>
      <c r="F4" s="14" t="s">
        <v>2345</v>
      </c>
      <c r="G4" s="14">
        <v>3</v>
      </c>
      <c r="H4" s="14" t="s">
        <v>589</v>
      </c>
      <c r="I4" s="14" t="s">
        <v>698</v>
      </c>
      <c r="J4" s="14">
        <v>0</v>
      </c>
      <c r="K4" s="14" t="s">
        <v>590</v>
      </c>
      <c r="L4" s="14" t="s">
        <v>591</v>
      </c>
      <c r="P4" s="14">
        <v>1</v>
      </c>
      <c r="Q4" s="14" t="s">
        <v>588</v>
      </c>
      <c r="T4" s="14" t="s">
        <v>693</v>
      </c>
      <c r="V4" s="14" t="s">
        <v>38</v>
      </c>
      <c r="W4" s="16" t="str">
        <f>IF(TripDetails[[#This Row],[MyAnswer]]=TripDetails[[#This Row],[Answer]],"P","O")</f>
        <v>P</v>
      </c>
      <c r="X4" s="14" t="s">
        <v>38</v>
      </c>
    </row>
    <row r="5" spans="1:25" ht="85" hidden="1" x14ac:dyDescent="0.2">
      <c r="A5" s="14">
        <v>83</v>
      </c>
      <c r="B5" s="14" t="s">
        <v>10</v>
      </c>
      <c r="C5" s="14" t="s">
        <v>199</v>
      </c>
      <c r="D5" s="14" t="str">
        <f>TripDetails[[#This Row],[SetOrg]]</f>
        <v>Book</v>
      </c>
      <c r="E5" s="14">
        <f t="shared" si="0"/>
        <v>4</v>
      </c>
      <c r="F5" s="14" t="s">
        <v>2345</v>
      </c>
      <c r="G5" s="14">
        <v>4</v>
      </c>
      <c r="H5" s="14" t="s">
        <v>505</v>
      </c>
      <c r="I5" s="14" t="s">
        <v>698</v>
      </c>
      <c r="J5" s="14" t="s">
        <v>506</v>
      </c>
      <c r="K5" s="14" t="s">
        <v>507</v>
      </c>
      <c r="L5" s="14" t="s">
        <v>508</v>
      </c>
      <c r="M5" s="14" t="s">
        <v>510</v>
      </c>
      <c r="N5" s="14" t="s">
        <v>509</v>
      </c>
      <c r="P5" s="14">
        <v>1</v>
      </c>
      <c r="Q5" s="14" t="s">
        <v>511</v>
      </c>
      <c r="T5" s="14" t="s">
        <v>693</v>
      </c>
      <c r="V5" s="14" t="s">
        <v>40</v>
      </c>
      <c r="W5" s="16" t="str">
        <f>IF(TripDetails[[#This Row],[MyAnswer]]=TripDetails[[#This Row],[Answer]],"P","O")</f>
        <v>O</v>
      </c>
      <c r="X5" s="14" t="s">
        <v>241</v>
      </c>
    </row>
    <row r="6" spans="1:25" ht="153" hidden="1" x14ac:dyDescent="0.2">
      <c r="A6" s="14">
        <v>84</v>
      </c>
      <c r="B6" s="14" t="s">
        <v>10</v>
      </c>
      <c r="C6" s="14" t="s">
        <v>199</v>
      </c>
      <c r="D6" s="14" t="str">
        <f>TripDetails[[#This Row],[SetOrg]]</f>
        <v>Book</v>
      </c>
      <c r="E6" s="14">
        <f t="shared" si="0"/>
        <v>5</v>
      </c>
      <c r="F6" s="14" t="s">
        <v>2345</v>
      </c>
      <c r="G6" s="14">
        <v>5</v>
      </c>
      <c r="H6" s="14" t="s">
        <v>505</v>
      </c>
      <c r="I6" s="14" t="s">
        <v>698</v>
      </c>
      <c r="J6" s="14" t="s">
        <v>512</v>
      </c>
      <c r="K6" s="14" t="s">
        <v>513</v>
      </c>
      <c r="L6" s="14" t="s">
        <v>514</v>
      </c>
      <c r="M6" s="14" t="s">
        <v>515</v>
      </c>
      <c r="N6" s="14" t="s">
        <v>516</v>
      </c>
      <c r="O6" s="14" t="s">
        <v>517</v>
      </c>
      <c r="P6" s="14">
        <v>1</v>
      </c>
      <c r="Q6" s="14" t="s">
        <v>518</v>
      </c>
      <c r="T6" s="14" t="s">
        <v>693</v>
      </c>
      <c r="V6" s="14" t="s">
        <v>42</v>
      </c>
      <c r="W6" s="16" t="str">
        <f>IF(TripDetails[[#This Row],[MyAnswer]]=TripDetails[[#This Row],[Answer]],"P","O")</f>
        <v>P</v>
      </c>
      <c r="X6" s="14" t="s">
        <v>42</v>
      </c>
    </row>
    <row r="7" spans="1:25" ht="85" hidden="1" x14ac:dyDescent="0.2">
      <c r="A7" s="14">
        <v>84</v>
      </c>
      <c r="B7" s="14" t="s">
        <v>10</v>
      </c>
      <c r="C7" s="14" t="s">
        <v>199</v>
      </c>
      <c r="D7" s="14" t="str">
        <f>TripDetails[[#This Row],[SetOrg]]</f>
        <v>Book</v>
      </c>
      <c r="E7" s="14">
        <f t="shared" si="0"/>
        <v>6</v>
      </c>
      <c r="F7" s="14" t="s">
        <v>2345</v>
      </c>
      <c r="G7" s="14">
        <v>6</v>
      </c>
      <c r="H7" s="14" t="s">
        <v>519</v>
      </c>
      <c r="I7" s="14" t="s">
        <v>698</v>
      </c>
      <c r="J7" s="14" t="s">
        <v>520</v>
      </c>
      <c r="K7" s="14" t="s">
        <v>521</v>
      </c>
      <c r="L7" s="14" t="s">
        <v>522</v>
      </c>
      <c r="M7" s="14" t="s">
        <v>523</v>
      </c>
      <c r="P7" s="14">
        <v>1</v>
      </c>
      <c r="Q7" s="14" t="s">
        <v>524</v>
      </c>
      <c r="T7" s="14" t="s">
        <v>693</v>
      </c>
      <c r="V7" s="14" t="s">
        <v>40</v>
      </c>
      <c r="W7" s="16" t="str">
        <f>IF(TripDetails[[#This Row],[MyAnswer]]=TripDetails[[#This Row],[Answer]],"P","O")</f>
        <v>P</v>
      </c>
      <c r="X7" s="14" t="s">
        <v>40</v>
      </c>
    </row>
    <row r="8" spans="1:25" ht="34" hidden="1" x14ac:dyDescent="0.2">
      <c r="A8" s="14">
        <v>84</v>
      </c>
      <c r="B8" s="14" t="s">
        <v>10</v>
      </c>
      <c r="C8" s="14" t="s">
        <v>199</v>
      </c>
      <c r="D8" s="14" t="str">
        <f>TripDetails[[#This Row],[SetOrg]]</f>
        <v>Book</v>
      </c>
      <c r="E8" s="14">
        <f t="shared" si="0"/>
        <v>7</v>
      </c>
      <c r="F8" s="14" t="s">
        <v>2345</v>
      </c>
      <c r="G8" s="14">
        <v>7</v>
      </c>
      <c r="H8" s="14" t="s">
        <v>525</v>
      </c>
      <c r="I8" s="14" t="s">
        <v>698</v>
      </c>
      <c r="J8" s="14" t="s">
        <v>230</v>
      </c>
      <c r="K8" s="14" t="s">
        <v>231</v>
      </c>
      <c r="P8" s="14">
        <v>1</v>
      </c>
      <c r="Q8" s="14" t="s">
        <v>526</v>
      </c>
      <c r="T8" s="14" t="s">
        <v>693</v>
      </c>
      <c r="V8" s="14" t="s">
        <v>37</v>
      </c>
      <c r="W8" s="16" t="str">
        <f>IF(TripDetails[[#This Row],[MyAnswer]]=TripDetails[[#This Row],[Answer]],"P","O")</f>
        <v>P</v>
      </c>
      <c r="X8" s="14" t="s">
        <v>37</v>
      </c>
    </row>
    <row r="9" spans="1:25" ht="68" hidden="1" x14ac:dyDescent="0.2">
      <c r="A9" s="14">
        <v>84</v>
      </c>
      <c r="B9" s="14" t="s">
        <v>10</v>
      </c>
      <c r="C9" s="14" t="s">
        <v>199</v>
      </c>
      <c r="D9" s="14" t="str">
        <f>TripDetails[[#This Row],[SetOrg]]</f>
        <v>Book</v>
      </c>
      <c r="E9" s="14">
        <f t="shared" si="0"/>
        <v>8</v>
      </c>
      <c r="F9" s="14" t="s">
        <v>2345</v>
      </c>
      <c r="G9" s="14">
        <v>8</v>
      </c>
      <c r="H9" s="14" t="s">
        <v>527</v>
      </c>
      <c r="I9" s="14" t="s">
        <v>698</v>
      </c>
      <c r="J9" s="14" t="s">
        <v>528</v>
      </c>
      <c r="K9" s="14" t="s">
        <v>529</v>
      </c>
      <c r="L9" s="14" t="s">
        <v>530</v>
      </c>
      <c r="M9" s="14" t="s">
        <v>531</v>
      </c>
      <c r="N9" s="14" t="s">
        <v>532</v>
      </c>
      <c r="P9" s="14">
        <v>1</v>
      </c>
      <c r="Q9" s="14" t="s">
        <v>526</v>
      </c>
      <c r="T9" s="14" t="s">
        <v>693</v>
      </c>
      <c r="V9" s="14" t="s">
        <v>41</v>
      </c>
      <c r="W9" s="16" t="str">
        <f>IF(TripDetails[[#This Row],[MyAnswer]]=TripDetails[[#This Row],[Answer]],"P","O")</f>
        <v>P</v>
      </c>
      <c r="X9" s="14" t="s">
        <v>41</v>
      </c>
    </row>
    <row r="10" spans="1:25" ht="51" hidden="1" x14ac:dyDescent="0.2">
      <c r="A10" s="14">
        <v>84</v>
      </c>
      <c r="B10" s="14" t="s">
        <v>10</v>
      </c>
      <c r="C10" s="14" t="s">
        <v>199</v>
      </c>
      <c r="D10" s="14" t="str">
        <f>TripDetails[[#This Row],[SetOrg]]</f>
        <v>Book</v>
      </c>
      <c r="E10" s="14">
        <f t="shared" si="0"/>
        <v>9</v>
      </c>
      <c r="F10" s="14" t="s">
        <v>2345</v>
      </c>
      <c r="G10" s="14">
        <v>9</v>
      </c>
      <c r="H10" s="14" t="s">
        <v>533</v>
      </c>
      <c r="I10" s="14" t="s">
        <v>698</v>
      </c>
      <c r="J10" s="14" t="s">
        <v>534</v>
      </c>
      <c r="K10" s="14" t="s">
        <v>535</v>
      </c>
      <c r="L10" s="14" t="s">
        <v>536</v>
      </c>
      <c r="M10" s="14" t="s">
        <v>537</v>
      </c>
      <c r="N10" s="14" t="s">
        <v>538</v>
      </c>
      <c r="P10" s="14">
        <v>1</v>
      </c>
      <c r="Q10" s="14" t="s">
        <v>539</v>
      </c>
      <c r="T10" s="14" t="s">
        <v>693</v>
      </c>
      <c r="V10" s="14" t="s">
        <v>39</v>
      </c>
      <c r="W10" s="16" t="str">
        <f>IF(TripDetails[[#This Row],[MyAnswer]]=TripDetails[[#This Row],[Answer]],"P","O")</f>
        <v>O</v>
      </c>
      <c r="X10" s="14" t="s">
        <v>241</v>
      </c>
    </row>
    <row r="11" spans="1:25" ht="85" hidden="1" x14ac:dyDescent="0.2">
      <c r="A11" s="14">
        <v>84</v>
      </c>
      <c r="B11" s="14" t="s">
        <v>10</v>
      </c>
      <c r="C11" s="14" t="s">
        <v>199</v>
      </c>
      <c r="D11" s="14" t="str">
        <f>TripDetails[[#This Row],[SetOrg]]</f>
        <v>Book</v>
      </c>
      <c r="E11" s="14">
        <f t="shared" si="0"/>
        <v>10</v>
      </c>
      <c r="F11" s="14" t="s">
        <v>2345</v>
      </c>
      <c r="G11" s="14">
        <v>10</v>
      </c>
      <c r="H11" s="14" t="s">
        <v>540</v>
      </c>
      <c r="I11" s="14" t="s">
        <v>698</v>
      </c>
      <c r="J11" s="14" t="s">
        <v>541</v>
      </c>
      <c r="K11" s="14" t="s">
        <v>542</v>
      </c>
      <c r="L11" s="14" t="s">
        <v>543</v>
      </c>
      <c r="M11" s="14" t="s">
        <v>544</v>
      </c>
      <c r="N11" s="14" t="s">
        <v>545</v>
      </c>
      <c r="P11" s="14">
        <v>1</v>
      </c>
      <c r="Q11" s="14" t="s">
        <v>546</v>
      </c>
      <c r="T11" s="14" t="s">
        <v>693</v>
      </c>
      <c r="V11" s="14" t="s">
        <v>41</v>
      </c>
      <c r="W11" s="16" t="str">
        <f>IF(TripDetails[[#This Row],[MyAnswer]]=TripDetails[[#This Row],[Answer]],"P","O")</f>
        <v>P</v>
      </c>
      <c r="X11" s="14" t="s">
        <v>41</v>
      </c>
    </row>
    <row r="12" spans="1:25" ht="51" hidden="1" x14ac:dyDescent="0.2">
      <c r="A12" s="14">
        <v>84</v>
      </c>
      <c r="B12" s="14" t="s">
        <v>10</v>
      </c>
      <c r="C12" s="14" t="s">
        <v>199</v>
      </c>
      <c r="D12" s="14" t="str">
        <f>TripDetails[[#This Row],[SetOrg]]</f>
        <v>Book</v>
      </c>
      <c r="E12" s="14">
        <f t="shared" si="0"/>
        <v>11</v>
      </c>
      <c r="F12" s="14" t="s">
        <v>2345</v>
      </c>
      <c r="G12" s="14">
        <v>11</v>
      </c>
      <c r="H12" s="14" t="s">
        <v>547</v>
      </c>
      <c r="I12" s="14" t="s">
        <v>698</v>
      </c>
      <c r="J12" s="14" t="s">
        <v>548</v>
      </c>
      <c r="K12" s="14" t="s">
        <v>549</v>
      </c>
      <c r="P12" s="14">
        <v>1</v>
      </c>
      <c r="Q12" s="14" t="s">
        <v>550</v>
      </c>
      <c r="T12" s="14" t="s">
        <v>693</v>
      </c>
      <c r="V12" s="14" t="s">
        <v>37</v>
      </c>
      <c r="W12" s="16" t="str">
        <f>IF(TripDetails[[#This Row],[MyAnswer]]=TripDetails[[#This Row],[Answer]],"P","O")</f>
        <v>P</v>
      </c>
      <c r="X12" s="14" t="s">
        <v>37</v>
      </c>
    </row>
    <row r="13" spans="1:25" ht="34" hidden="1" x14ac:dyDescent="0.2">
      <c r="A13" s="14">
        <v>84</v>
      </c>
      <c r="B13" s="14" t="s">
        <v>10</v>
      </c>
      <c r="C13" s="14" t="s">
        <v>199</v>
      </c>
      <c r="D13" s="14" t="str">
        <f>TripDetails[[#This Row],[SetOrg]]</f>
        <v>Book</v>
      </c>
      <c r="E13" s="14">
        <f t="shared" si="0"/>
        <v>12</v>
      </c>
      <c r="F13" s="14" t="s">
        <v>2345</v>
      </c>
      <c r="G13" s="14">
        <v>12</v>
      </c>
      <c r="H13" s="14" t="s">
        <v>551</v>
      </c>
      <c r="I13" s="14" t="s">
        <v>698</v>
      </c>
      <c r="J13" s="14" t="s">
        <v>552</v>
      </c>
      <c r="K13" s="14" t="s">
        <v>553</v>
      </c>
      <c r="L13" s="14" t="s">
        <v>554</v>
      </c>
      <c r="M13" s="14" t="s">
        <v>555</v>
      </c>
      <c r="P13" s="14">
        <v>1</v>
      </c>
      <c r="Q13" s="14" t="s">
        <v>550</v>
      </c>
      <c r="T13" s="14" t="s">
        <v>693</v>
      </c>
      <c r="V13" s="14" t="s">
        <v>241</v>
      </c>
      <c r="W13" s="16" t="str">
        <f>IF(TripDetails[[#This Row],[MyAnswer]]=TripDetails[[#This Row],[Answer]],"P","O")</f>
        <v>O</v>
      </c>
      <c r="X13" s="14" t="s">
        <v>38</v>
      </c>
    </row>
    <row r="14" spans="1:25" ht="136" hidden="1" x14ac:dyDescent="0.2">
      <c r="A14" s="14">
        <v>85</v>
      </c>
      <c r="B14" s="14" t="s">
        <v>10</v>
      </c>
      <c r="C14" s="14" t="s">
        <v>199</v>
      </c>
      <c r="D14" s="14" t="str">
        <f>TripDetails[[#This Row],[SetOrg]]</f>
        <v>Book</v>
      </c>
      <c r="E14" s="14">
        <f t="shared" si="0"/>
        <v>13</v>
      </c>
      <c r="F14" s="14" t="s">
        <v>2345</v>
      </c>
      <c r="G14" s="14">
        <v>13</v>
      </c>
      <c r="H14" s="14" t="s">
        <v>556</v>
      </c>
      <c r="I14" s="14" t="s">
        <v>698</v>
      </c>
      <c r="J14" s="14" t="s">
        <v>557</v>
      </c>
      <c r="K14" s="14" t="s">
        <v>558</v>
      </c>
      <c r="L14" s="14" t="s">
        <v>559</v>
      </c>
      <c r="M14" s="14" t="s">
        <v>560</v>
      </c>
      <c r="P14" s="14">
        <v>1</v>
      </c>
      <c r="Q14" s="14" t="s">
        <v>561</v>
      </c>
      <c r="T14" s="14" t="s">
        <v>693</v>
      </c>
      <c r="V14" s="14" t="s">
        <v>40</v>
      </c>
      <c r="W14" s="16" t="str">
        <f>IF(TripDetails[[#This Row],[MyAnswer]]=TripDetails[[#This Row],[Answer]],"P","O")</f>
        <v>P</v>
      </c>
      <c r="X14" s="14" t="s">
        <v>40</v>
      </c>
    </row>
    <row r="15" spans="1:25" ht="34" hidden="1" x14ac:dyDescent="0.2">
      <c r="A15" s="14">
        <v>85</v>
      </c>
      <c r="B15" s="14" t="s">
        <v>10</v>
      </c>
      <c r="C15" s="14" t="s">
        <v>199</v>
      </c>
      <c r="D15" s="14" t="str">
        <f>TripDetails[[#This Row],[SetOrg]]</f>
        <v>Book</v>
      </c>
      <c r="E15" s="14">
        <f t="shared" si="0"/>
        <v>14</v>
      </c>
      <c r="F15" s="14" t="s">
        <v>2345</v>
      </c>
      <c r="G15" s="14">
        <v>14</v>
      </c>
      <c r="H15" s="14" t="s">
        <v>562</v>
      </c>
      <c r="I15" s="14" t="s">
        <v>698</v>
      </c>
      <c r="J15" s="14" t="s">
        <v>230</v>
      </c>
      <c r="K15" s="14" t="s">
        <v>231</v>
      </c>
      <c r="P15" s="14">
        <v>1</v>
      </c>
      <c r="Q15" s="14" t="s">
        <v>563</v>
      </c>
      <c r="T15" s="14" t="s">
        <v>693</v>
      </c>
      <c r="V15" s="14" t="s">
        <v>38</v>
      </c>
      <c r="W15" s="16" t="str">
        <f>IF(TripDetails[[#This Row],[MyAnswer]]=TripDetails[[#This Row],[Answer]],"P","O")</f>
        <v>P</v>
      </c>
      <c r="X15" s="14" t="s">
        <v>38</v>
      </c>
    </row>
    <row r="16" spans="1:25" ht="153" hidden="1" x14ac:dyDescent="0.2">
      <c r="A16" s="14">
        <v>85</v>
      </c>
      <c r="B16" s="14" t="s">
        <v>10</v>
      </c>
      <c r="C16" s="14" t="s">
        <v>199</v>
      </c>
      <c r="D16" s="14" t="str">
        <f>TripDetails[[#This Row],[SetOrg]]</f>
        <v>Book</v>
      </c>
      <c r="E16" s="14">
        <f t="shared" si="0"/>
        <v>15</v>
      </c>
      <c r="F16" s="14" t="s">
        <v>2345</v>
      </c>
      <c r="G16" s="14">
        <v>15</v>
      </c>
      <c r="H16" s="14" t="s">
        <v>564</v>
      </c>
      <c r="I16" s="14" t="s">
        <v>698</v>
      </c>
      <c r="J16" s="14" t="s">
        <v>565</v>
      </c>
      <c r="K16" s="14" t="s">
        <v>566</v>
      </c>
      <c r="L16" s="14" t="s">
        <v>567</v>
      </c>
      <c r="P16" s="14">
        <v>1</v>
      </c>
      <c r="Q16" s="14" t="s">
        <v>572</v>
      </c>
      <c r="T16" s="14" t="s">
        <v>693</v>
      </c>
      <c r="V16" s="14" t="s">
        <v>38</v>
      </c>
      <c r="W16" s="16" t="str">
        <f>IF(TripDetails[[#This Row],[MyAnswer]]=TripDetails[[#This Row],[Answer]],"P","O")</f>
        <v>P</v>
      </c>
      <c r="X16" s="14" t="s">
        <v>38</v>
      </c>
    </row>
    <row r="17" spans="1:24" ht="68" hidden="1" x14ac:dyDescent="0.2">
      <c r="A17" s="14">
        <f t="shared" ref="A17:A80" si="1">ROW()-1</f>
        <v>16</v>
      </c>
      <c r="B17" s="14" t="s">
        <v>10</v>
      </c>
      <c r="C17" s="14" t="s">
        <v>199</v>
      </c>
      <c r="D17" s="14" t="str">
        <f>TripDetails[[#This Row],[SetOrg]]</f>
        <v>Book</v>
      </c>
      <c r="E17" s="14">
        <f t="shared" si="0"/>
        <v>16</v>
      </c>
      <c r="F17" s="14" t="s">
        <v>2345</v>
      </c>
      <c r="G17" s="14">
        <v>16</v>
      </c>
      <c r="H17" s="14" t="s">
        <v>568</v>
      </c>
      <c r="I17" s="14" t="s">
        <v>698</v>
      </c>
      <c r="J17" s="14" t="s">
        <v>569</v>
      </c>
      <c r="K17" s="14" t="s">
        <v>570</v>
      </c>
      <c r="L17" s="14" t="s">
        <v>571</v>
      </c>
      <c r="P17" s="14">
        <v>1</v>
      </c>
      <c r="Q17" s="14" t="s">
        <v>572</v>
      </c>
      <c r="T17" s="14" t="s">
        <v>693</v>
      </c>
      <c r="V17" s="14" t="s">
        <v>38</v>
      </c>
      <c r="W17" s="16" t="str">
        <f>IF(TripDetails[[#This Row],[MyAnswer]]=TripDetails[[#This Row],[Answer]],"P","O")</f>
        <v>P</v>
      </c>
      <c r="X17" s="14" t="s">
        <v>38</v>
      </c>
    </row>
    <row r="18" spans="1:24" ht="51" hidden="1" x14ac:dyDescent="0.2">
      <c r="A18" s="14">
        <f t="shared" si="1"/>
        <v>17</v>
      </c>
      <c r="B18" s="14" t="s">
        <v>10</v>
      </c>
      <c r="C18" s="14" t="s">
        <v>199</v>
      </c>
      <c r="D18" s="14" t="str">
        <f>TripDetails[[#This Row],[SetOrg]]</f>
        <v>Book</v>
      </c>
      <c r="E18" s="14">
        <f t="shared" si="0"/>
        <v>17</v>
      </c>
      <c r="F18" s="14" t="s">
        <v>2345</v>
      </c>
      <c r="G18" s="14">
        <v>17</v>
      </c>
      <c r="H18" s="14" t="s">
        <v>573</v>
      </c>
      <c r="I18" s="14" t="s">
        <v>698</v>
      </c>
      <c r="J18" s="14" t="s">
        <v>565</v>
      </c>
      <c r="K18" s="14" t="s">
        <v>574</v>
      </c>
      <c r="L18" s="14" t="s">
        <v>575</v>
      </c>
      <c r="M18" s="14" t="s">
        <v>576</v>
      </c>
      <c r="N18" s="14" t="s">
        <v>577</v>
      </c>
      <c r="P18" s="14">
        <v>1</v>
      </c>
      <c r="Q18" s="14" t="s">
        <v>572</v>
      </c>
      <c r="T18" s="14" t="s">
        <v>693</v>
      </c>
      <c r="V18" s="14" t="s">
        <v>37</v>
      </c>
      <c r="W18" s="16" t="str">
        <f>IF(TripDetails[[#This Row],[MyAnswer]]=TripDetails[[#This Row],[Answer]],"P","O")</f>
        <v>P</v>
      </c>
      <c r="X18" s="14" t="s">
        <v>37</v>
      </c>
    </row>
    <row r="19" spans="1:24" ht="51" hidden="1" x14ac:dyDescent="0.2">
      <c r="A19" s="14">
        <f t="shared" si="1"/>
        <v>18</v>
      </c>
      <c r="B19" s="14" t="s">
        <v>10</v>
      </c>
      <c r="C19" s="14" t="s">
        <v>199</v>
      </c>
      <c r="D19" s="14" t="str">
        <f>TripDetails[[#This Row],[SetOrg]]</f>
        <v>Book</v>
      </c>
      <c r="E19" s="14">
        <f t="shared" si="0"/>
        <v>18</v>
      </c>
      <c r="F19" s="14" t="s">
        <v>2345</v>
      </c>
      <c r="G19" s="14">
        <v>20</v>
      </c>
      <c r="H19" s="14" t="s">
        <v>578</v>
      </c>
      <c r="I19" s="14" t="s">
        <v>698</v>
      </c>
      <c r="J19" s="14" t="s">
        <v>579</v>
      </c>
      <c r="K19" s="14" t="s">
        <v>199</v>
      </c>
      <c r="L19" s="14" t="s">
        <v>580</v>
      </c>
      <c r="M19" s="14" t="s">
        <v>581</v>
      </c>
      <c r="P19" s="14">
        <v>1</v>
      </c>
      <c r="Q19" s="14" t="s">
        <v>582</v>
      </c>
      <c r="T19" s="14" t="s">
        <v>693</v>
      </c>
      <c r="V19" s="14" t="s">
        <v>40</v>
      </c>
      <c r="W19" s="16" t="str">
        <f>IF(TripDetails[[#This Row],[MyAnswer]]=TripDetails[[#This Row],[Answer]],"P","O")</f>
        <v>P</v>
      </c>
      <c r="X19" s="14" t="s">
        <v>40</v>
      </c>
    </row>
    <row r="20" spans="1:24" ht="102" hidden="1" x14ac:dyDescent="0.2">
      <c r="A20" s="14">
        <f t="shared" si="1"/>
        <v>19</v>
      </c>
      <c r="B20" s="14" t="s">
        <v>10</v>
      </c>
      <c r="C20" s="14" t="s">
        <v>199</v>
      </c>
      <c r="D20" s="14" t="str">
        <f>TripDetails[[#This Row],[SetOrg]]</f>
        <v>Book</v>
      </c>
      <c r="E20" s="14">
        <f t="shared" si="0"/>
        <v>19</v>
      </c>
      <c r="F20" s="14" t="s">
        <v>2345</v>
      </c>
      <c r="G20" s="14">
        <v>21</v>
      </c>
      <c r="H20" s="14" t="s">
        <v>592</v>
      </c>
      <c r="I20" s="14" t="s">
        <v>698</v>
      </c>
      <c r="J20" s="14" t="s">
        <v>594</v>
      </c>
      <c r="K20" s="14" t="s">
        <v>593</v>
      </c>
      <c r="L20" s="14" t="s">
        <v>595</v>
      </c>
      <c r="M20" s="14" t="s">
        <v>596</v>
      </c>
      <c r="P20" s="14">
        <v>1</v>
      </c>
      <c r="Q20" s="14" t="s">
        <v>601</v>
      </c>
      <c r="T20" s="14" t="s">
        <v>693</v>
      </c>
      <c r="V20" s="14" t="s">
        <v>38</v>
      </c>
      <c r="W20" s="16" t="str">
        <f>IF(TripDetails[[#This Row],[MyAnswer]]=TripDetails[[#This Row],[Answer]],"P","O")</f>
        <v>P</v>
      </c>
      <c r="X20" s="14" t="s">
        <v>38</v>
      </c>
    </row>
    <row r="21" spans="1:24" ht="119" hidden="1" x14ac:dyDescent="0.2">
      <c r="A21" s="14">
        <f t="shared" si="1"/>
        <v>20</v>
      </c>
      <c r="B21" s="14" t="s">
        <v>10</v>
      </c>
      <c r="C21" s="14" t="s">
        <v>199</v>
      </c>
      <c r="D21" s="14" t="str">
        <f>TripDetails[[#This Row],[SetOrg]]</f>
        <v>Book</v>
      </c>
      <c r="E21" s="14">
        <f t="shared" si="0"/>
        <v>20</v>
      </c>
      <c r="F21" s="14" t="s">
        <v>2345</v>
      </c>
      <c r="G21" s="14">
        <v>22</v>
      </c>
      <c r="H21" s="14" t="s">
        <v>600</v>
      </c>
      <c r="I21" s="14" t="s">
        <v>698</v>
      </c>
      <c r="J21" s="14" t="s">
        <v>597</v>
      </c>
      <c r="K21" s="14" t="s">
        <v>598</v>
      </c>
      <c r="L21" s="14" t="s">
        <v>599</v>
      </c>
      <c r="P21" s="14">
        <v>1</v>
      </c>
      <c r="Q21" s="14" t="s">
        <v>602</v>
      </c>
      <c r="T21" s="14" t="s">
        <v>693</v>
      </c>
      <c r="V21" s="14" t="s">
        <v>38</v>
      </c>
      <c r="W21" s="16" t="str">
        <f>IF(TripDetails[[#This Row],[MyAnswer]]=TripDetails[[#This Row],[Answer]],"P","O")</f>
        <v>P</v>
      </c>
      <c r="X21" s="14" t="s">
        <v>38</v>
      </c>
    </row>
    <row r="22" spans="1:24" ht="102" hidden="1" x14ac:dyDescent="0.2">
      <c r="A22" s="14">
        <f t="shared" si="1"/>
        <v>21</v>
      </c>
      <c r="B22" s="14" t="s">
        <v>10</v>
      </c>
      <c r="C22" s="14" t="s">
        <v>199</v>
      </c>
      <c r="D22" s="14" t="str">
        <f>TripDetails[[#This Row],[SetOrg]]</f>
        <v>Book</v>
      </c>
      <c r="E22" s="14">
        <f t="shared" si="0"/>
        <v>21</v>
      </c>
      <c r="F22" s="14" t="s">
        <v>2345</v>
      </c>
      <c r="G22" s="14">
        <v>23</v>
      </c>
      <c r="H22" s="14" t="s">
        <v>604</v>
      </c>
      <c r="I22" s="14" t="s">
        <v>698</v>
      </c>
      <c r="J22" s="14" t="s">
        <v>603</v>
      </c>
      <c r="K22" s="14" t="s">
        <v>607</v>
      </c>
      <c r="L22" s="14" t="s">
        <v>606</v>
      </c>
      <c r="M22" s="14" t="s">
        <v>605</v>
      </c>
      <c r="P22" s="14">
        <v>1</v>
      </c>
      <c r="Q22" s="14" t="s">
        <v>602</v>
      </c>
      <c r="T22" s="14" t="s">
        <v>693</v>
      </c>
      <c r="V22" s="14" t="s">
        <v>40</v>
      </c>
      <c r="W22" s="16" t="str">
        <f>IF(TripDetails[[#This Row],[MyAnswer]]=TripDetails[[#This Row],[Answer]],"P","O")</f>
        <v>P</v>
      </c>
      <c r="X22" s="14" t="s">
        <v>40</v>
      </c>
    </row>
    <row r="23" spans="1:24" ht="68" hidden="1" x14ac:dyDescent="0.2">
      <c r="A23" s="14">
        <f t="shared" si="1"/>
        <v>22</v>
      </c>
      <c r="B23" s="14" t="s">
        <v>10</v>
      </c>
      <c r="C23" s="14" t="s">
        <v>199</v>
      </c>
      <c r="D23" s="14" t="str">
        <f>TripDetails[[#This Row],[SetOrg]]</f>
        <v>Book</v>
      </c>
      <c r="E23" s="14">
        <f t="shared" si="0"/>
        <v>22</v>
      </c>
      <c r="F23" s="14" t="s">
        <v>2345</v>
      </c>
      <c r="G23" s="14">
        <v>24</v>
      </c>
      <c r="H23" s="14" t="s">
        <v>608</v>
      </c>
      <c r="I23" s="14" t="s">
        <v>698</v>
      </c>
      <c r="J23" s="14" t="s">
        <v>609</v>
      </c>
      <c r="K23" s="14" t="s">
        <v>610</v>
      </c>
      <c r="L23" s="14" t="s">
        <v>611</v>
      </c>
      <c r="P23" s="14">
        <v>2</v>
      </c>
      <c r="Q23" s="14" t="s">
        <v>612</v>
      </c>
      <c r="T23" s="14" t="s">
        <v>693</v>
      </c>
      <c r="V23" s="14" t="s">
        <v>37</v>
      </c>
      <c r="W23" s="16" t="str">
        <f>IF(TripDetails[[#This Row],[MyAnswer]]=TripDetails[[#This Row],[Answer]],"P","O")</f>
        <v>P</v>
      </c>
      <c r="X23" s="14" t="s">
        <v>37</v>
      </c>
    </row>
    <row r="24" spans="1:24" ht="85" hidden="1" x14ac:dyDescent="0.2">
      <c r="A24" s="14">
        <f t="shared" si="1"/>
        <v>23</v>
      </c>
      <c r="B24" s="14" t="s">
        <v>10</v>
      </c>
      <c r="C24" s="14" t="s">
        <v>199</v>
      </c>
      <c r="D24" s="14" t="str">
        <f>TripDetails[[#This Row],[SetOrg]]</f>
        <v>Book</v>
      </c>
      <c r="E24" s="14">
        <f t="shared" si="0"/>
        <v>23</v>
      </c>
      <c r="F24" s="14" t="s">
        <v>2345</v>
      </c>
      <c r="G24" s="14">
        <v>26</v>
      </c>
      <c r="H24" s="14" t="s">
        <v>613</v>
      </c>
      <c r="I24" s="14" t="s">
        <v>698</v>
      </c>
      <c r="J24" s="14" t="s">
        <v>614</v>
      </c>
      <c r="K24" s="14" t="s">
        <v>615</v>
      </c>
      <c r="L24" s="14" t="s">
        <v>622</v>
      </c>
      <c r="P24" s="14">
        <v>2</v>
      </c>
      <c r="Q24" s="14" t="s">
        <v>612</v>
      </c>
      <c r="T24" s="14" t="s">
        <v>693</v>
      </c>
      <c r="V24" s="14" t="s">
        <v>38</v>
      </c>
      <c r="W24" s="16" t="str">
        <f>IF(TripDetails[[#This Row],[MyAnswer]]=TripDetails[[#This Row],[Answer]],"P","O")</f>
        <v>P</v>
      </c>
      <c r="X24" s="14" t="s">
        <v>38</v>
      </c>
    </row>
    <row r="25" spans="1:24" ht="68" hidden="1" x14ac:dyDescent="0.2">
      <c r="A25" s="14">
        <f t="shared" si="1"/>
        <v>24</v>
      </c>
      <c r="B25" s="14" t="s">
        <v>10</v>
      </c>
      <c r="C25" s="14" t="s">
        <v>199</v>
      </c>
      <c r="D25" s="14" t="str">
        <f>TripDetails[[#This Row],[SetOrg]]</f>
        <v>Book</v>
      </c>
      <c r="E25" s="14">
        <f t="shared" si="0"/>
        <v>24</v>
      </c>
      <c r="F25" s="14" t="s">
        <v>2345</v>
      </c>
      <c r="G25" s="14">
        <v>27</v>
      </c>
      <c r="H25" s="14" t="s">
        <v>630</v>
      </c>
      <c r="I25" s="14" t="s">
        <v>698</v>
      </c>
      <c r="J25" s="14" t="s">
        <v>623</v>
      </c>
      <c r="K25" s="14" t="s">
        <v>624</v>
      </c>
      <c r="L25" s="14" t="s">
        <v>625</v>
      </c>
      <c r="P25" s="14">
        <v>2</v>
      </c>
      <c r="Q25" s="14" t="s">
        <v>582</v>
      </c>
      <c r="T25" s="14" t="s">
        <v>693</v>
      </c>
      <c r="V25" s="14" t="s">
        <v>37</v>
      </c>
      <c r="W25" s="16" t="str">
        <f>IF(TripDetails[[#This Row],[MyAnswer]]=TripDetails[[#This Row],[Answer]],"P","O")</f>
        <v>P</v>
      </c>
      <c r="X25" s="14" t="s">
        <v>37</v>
      </c>
    </row>
    <row r="26" spans="1:24" ht="34" hidden="1" x14ac:dyDescent="0.2">
      <c r="A26" s="14">
        <f t="shared" si="1"/>
        <v>25</v>
      </c>
      <c r="B26" s="14" t="s">
        <v>10</v>
      </c>
      <c r="C26" s="14" t="s">
        <v>199</v>
      </c>
      <c r="D26" s="14" t="str">
        <f>TripDetails[[#This Row],[SetOrg]]</f>
        <v>Book</v>
      </c>
      <c r="E26" s="14">
        <f t="shared" si="0"/>
        <v>25</v>
      </c>
      <c r="F26" s="14" t="s">
        <v>2345</v>
      </c>
      <c r="G26" s="14">
        <v>28</v>
      </c>
      <c r="H26" s="14" t="s">
        <v>626</v>
      </c>
      <c r="I26" s="14" t="s">
        <v>698</v>
      </c>
      <c r="J26" s="14" t="s">
        <v>627</v>
      </c>
      <c r="K26" s="14" t="s">
        <v>628</v>
      </c>
      <c r="L26" s="14" t="s">
        <v>629</v>
      </c>
      <c r="P26" s="14">
        <v>2</v>
      </c>
      <c r="Q26" s="14" t="s">
        <v>631</v>
      </c>
      <c r="T26" s="14" t="s">
        <v>693</v>
      </c>
      <c r="V26" s="14" t="s">
        <v>38</v>
      </c>
      <c r="W26" s="16" t="str">
        <f>IF(TripDetails[[#This Row],[MyAnswer]]=TripDetails[[#This Row],[Answer]],"P","O")</f>
        <v>P</v>
      </c>
      <c r="X26" s="14" t="s">
        <v>38</v>
      </c>
    </row>
    <row r="27" spans="1:24" ht="51" hidden="1" x14ac:dyDescent="0.2">
      <c r="A27" s="14">
        <f t="shared" si="1"/>
        <v>26</v>
      </c>
      <c r="B27" s="14" t="s">
        <v>10</v>
      </c>
      <c r="C27" s="14" t="s">
        <v>199</v>
      </c>
      <c r="D27" s="14" t="str">
        <f>TripDetails[[#This Row],[SetOrg]]</f>
        <v>Book</v>
      </c>
      <c r="E27" s="14">
        <f t="shared" si="0"/>
        <v>26</v>
      </c>
      <c r="F27" s="14" t="s">
        <v>2345</v>
      </c>
      <c r="G27" s="14">
        <v>30</v>
      </c>
      <c r="H27" s="14" t="s">
        <v>632</v>
      </c>
      <c r="I27" s="14" t="s">
        <v>698</v>
      </c>
      <c r="J27" s="14" t="s">
        <v>633</v>
      </c>
      <c r="K27" s="14" t="s">
        <v>634</v>
      </c>
      <c r="L27" s="14" t="s">
        <v>635</v>
      </c>
      <c r="M27" s="14" t="s">
        <v>636</v>
      </c>
      <c r="N27" s="14" t="s">
        <v>637</v>
      </c>
      <c r="P27" s="14">
        <v>2</v>
      </c>
      <c r="Q27" s="14" t="s">
        <v>638</v>
      </c>
      <c r="T27" s="14" t="s">
        <v>693</v>
      </c>
      <c r="V27" s="14" t="s">
        <v>40</v>
      </c>
      <c r="W27" s="16" t="str">
        <f>IF(TripDetails[[#This Row],[MyAnswer]]=TripDetails[[#This Row],[Answer]],"P","O")</f>
        <v>P</v>
      </c>
      <c r="X27" s="14" t="s">
        <v>40</v>
      </c>
    </row>
    <row r="28" spans="1:24" ht="51" hidden="1" x14ac:dyDescent="0.2">
      <c r="A28" s="14">
        <f t="shared" si="1"/>
        <v>27</v>
      </c>
      <c r="B28" s="14" t="s">
        <v>10</v>
      </c>
      <c r="C28" s="14" t="s">
        <v>199</v>
      </c>
      <c r="D28" s="14" t="str">
        <f>TripDetails[[#This Row],[SetOrg]]</f>
        <v>Book</v>
      </c>
      <c r="E28" s="14">
        <f t="shared" si="0"/>
        <v>27</v>
      </c>
      <c r="F28" s="14" t="s">
        <v>2345</v>
      </c>
      <c r="G28" s="14">
        <v>31</v>
      </c>
      <c r="H28" s="14" t="s">
        <v>644</v>
      </c>
      <c r="I28" s="14" t="s">
        <v>698</v>
      </c>
      <c r="J28" s="14" t="s">
        <v>646</v>
      </c>
      <c r="K28" s="14" t="s">
        <v>647</v>
      </c>
      <c r="L28" s="14" t="s">
        <v>648</v>
      </c>
      <c r="M28" s="14" t="s">
        <v>645</v>
      </c>
      <c r="P28" s="14">
        <v>2</v>
      </c>
      <c r="Q28" s="14" t="s">
        <v>649</v>
      </c>
      <c r="T28" s="14" t="s">
        <v>693</v>
      </c>
      <c r="V28" s="14" t="s">
        <v>39</v>
      </c>
      <c r="W28" s="16" t="str">
        <f>IF(TripDetails[[#This Row],[MyAnswer]]=TripDetails[[#This Row],[Answer]],"P","O")</f>
        <v>P</v>
      </c>
      <c r="X28" s="14" t="s">
        <v>39</v>
      </c>
    </row>
    <row r="29" spans="1:24" ht="136" hidden="1" x14ac:dyDescent="0.2">
      <c r="A29" s="14">
        <f t="shared" si="1"/>
        <v>28</v>
      </c>
      <c r="B29" s="14" t="s">
        <v>10</v>
      </c>
      <c r="C29" s="14" t="s">
        <v>199</v>
      </c>
      <c r="D29" s="14" t="str">
        <f>TripDetails[[#This Row],[SetOrg]]</f>
        <v>Book</v>
      </c>
      <c r="E29" s="14">
        <f t="shared" si="0"/>
        <v>28</v>
      </c>
      <c r="F29" s="14" t="s">
        <v>2345</v>
      </c>
      <c r="G29" s="14">
        <v>32</v>
      </c>
      <c r="H29" s="14" t="s">
        <v>650</v>
      </c>
      <c r="I29" s="14" t="s">
        <v>698</v>
      </c>
      <c r="J29" s="14" t="s">
        <v>652</v>
      </c>
      <c r="K29" s="14" t="s">
        <v>653</v>
      </c>
      <c r="L29" s="14" t="s">
        <v>654</v>
      </c>
      <c r="M29" s="14" t="s">
        <v>651</v>
      </c>
      <c r="P29" s="14">
        <v>2</v>
      </c>
      <c r="Q29" s="14" t="s">
        <v>649</v>
      </c>
      <c r="T29" s="14" t="s">
        <v>693</v>
      </c>
      <c r="V29" s="14" t="s">
        <v>40</v>
      </c>
      <c r="W29" s="16" t="str">
        <f>IF(TripDetails[[#This Row],[MyAnswer]]=TripDetails[[#This Row],[Answer]],"P","O")</f>
        <v>P</v>
      </c>
      <c r="X29" s="14" t="s">
        <v>40</v>
      </c>
    </row>
    <row r="30" spans="1:24" ht="68" hidden="1" x14ac:dyDescent="0.2">
      <c r="A30" s="14">
        <f t="shared" si="1"/>
        <v>29</v>
      </c>
      <c r="B30" s="14" t="s">
        <v>10</v>
      </c>
      <c r="C30" s="14" t="s">
        <v>199</v>
      </c>
      <c r="D30" s="14" t="str">
        <f>TripDetails[[#This Row],[SetOrg]]</f>
        <v>Book</v>
      </c>
      <c r="E30" s="14">
        <f t="shared" si="0"/>
        <v>29</v>
      </c>
      <c r="F30" s="14" t="s">
        <v>2345</v>
      </c>
      <c r="G30" s="14">
        <v>33</v>
      </c>
      <c r="H30" s="14" t="s">
        <v>655</v>
      </c>
      <c r="I30" s="14" t="s">
        <v>698</v>
      </c>
      <c r="J30" s="14" t="s">
        <v>657</v>
      </c>
      <c r="K30" s="14" t="s">
        <v>656</v>
      </c>
      <c r="L30" s="14" t="s">
        <v>658</v>
      </c>
      <c r="P30" s="14">
        <v>2</v>
      </c>
      <c r="Q30" s="14" t="s">
        <v>659</v>
      </c>
      <c r="T30" s="14" t="s">
        <v>693</v>
      </c>
      <c r="V30" s="14" t="s">
        <v>38</v>
      </c>
      <c r="W30" s="16" t="str">
        <f>IF(TripDetails[[#This Row],[MyAnswer]]=TripDetails[[#This Row],[Answer]],"P","O")</f>
        <v>P</v>
      </c>
      <c r="X30" s="14" t="s">
        <v>38</v>
      </c>
    </row>
    <row r="31" spans="1:24" ht="34" hidden="1" x14ac:dyDescent="0.2">
      <c r="A31" s="14">
        <f t="shared" si="1"/>
        <v>30</v>
      </c>
      <c r="B31" s="14" t="s">
        <v>10</v>
      </c>
      <c r="C31" s="14" t="s">
        <v>199</v>
      </c>
      <c r="D31" s="14" t="str">
        <f>TripDetails[[#This Row],[SetOrg]]</f>
        <v>Book</v>
      </c>
      <c r="E31" s="14">
        <f t="shared" si="0"/>
        <v>30</v>
      </c>
      <c r="F31" s="14" t="s">
        <v>2345</v>
      </c>
      <c r="G31" s="14">
        <v>34</v>
      </c>
      <c r="H31" s="14" t="s">
        <v>660</v>
      </c>
      <c r="I31" s="14" t="s">
        <v>698</v>
      </c>
      <c r="J31" s="14" t="s">
        <v>661</v>
      </c>
      <c r="K31" s="14" t="s">
        <v>662</v>
      </c>
      <c r="P31" s="14">
        <v>2</v>
      </c>
      <c r="Q31" s="14" t="s">
        <v>659</v>
      </c>
      <c r="T31" s="14" t="s">
        <v>693</v>
      </c>
      <c r="V31" s="14" t="s">
        <v>37</v>
      </c>
      <c r="W31" s="16" t="str">
        <f>IF(TripDetails[[#This Row],[MyAnswer]]=TripDetails[[#This Row],[Answer]],"P","O")</f>
        <v>P</v>
      </c>
      <c r="X31" s="14" t="s">
        <v>37</v>
      </c>
    </row>
    <row r="32" spans="1:24" ht="68" hidden="1" x14ac:dyDescent="0.2">
      <c r="A32" s="14">
        <f t="shared" si="1"/>
        <v>31</v>
      </c>
      <c r="B32" s="14" t="s">
        <v>10</v>
      </c>
      <c r="C32" s="14" t="s">
        <v>199</v>
      </c>
      <c r="D32" s="14" t="str">
        <f>TripDetails[[#This Row],[SetOrg]]</f>
        <v>Book</v>
      </c>
      <c r="E32" s="14">
        <f t="shared" si="0"/>
        <v>31</v>
      </c>
      <c r="F32" s="14" t="s">
        <v>2345</v>
      </c>
      <c r="G32" s="14">
        <v>35</v>
      </c>
      <c r="H32" s="14" t="s">
        <v>663</v>
      </c>
      <c r="I32" s="14" t="s">
        <v>698</v>
      </c>
      <c r="J32" s="14" t="s">
        <v>664</v>
      </c>
      <c r="K32" s="14" t="s">
        <v>665</v>
      </c>
      <c r="L32" s="14" t="s">
        <v>666</v>
      </c>
      <c r="M32" s="14" t="s">
        <v>667</v>
      </c>
      <c r="N32" s="14" t="s">
        <v>668</v>
      </c>
      <c r="P32" s="14">
        <v>2</v>
      </c>
      <c r="Q32" s="14" t="s">
        <v>602</v>
      </c>
      <c r="T32" s="14" t="s">
        <v>693</v>
      </c>
      <c r="V32" s="14" t="s">
        <v>41</v>
      </c>
      <c r="W32" s="16" t="str">
        <f>IF(TripDetails[[#This Row],[MyAnswer]]=TripDetails[[#This Row],[Answer]],"P","O")</f>
        <v>P</v>
      </c>
      <c r="X32" s="14" t="s">
        <v>41</v>
      </c>
    </row>
    <row r="33" spans="1:24" ht="51" hidden="1" x14ac:dyDescent="0.2">
      <c r="A33" s="14">
        <f t="shared" si="1"/>
        <v>32</v>
      </c>
      <c r="B33" s="14" t="s">
        <v>10</v>
      </c>
      <c r="C33" s="14" t="s">
        <v>199</v>
      </c>
      <c r="D33" s="14" t="str">
        <f>TripDetails[[#This Row],[SetOrg]]</f>
        <v>Book</v>
      </c>
      <c r="E33" s="14">
        <f t="shared" si="0"/>
        <v>32</v>
      </c>
      <c r="F33" s="14" t="s">
        <v>2345</v>
      </c>
      <c r="G33" s="14">
        <v>36</v>
      </c>
      <c r="H33" s="14" t="s">
        <v>669</v>
      </c>
      <c r="I33" s="14" t="s">
        <v>698</v>
      </c>
      <c r="J33" s="14" t="s">
        <v>670</v>
      </c>
      <c r="K33" s="14" t="s">
        <v>671</v>
      </c>
      <c r="L33" s="14" t="s">
        <v>2583</v>
      </c>
      <c r="M33" s="14" t="s">
        <v>672</v>
      </c>
      <c r="P33" s="14">
        <v>2</v>
      </c>
      <c r="Q33" s="14" t="s">
        <v>602</v>
      </c>
      <c r="T33" s="14" t="s">
        <v>693</v>
      </c>
      <c r="V33" s="14" t="s">
        <v>39</v>
      </c>
      <c r="W33" s="16" t="str">
        <f>IF(TripDetails[[#This Row],[MyAnswer]]=TripDetails[[#This Row],[Answer]],"P","O")</f>
        <v>O</v>
      </c>
      <c r="X33" s="14" t="s">
        <v>37</v>
      </c>
    </row>
    <row r="34" spans="1:24" ht="85" hidden="1" x14ac:dyDescent="0.2">
      <c r="A34" s="14">
        <f t="shared" si="1"/>
        <v>33</v>
      </c>
      <c r="B34" s="14" t="s">
        <v>10</v>
      </c>
      <c r="C34" s="14" t="s">
        <v>199</v>
      </c>
      <c r="D34" s="14" t="str">
        <f>TripDetails[[#This Row],[SetOrg]]</f>
        <v>Book</v>
      </c>
      <c r="E34" s="14">
        <f t="shared" si="0"/>
        <v>33</v>
      </c>
      <c r="F34" s="14" t="s">
        <v>2345</v>
      </c>
      <c r="G34" s="14">
        <v>37</v>
      </c>
      <c r="H34" s="14" t="s">
        <v>673</v>
      </c>
      <c r="I34" s="14" t="s">
        <v>698</v>
      </c>
      <c r="J34" s="14" t="s">
        <v>676</v>
      </c>
      <c r="K34" s="14" t="s">
        <v>675</v>
      </c>
      <c r="L34" s="14" t="s">
        <v>677</v>
      </c>
      <c r="M34" s="14" t="s">
        <v>674</v>
      </c>
      <c r="P34" s="14">
        <v>3</v>
      </c>
      <c r="Q34" s="14" t="s">
        <v>612</v>
      </c>
      <c r="T34" s="14" t="s">
        <v>693</v>
      </c>
      <c r="V34" s="14" t="s">
        <v>40</v>
      </c>
      <c r="W34" s="16" t="str">
        <f>IF(TripDetails[[#This Row],[MyAnswer]]=TripDetails[[#This Row],[Answer]],"P","O")</f>
        <v>P</v>
      </c>
      <c r="X34" s="14" t="s">
        <v>40</v>
      </c>
    </row>
    <row r="35" spans="1:24" ht="102" hidden="1" x14ac:dyDescent="0.2">
      <c r="A35" s="14">
        <f t="shared" si="1"/>
        <v>34</v>
      </c>
      <c r="B35" s="14" t="s">
        <v>10</v>
      </c>
      <c r="C35" s="14" t="s">
        <v>199</v>
      </c>
      <c r="D35" s="14" t="str">
        <f>TripDetails[[#This Row],[SetOrg]]</f>
        <v>Book</v>
      </c>
      <c r="E35" s="14">
        <f t="shared" si="0"/>
        <v>34</v>
      </c>
      <c r="F35" s="14" t="s">
        <v>2345</v>
      </c>
      <c r="G35" s="14">
        <v>38</v>
      </c>
      <c r="H35" s="14" t="s">
        <v>586</v>
      </c>
      <c r="I35" s="14" t="s">
        <v>698</v>
      </c>
      <c r="J35" s="14" t="s">
        <v>584</v>
      </c>
      <c r="K35" s="14" t="s">
        <v>587</v>
      </c>
      <c r="L35" s="14" t="s">
        <v>583</v>
      </c>
      <c r="M35" s="14" t="s">
        <v>585</v>
      </c>
      <c r="P35" s="14">
        <v>1</v>
      </c>
      <c r="Q35" s="14" t="s">
        <v>588</v>
      </c>
      <c r="T35" s="14" t="s">
        <v>693</v>
      </c>
      <c r="V35" s="14" t="s">
        <v>39</v>
      </c>
      <c r="W35" s="16" t="str">
        <f>IF(TripDetails[[#This Row],[MyAnswer]]=TripDetails[[#This Row],[Answer]],"P","O")</f>
        <v>P</v>
      </c>
      <c r="X35" s="14" t="s">
        <v>39</v>
      </c>
    </row>
    <row r="36" spans="1:24" ht="51" hidden="1" x14ac:dyDescent="0.2">
      <c r="A36" s="14">
        <f t="shared" si="1"/>
        <v>35</v>
      </c>
      <c r="B36" s="14" t="s">
        <v>10</v>
      </c>
      <c r="C36" s="14" t="s">
        <v>199</v>
      </c>
      <c r="D36" s="14" t="str">
        <f>TripDetails[[#This Row],[SetOrg]]</f>
        <v>Book</v>
      </c>
      <c r="E36" s="14">
        <f t="shared" si="0"/>
        <v>35</v>
      </c>
      <c r="F36" s="14" t="s">
        <v>2345</v>
      </c>
      <c r="G36" s="14">
        <v>39</v>
      </c>
      <c r="H36" s="14" t="s">
        <v>616</v>
      </c>
      <c r="I36" s="14" t="s">
        <v>698</v>
      </c>
      <c r="J36" s="14" t="s">
        <v>617</v>
      </c>
      <c r="K36" s="14" t="s">
        <v>618</v>
      </c>
      <c r="L36" s="14" t="s">
        <v>619</v>
      </c>
      <c r="M36" s="14" t="s">
        <v>620</v>
      </c>
      <c r="P36" s="14">
        <v>2</v>
      </c>
      <c r="Q36" s="14" t="s">
        <v>621</v>
      </c>
      <c r="T36" s="14" t="s">
        <v>693</v>
      </c>
      <c r="V36" s="14" t="s">
        <v>39</v>
      </c>
      <c r="W36" s="16" t="str">
        <f>IF(TripDetails[[#This Row],[MyAnswer]]=TripDetails[[#This Row],[Answer]],"P","O")</f>
        <v>P</v>
      </c>
      <c r="X36" s="14" t="s">
        <v>39</v>
      </c>
    </row>
    <row r="37" spans="1:24" ht="119" hidden="1" x14ac:dyDescent="0.2">
      <c r="A37" s="14">
        <f t="shared" si="1"/>
        <v>36</v>
      </c>
      <c r="B37" s="14" t="s">
        <v>10</v>
      </c>
      <c r="C37" s="14" t="s">
        <v>199</v>
      </c>
      <c r="D37" s="14" t="str">
        <f>TripDetails[[#This Row],[SetOrg]]</f>
        <v>Book</v>
      </c>
      <c r="E37" s="14">
        <f t="shared" si="0"/>
        <v>36</v>
      </c>
      <c r="F37" s="14" t="s">
        <v>2345</v>
      </c>
      <c r="G37" s="14">
        <v>40</v>
      </c>
      <c r="H37" s="14" t="s">
        <v>639</v>
      </c>
      <c r="I37" s="14" t="s">
        <v>698</v>
      </c>
      <c r="J37" s="14" t="s">
        <v>640</v>
      </c>
      <c r="K37" s="14" t="s">
        <v>641</v>
      </c>
      <c r="L37" s="14" t="s">
        <v>642</v>
      </c>
      <c r="M37" s="14" t="s">
        <v>643</v>
      </c>
      <c r="P37" s="14">
        <v>2</v>
      </c>
      <c r="Q37" s="14" t="s">
        <v>638</v>
      </c>
      <c r="T37" s="14" t="s">
        <v>693</v>
      </c>
      <c r="V37" s="14" t="s">
        <v>39</v>
      </c>
      <c r="W37" s="16" t="str">
        <f>IF(TripDetails[[#This Row],[MyAnswer]]=TripDetails[[#This Row],[Answer]],"P","O")</f>
        <v>P</v>
      </c>
      <c r="X37" s="14" t="s">
        <v>39</v>
      </c>
    </row>
    <row r="38" spans="1:24" ht="34" hidden="1" x14ac:dyDescent="0.2">
      <c r="A38" s="14">
        <f t="shared" si="1"/>
        <v>37</v>
      </c>
      <c r="B38" s="14" t="s">
        <v>10</v>
      </c>
      <c r="C38" s="14" t="s">
        <v>199</v>
      </c>
      <c r="D38" s="14" t="str">
        <f>TripDetails[[#This Row],[SetOrg]]</f>
        <v>Book</v>
      </c>
      <c r="E38" s="14">
        <f t="shared" si="0"/>
        <v>37</v>
      </c>
      <c r="F38" s="14" t="s">
        <v>2345</v>
      </c>
      <c r="G38" s="14">
        <v>41</v>
      </c>
      <c r="H38" s="14" t="s">
        <v>678</v>
      </c>
      <c r="I38" s="14" t="s">
        <v>698</v>
      </c>
      <c r="J38" s="14" t="s">
        <v>679</v>
      </c>
      <c r="K38" s="14" t="s">
        <v>680</v>
      </c>
      <c r="L38" s="14" t="s">
        <v>681</v>
      </c>
      <c r="M38" s="14" t="s">
        <v>682</v>
      </c>
      <c r="N38" s="14" t="s">
        <v>683</v>
      </c>
      <c r="P38" s="14">
        <v>2</v>
      </c>
      <c r="Q38" s="14" t="s">
        <v>638</v>
      </c>
      <c r="T38" s="14" t="s">
        <v>693</v>
      </c>
      <c r="V38" s="14" t="s">
        <v>40</v>
      </c>
      <c r="W38" s="16" t="str">
        <f>IF(TripDetails[[#This Row],[MyAnswer]]=TripDetails[[#This Row],[Answer]],"P","O")</f>
        <v>P</v>
      </c>
      <c r="X38" s="14" t="s">
        <v>40</v>
      </c>
    </row>
    <row r="39" spans="1:24" ht="51" hidden="1" x14ac:dyDescent="0.2">
      <c r="A39" s="14">
        <f t="shared" si="1"/>
        <v>38</v>
      </c>
      <c r="B39" s="14" t="s">
        <v>10</v>
      </c>
      <c r="C39" s="14" t="s">
        <v>199</v>
      </c>
      <c r="D39" s="14" t="str">
        <f>TripDetails[[#This Row],[SetOrg]]</f>
        <v>Book</v>
      </c>
      <c r="E39" s="14">
        <f t="shared" si="0"/>
        <v>38</v>
      </c>
      <c r="F39" s="14" t="s">
        <v>2345</v>
      </c>
      <c r="G39" s="14">
        <v>42</v>
      </c>
      <c r="H39" s="14" t="s">
        <v>684</v>
      </c>
      <c r="I39" s="14" t="s">
        <v>698</v>
      </c>
      <c r="J39" s="14" t="s">
        <v>685</v>
      </c>
      <c r="K39" s="14" t="s">
        <v>2584</v>
      </c>
      <c r="L39" s="14" t="s">
        <v>686</v>
      </c>
      <c r="P39" s="14">
        <v>2</v>
      </c>
      <c r="Q39" s="14" t="s">
        <v>601</v>
      </c>
      <c r="T39" s="14" t="s">
        <v>693</v>
      </c>
      <c r="V39" s="14" t="s">
        <v>37</v>
      </c>
      <c r="W39" s="16" t="str">
        <f>IF(TripDetails[[#This Row],[MyAnswer]]=TripDetails[[#This Row],[Answer]],"P","O")</f>
        <v>O</v>
      </c>
      <c r="X39" s="14" t="s">
        <v>38</v>
      </c>
    </row>
    <row r="40" spans="1:24" ht="34" hidden="1" x14ac:dyDescent="0.2">
      <c r="A40" s="14">
        <f t="shared" si="1"/>
        <v>39</v>
      </c>
      <c r="B40" s="14" t="s">
        <v>10</v>
      </c>
      <c r="C40" s="14" t="s">
        <v>199</v>
      </c>
      <c r="D40" s="14" t="str">
        <f>TripDetails[[#This Row],[SetOrg]]</f>
        <v>Book</v>
      </c>
      <c r="E40" s="14">
        <f t="shared" si="0"/>
        <v>39</v>
      </c>
      <c r="F40" s="14" t="s">
        <v>2345</v>
      </c>
      <c r="G40" s="14">
        <v>43</v>
      </c>
      <c r="H40" s="14" t="s">
        <v>687</v>
      </c>
      <c r="I40" s="14" t="s">
        <v>698</v>
      </c>
      <c r="J40" s="14" t="s">
        <v>230</v>
      </c>
      <c r="K40" s="14" t="s">
        <v>231</v>
      </c>
      <c r="P40" s="14">
        <v>2</v>
      </c>
      <c r="Q40" s="14" t="s">
        <v>601</v>
      </c>
      <c r="T40" s="14" t="s">
        <v>693</v>
      </c>
      <c r="V40" s="14" t="s">
        <v>37</v>
      </c>
      <c r="W40" s="16" t="str">
        <f>IF(TripDetails[[#This Row],[MyAnswer]]=TripDetails[[#This Row],[Answer]],"P","O")</f>
        <v>P</v>
      </c>
      <c r="X40" s="14" t="s">
        <v>37</v>
      </c>
    </row>
    <row r="41" spans="1:24" ht="34" hidden="1" x14ac:dyDescent="0.2">
      <c r="A41" s="14">
        <f t="shared" si="1"/>
        <v>40</v>
      </c>
      <c r="B41" s="14" t="s">
        <v>10</v>
      </c>
      <c r="C41" s="14" t="s">
        <v>199</v>
      </c>
      <c r="D41" s="14" t="str">
        <f>TripDetails[[#This Row],[SetOrg]]</f>
        <v>Book</v>
      </c>
      <c r="E41" s="14">
        <f t="shared" si="0"/>
        <v>40</v>
      </c>
      <c r="F41" s="14" t="s">
        <v>2345</v>
      </c>
      <c r="G41" s="14">
        <v>44</v>
      </c>
      <c r="H41" s="14" t="s">
        <v>692</v>
      </c>
      <c r="I41" s="14" t="s">
        <v>698</v>
      </c>
      <c r="J41" s="14" t="s">
        <v>688</v>
      </c>
      <c r="K41" s="14" t="s">
        <v>689</v>
      </c>
      <c r="L41" s="14" t="s">
        <v>690</v>
      </c>
      <c r="M41" s="14" t="s">
        <v>691</v>
      </c>
      <c r="N41" s="14" t="s">
        <v>668</v>
      </c>
      <c r="P41" s="14">
        <v>2</v>
      </c>
      <c r="T41" s="14" t="s">
        <v>693</v>
      </c>
      <c r="V41" s="14" t="s">
        <v>41</v>
      </c>
      <c r="W41" s="16" t="str">
        <f>IF(TripDetails[[#This Row],[MyAnswer]]=TripDetails[[#This Row],[Answer]],"P","O")</f>
        <v>P</v>
      </c>
      <c r="X41" s="14" t="s">
        <v>41</v>
      </c>
    </row>
    <row r="42" spans="1:24" ht="51" hidden="1" x14ac:dyDescent="0.2">
      <c r="A42" s="14">
        <f t="shared" si="1"/>
        <v>41</v>
      </c>
      <c r="B42" s="14" t="s">
        <v>10</v>
      </c>
      <c r="C42" s="14" t="s">
        <v>199</v>
      </c>
      <c r="D42" s="14" t="s">
        <v>2344</v>
      </c>
      <c r="E42" s="14">
        <f t="shared" si="0"/>
        <v>41</v>
      </c>
      <c r="F42" s="14" t="s">
        <v>2345</v>
      </c>
      <c r="G42" s="14">
        <v>1</v>
      </c>
      <c r="H42" s="14" t="s">
        <v>201</v>
      </c>
      <c r="I42" s="14" t="s">
        <v>698</v>
      </c>
      <c r="J42" s="14" t="s">
        <v>43</v>
      </c>
      <c r="K42" s="14" t="s">
        <v>45</v>
      </c>
      <c r="L42" s="14" t="s">
        <v>46</v>
      </c>
      <c r="M42" s="14" t="s">
        <v>47</v>
      </c>
      <c r="N42" s="14" t="s">
        <v>48</v>
      </c>
      <c r="S42" s="14">
        <v>1</v>
      </c>
      <c r="T42" s="14">
        <v>1</v>
      </c>
      <c r="V42" s="14" t="s">
        <v>37</v>
      </c>
      <c r="W42" s="16" t="str">
        <f>IF(TripDetails[[#This Row],[MyAnswer]]=TripDetails[[#This Row],[Answer]],"P","O")</f>
        <v>P</v>
      </c>
      <c r="X42" s="14" t="s">
        <v>37</v>
      </c>
    </row>
    <row r="43" spans="1:24" ht="51" hidden="1" x14ac:dyDescent="0.2">
      <c r="A43" s="14">
        <f t="shared" si="1"/>
        <v>42</v>
      </c>
      <c r="B43" s="14" t="s">
        <v>10</v>
      </c>
      <c r="C43" s="14" t="s">
        <v>199</v>
      </c>
      <c r="D43" s="14" t="s">
        <v>2344</v>
      </c>
      <c r="E43" s="14">
        <f t="shared" si="0"/>
        <v>42</v>
      </c>
      <c r="F43" s="14" t="s">
        <v>2345</v>
      </c>
      <c r="G43" s="14">
        <v>2</v>
      </c>
      <c r="H43" s="14" t="s">
        <v>49</v>
      </c>
      <c r="I43" s="14" t="s">
        <v>698</v>
      </c>
      <c r="J43" s="14" t="s">
        <v>50</v>
      </c>
      <c r="K43" s="14" t="s">
        <v>51</v>
      </c>
      <c r="L43" s="14" t="s">
        <v>52</v>
      </c>
      <c r="M43" s="14" t="s">
        <v>53</v>
      </c>
      <c r="N43" s="14" t="s">
        <v>54</v>
      </c>
      <c r="S43" s="14">
        <v>2</v>
      </c>
      <c r="T43" s="14">
        <v>1</v>
      </c>
      <c r="V43" s="14" t="s">
        <v>37</v>
      </c>
      <c r="W43" s="16" t="str">
        <f>IF(TripDetails[[#This Row],[MyAnswer]]=TripDetails[[#This Row],[Answer]],"P","O")</f>
        <v>P</v>
      </c>
      <c r="X43" s="14" t="s">
        <v>37</v>
      </c>
    </row>
    <row r="44" spans="1:24" ht="34" hidden="1" x14ac:dyDescent="0.2">
      <c r="A44" s="14">
        <f t="shared" si="1"/>
        <v>43</v>
      </c>
      <c r="B44" s="14" t="s">
        <v>10</v>
      </c>
      <c r="C44" s="14" t="s">
        <v>199</v>
      </c>
      <c r="D44" s="14" t="s">
        <v>2344</v>
      </c>
      <c r="E44" s="14">
        <f t="shared" si="0"/>
        <v>43</v>
      </c>
      <c r="F44" s="14" t="s">
        <v>2345</v>
      </c>
      <c r="G44" s="14">
        <v>3</v>
      </c>
      <c r="H44" s="14" t="s">
        <v>55</v>
      </c>
      <c r="I44" s="14" t="s">
        <v>698</v>
      </c>
      <c r="J44" s="14" t="s">
        <v>56</v>
      </c>
      <c r="K44" s="14" t="s">
        <v>57</v>
      </c>
      <c r="L44" s="14" t="s">
        <v>58</v>
      </c>
      <c r="M44" s="14" t="s">
        <v>59</v>
      </c>
      <c r="N44" s="14" t="s">
        <v>60</v>
      </c>
      <c r="S44" s="14">
        <v>3</v>
      </c>
      <c r="T44" s="14">
        <v>1</v>
      </c>
      <c r="V44" s="14" t="s">
        <v>38</v>
      </c>
      <c r="W44" s="16" t="str">
        <f>IF(TripDetails[[#This Row],[MyAnswer]]=TripDetails[[#This Row],[Answer]],"P","O")</f>
        <v>P</v>
      </c>
      <c r="X44" s="14" t="s">
        <v>38</v>
      </c>
    </row>
    <row r="45" spans="1:24" ht="68" hidden="1" x14ac:dyDescent="0.2">
      <c r="A45" s="14">
        <f t="shared" si="1"/>
        <v>44</v>
      </c>
      <c r="B45" s="14" t="s">
        <v>10</v>
      </c>
      <c r="C45" s="14" t="s">
        <v>199</v>
      </c>
      <c r="D45" s="14" t="s">
        <v>2344</v>
      </c>
      <c r="E45" s="14">
        <f t="shared" si="0"/>
        <v>44</v>
      </c>
      <c r="F45" s="14" t="s">
        <v>2345</v>
      </c>
      <c r="G45" s="14">
        <v>4</v>
      </c>
      <c r="H45" s="14" t="s">
        <v>61</v>
      </c>
      <c r="I45" s="14" t="s">
        <v>698</v>
      </c>
      <c r="J45" s="14" t="s">
        <v>62</v>
      </c>
      <c r="K45" s="14" t="s">
        <v>63</v>
      </c>
      <c r="L45" s="14" t="s">
        <v>64</v>
      </c>
      <c r="M45" s="14" t="s">
        <v>65</v>
      </c>
      <c r="N45" s="14" t="s">
        <v>66</v>
      </c>
      <c r="S45" s="14">
        <v>4</v>
      </c>
      <c r="T45" s="14">
        <v>1</v>
      </c>
      <c r="V45" s="14" t="s">
        <v>40</v>
      </c>
      <c r="W45" s="16" t="str">
        <f>IF(TripDetails[[#This Row],[MyAnswer]]=TripDetails[[#This Row],[Answer]],"P","O")</f>
        <v>P</v>
      </c>
      <c r="X45" s="14" t="s">
        <v>40</v>
      </c>
    </row>
    <row r="46" spans="1:24" ht="51" hidden="1" x14ac:dyDescent="0.2">
      <c r="A46" s="14">
        <f t="shared" si="1"/>
        <v>45</v>
      </c>
      <c r="B46" s="14" t="s">
        <v>10</v>
      </c>
      <c r="C46" s="14" t="s">
        <v>199</v>
      </c>
      <c r="D46" s="14" t="s">
        <v>2344</v>
      </c>
      <c r="E46" s="14">
        <f t="shared" si="0"/>
        <v>45</v>
      </c>
      <c r="F46" s="14" t="s">
        <v>2345</v>
      </c>
      <c r="G46" s="14">
        <v>5</v>
      </c>
      <c r="H46" s="14" t="s">
        <v>233</v>
      </c>
      <c r="I46" s="14" t="s">
        <v>698</v>
      </c>
      <c r="J46" s="14" t="s">
        <v>234</v>
      </c>
      <c r="K46" s="14" t="s">
        <v>235</v>
      </c>
      <c r="L46" s="14" t="s">
        <v>236</v>
      </c>
      <c r="M46" s="14" t="s">
        <v>237</v>
      </c>
      <c r="N46" s="14" t="s">
        <v>238</v>
      </c>
      <c r="S46" s="14">
        <v>5</v>
      </c>
      <c r="T46" s="14">
        <v>1</v>
      </c>
      <c r="V46" s="14" t="s">
        <v>37</v>
      </c>
      <c r="W46" s="16" t="str">
        <f>IF(TripDetails[[#This Row],[MyAnswer]]=TripDetails[[#This Row],[Answer]],"P","O")</f>
        <v>P</v>
      </c>
      <c r="X46" s="14" t="s">
        <v>37</v>
      </c>
    </row>
    <row r="47" spans="1:24" ht="51" hidden="1" x14ac:dyDescent="0.2">
      <c r="A47" s="14">
        <f t="shared" si="1"/>
        <v>46</v>
      </c>
      <c r="B47" s="14" t="s">
        <v>10</v>
      </c>
      <c r="C47" s="14" t="s">
        <v>199</v>
      </c>
      <c r="D47" s="14" t="s">
        <v>2344</v>
      </c>
      <c r="E47" s="14">
        <f t="shared" si="0"/>
        <v>46</v>
      </c>
      <c r="F47" s="14" t="s">
        <v>2345</v>
      </c>
      <c r="G47" s="14">
        <v>6</v>
      </c>
      <c r="H47" s="14" t="s">
        <v>67</v>
      </c>
      <c r="I47" s="14" t="s">
        <v>698</v>
      </c>
      <c r="J47" s="14" t="s">
        <v>68</v>
      </c>
      <c r="K47" s="14" t="s">
        <v>69</v>
      </c>
      <c r="L47" s="14" t="s">
        <v>70</v>
      </c>
      <c r="M47" s="14" t="s">
        <v>71</v>
      </c>
      <c r="N47" s="14" t="s">
        <v>72</v>
      </c>
      <c r="S47" s="14">
        <v>6</v>
      </c>
      <c r="T47" s="14">
        <v>1</v>
      </c>
      <c r="V47" s="14" t="s">
        <v>39</v>
      </c>
      <c r="W47" s="16" t="str">
        <f>IF(TripDetails[[#This Row],[MyAnswer]]=TripDetails[[#This Row],[Answer]],"P","O")</f>
        <v>O</v>
      </c>
      <c r="X47" s="14" t="s">
        <v>38</v>
      </c>
    </row>
    <row r="48" spans="1:24" ht="119" hidden="1" x14ac:dyDescent="0.2">
      <c r="A48" s="14">
        <f t="shared" si="1"/>
        <v>47</v>
      </c>
      <c r="B48" s="14" t="s">
        <v>10</v>
      </c>
      <c r="C48" s="14" t="s">
        <v>199</v>
      </c>
      <c r="D48" s="14" t="s">
        <v>2344</v>
      </c>
      <c r="E48" s="14">
        <f t="shared" si="0"/>
        <v>47</v>
      </c>
      <c r="F48" s="14" t="s">
        <v>2346</v>
      </c>
      <c r="G48" s="14">
        <v>1</v>
      </c>
      <c r="H48" s="14" t="s">
        <v>73</v>
      </c>
      <c r="I48" s="14" t="s">
        <v>698</v>
      </c>
      <c r="J48" s="14" t="s">
        <v>284</v>
      </c>
      <c r="K48" s="14" t="s">
        <v>74</v>
      </c>
      <c r="L48" s="14" t="s">
        <v>75</v>
      </c>
      <c r="M48" s="14" t="s">
        <v>76</v>
      </c>
      <c r="N48" s="14" t="s">
        <v>77</v>
      </c>
      <c r="S48" s="14">
        <v>1</v>
      </c>
      <c r="T48" s="14">
        <v>2</v>
      </c>
      <c r="V48" s="14" t="s">
        <v>38</v>
      </c>
      <c r="W48" s="16" t="str">
        <f>IF(TripDetails[[#This Row],[MyAnswer]]=TripDetails[[#This Row],[Answer]],"P","O")</f>
        <v>P</v>
      </c>
      <c r="X48" s="14" t="s">
        <v>38</v>
      </c>
    </row>
    <row r="49" spans="1:24" ht="153" hidden="1" x14ac:dyDescent="0.2">
      <c r="A49" s="14">
        <f t="shared" si="1"/>
        <v>48</v>
      </c>
      <c r="B49" s="14" t="s">
        <v>10</v>
      </c>
      <c r="C49" s="14" t="s">
        <v>199</v>
      </c>
      <c r="D49" s="14" t="s">
        <v>2344</v>
      </c>
      <c r="E49" s="14">
        <f t="shared" si="0"/>
        <v>48</v>
      </c>
      <c r="F49" s="14" t="s">
        <v>2346</v>
      </c>
      <c r="G49" s="14">
        <v>2</v>
      </c>
      <c r="H49" s="14" t="s">
        <v>78</v>
      </c>
      <c r="I49" s="14" t="s">
        <v>698</v>
      </c>
      <c r="J49" s="14" t="s">
        <v>79</v>
      </c>
      <c r="K49" s="14" t="s">
        <v>80</v>
      </c>
      <c r="L49" s="14" t="s">
        <v>81</v>
      </c>
      <c r="M49" s="14" t="s">
        <v>82</v>
      </c>
      <c r="N49" s="14" t="s">
        <v>232</v>
      </c>
      <c r="S49" s="14">
        <v>2</v>
      </c>
      <c r="T49" s="14">
        <v>2</v>
      </c>
      <c r="V49" s="14" t="s">
        <v>37</v>
      </c>
      <c r="W49" s="16" t="str">
        <f>IF(TripDetails[[#This Row],[MyAnswer]]=TripDetails[[#This Row],[Answer]],"P","O")</f>
        <v>P</v>
      </c>
      <c r="X49" s="14" t="s">
        <v>37</v>
      </c>
    </row>
    <row r="50" spans="1:24" ht="102" hidden="1" x14ac:dyDescent="0.2">
      <c r="A50" s="14">
        <f t="shared" si="1"/>
        <v>49</v>
      </c>
      <c r="B50" s="14" t="s">
        <v>10</v>
      </c>
      <c r="C50" s="14" t="s">
        <v>199</v>
      </c>
      <c r="D50" s="14" t="s">
        <v>2344</v>
      </c>
      <c r="E50" s="14">
        <f t="shared" si="0"/>
        <v>49</v>
      </c>
      <c r="F50" s="14" t="s">
        <v>2346</v>
      </c>
      <c r="G50" s="14">
        <v>3</v>
      </c>
      <c r="H50" s="14" t="s">
        <v>83</v>
      </c>
      <c r="I50" s="14" t="s">
        <v>698</v>
      </c>
      <c r="J50" s="14" t="s">
        <v>84</v>
      </c>
      <c r="K50" s="14" t="s">
        <v>86</v>
      </c>
      <c r="L50" s="14" t="s">
        <v>85</v>
      </c>
      <c r="M50" s="14" t="s">
        <v>87</v>
      </c>
      <c r="N50" s="14" t="s">
        <v>88</v>
      </c>
      <c r="S50" s="14">
        <v>3</v>
      </c>
      <c r="T50" s="14">
        <v>2</v>
      </c>
      <c r="V50" s="14" t="s">
        <v>39</v>
      </c>
      <c r="W50" s="16" t="str">
        <f>IF(TripDetails[[#This Row],[MyAnswer]]=TripDetails[[#This Row],[Answer]],"P","O")</f>
        <v>P</v>
      </c>
      <c r="X50" s="14" t="s">
        <v>39</v>
      </c>
    </row>
    <row r="51" spans="1:24" ht="85" hidden="1" x14ac:dyDescent="0.2">
      <c r="A51" s="14">
        <f t="shared" si="1"/>
        <v>50</v>
      </c>
      <c r="B51" s="14" t="s">
        <v>10</v>
      </c>
      <c r="C51" s="14" t="s">
        <v>199</v>
      </c>
      <c r="D51" s="14" t="s">
        <v>2344</v>
      </c>
      <c r="E51" s="14">
        <f t="shared" si="0"/>
        <v>50</v>
      </c>
      <c r="F51" s="14" t="s">
        <v>2346</v>
      </c>
      <c r="G51" s="14">
        <v>4</v>
      </c>
      <c r="H51" s="14" t="s">
        <v>89</v>
      </c>
      <c r="I51" s="14" t="s">
        <v>698</v>
      </c>
      <c r="J51" s="14" t="s">
        <v>90</v>
      </c>
      <c r="K51" s="14" t="s">
        <v>91</v>
      </c>
      <c r="L51" s="14" t="s">
        <v>92</v>
      </c>
      <c r="M51" s="14" t="s">
        <v>93</v>
      </c>
      <c r="N51" s="14" t="s">
        <v>94</v>
      </c>
      <c r="S51" s="14">
        <v>4</v>
      </c>
      <c r="T51" s="14">
        <v>2</v>
      </c>
      <c r="V51" s="14" t="s">
        <v>41</v>
      </c>
      <c r="W51" s="16" t="str">
        <f>IF(TripDetails[[#This Row],[MyAnswer]]=TripDetails[[#This Row],[Answer]],"P","O")</f>
        <v>P</v>
      </c>
      <c r="X51" s="14" t="s">
        <v>41</v>
      </c>
    </row>
    <row r="52" spans="1:24" ht="119" hidden="1" x14ac:dyDescent="0.2">
      <c r="A52" s="14">
        <f t="shared" si="1"/>
        <v>51</v>
      </c>
      <c r="B52" s="14" t="s">
        <v>10</v>
      </c>
      <c r="C52" s="14" t="s">
        <v>199</v>
      </c>
      <c r="D52" s="14" t="s">
        <v>2344</v>
      </c>
      <c r="E52" s="14">
        <f t="shared" si="0"/>
        <v>51</v>
      </c>
      <c r="F52" s="14" t="s">
        <v>2346</v>
      </c>
      <c r="G52" s="14">
        <v>5</v>
      </c>
      <c r="H52" s="14" t="s">
        <v>95</v>
      </c>
      <c r="I52" s="14" t="s">
        <v>698</v>
      </c>
      <c r="J52" s="14" t="s">
        <v>96</v>
      </c>
      <c r="K52" s="14" t="s">
        <v>97</v>
      </c>
      <c r="L52" s="14" t="s">
        <v>98</v>
      </c>
      <c r="M52" s="14" t="s">
        <v>99</v>
      </c>
      <c r="N52" s="14" t="s">
        <v>100</v>
      </c>
      <c r="S52" s="14">
        <v>5</v>
      </c>
      <c r="T52" s="14">
        <v>2</v>
      </c>
      <c r="V52" s="14" t="s">
        <v>37</v>
      </c>
      <c r="W52" s="16" t="str">
        <f>IF(TripDetails[[#This Row],[MyAnswer]]=TripDetails[[#This Row],[Answer]],"P","O")</f>
        <v>P</v>
      </c>
      <c r="X52" s="14" t="s">
        <v>37</v>
      </c>
    </row>
    <row r="53" spans="1:24" ht="187" hidden="1" x14ac:dyDescent="0.2">
      <c r="A53" s="14">
        <f t="shared" si="1"/>
        <v>52</v>
      </c>
      <c r="B53" s="14" t="s">
        <v>10</v>
      </c>
      <c r="C53" s="14" t="s">
        <v>199</v>
      </c>
      <c r="D53" s="14" t="s">
        <v>2344</v>
      </c>
      <c r="E53" s="14">
        <f t="shared" si="0"/>
        <v>52</v>
      </c>
      <c r="F53" s="14" t="s">
        <v>2346</v>
      </c>
      <c r="G53" s="14">
        <v>6</v>
      </c>
      <c r="H53" s="14" t="s">
        <v>101</v>
      </c>
      <c r="I53" s="14" t="s">
        <v>698</v>
      </c>
      <c r="J53" s="14" t="s">
        <v>102</v>
      </c>
      <c r="K53" s="14" t="s">
        <v>103</v>
      </c>
      <c r="L53" s="14" t="s">
        <v>104</v>
      </c>
      <c r="M53" s="14" t="s">
        <v>105</v>
      </c>
      <c r="N53" s="14" t="s">
        <v>106</v>
      </c>
      <c r="S53" s="14">
        <v>6</v>
      </c>
      <c r="T53" s="14">
        <v>2</v>
      </c>
      <c r="V53" s="14" t="s">
        <v>40</v>
      </c>
      <c r="W53" s="16" t="str">
        <f>IF(TripDetails[[#This Row],[MyAnswer]]=TripDetails[[#This Row],[Answer]],"P","O")</f>
        <v>P</v>
      </c>
      <c r="X53" s="14" t="s">
        <v>40</v>
      </c>
    </row>
    <row r="54" spans="1:24" ht="51" hidden="1" x14ac:dyDescent="0.2">
      <c r="A54" s="14">
        <f t="shared" si="1"/>
        <v>53</v>
      </c>
      <c r="B54" s="14" t="s">
        <v>10</v>
      </c>
      <c r="C54" s="14" t="s">
        <v>199</v>
      </c>
      <c r="D54" s="14" t="s">
        <v>2344</v>
      </c>
      <c r="E54" s="14">
        <f t="shared" si="0"/>
        <v>53</v>
      </c>
      <c r="F54" s="14" t="s">
        <v>2346</v>
      </c>
      <c r="G54" s="14">
        <v>7</v>
      </c>
      <c r="H54" s="14" t="s">
        <v>107</v>
      </c>
      <c r="I54" s="14" t="s">
        <v>698</v>
      </c>
      <c r="J54" s="14" t="s">
        <v>108</v>
      </c>
      <c r="K54" s="14" t="s">
        <v>109</v>
      </c>
      <c r="L54" s="14" t="s">
        <v>110</v>
      </c>
      <c r="M54" s="14" t="s">
        <v>111</v>
      </c>
      <c r="N54" s="14" t="s">
        <v>112</v>
      </c>
      <c r="S54" s="14">
        <v>7</v>
      </c>
      <c r="T54" s="14">
        <v>2</v>
      </c>
      <c r="V54" s="14" t="s">
        <v>41</v>
      </c>
      <c r="W54" s="16" t="str">
        <f>IF(TripDetails[[#This Row],[MyAnswer]]=TripDetails[[#This Row],[Answer]],"P","O")</f>
        <v>P</v>
      </c>
      <c r="X54" s="14" t="s">
        <v>41</v>
      </c>
    </row>
    <row r="55" spans="1:24" ht="85" hidden="1" x14ac:dyDescent="0.2">
      <c r="A55" s="14">
        <f t="shared" si="1"/>
        <v>54</v>
      </c>
      <c r="B55" s="14" t="s">
        <v>10</v>
      </c>
      <c r="C55" s="14" t="s">
        <v>199</v>
      </c>
      <c r="D55" s="14" t="s">
        <v>2344</v>
      </c>
      <c r="E55" s="14">
        <f t="shared" si="0"/>
        <v>54</v>
      </c>
      <c r="F55" s="14" t="s">
        <v>2346</v>
      </c>
      <c r="G55" s="14">
        <v>8</v>
      </c>
      <c r="H55" s="14" t="s">
        <v>113</v>
      </c>
      <c r="I55" s="14" t="s">
        <v>698</v>
      </c>
      <c r="J55" s="14" t="s">
        <v>114</v>
      </c>
      <c r="K55" s="14" t="s">
        <v>115</v>
      </c>
      <c r="L55" s="14" t="s">
        <v>116</v>
      </c>
      <c r="M55" s="14" t="s">
        <v>117</v>
      </c>
      <c r="N55" s="14" t="s">
        <v>118</v>
      </c>
      <c r="S55" s="14">
        <v>8</v>
      </c>
      <c r="T55" s="14">
        <v>2</v>
      </c>
      <c r="V55" s="14" t="s">
        <v>37</v>
      </c>
      <c r="W55" s="16" t="str">
        <f>IF(TripDetails[[#This Row],[MyAnswer]]=TripDetails[[#This Row],[Answer]],"P","O")</f>
        <v>P</v>
      </c>
      <c r="X55" s="14" t="s">
        <v>37</v>
      </c>
    </row>
    <row r="56" spans="1:24" ht="68" hidden="1" x14ac:dyDescent="0.2">
      <c r="A56" s="14">
        <f t="shared" si="1"/>
        <v>55</v>
      </c>
      <c r="B56" s="14" t="s">
        <v>10</v>
      </c>
      <c r="C56" s="14" t="s">
        <v>199</v>
      </c>
      <c r="D56" s="14" t="s">
        <v>2344</v>
      </c>
      <c r="E56" s="14">
        <f t="shared" si="0"/>
        <v>55</v>
      </c>
      <c r="F56" s="14" t="s">
        <v>2346</v>
      </c>
      <c r="G56" s="14">
        <v>9</v>
      </c>
      <c r="H56" s="14" t="s">
        <v>119</v>
      </c>
      <c r="I56" s="14" t="s">
        <v>698</v>
      </c>
      <c r="J56" s="14" t="s">
        <v>120</v>
      </c>
      <c r="K56" s="14" t="s">
        <v>121</v>
      </c>
      <c r="L56" s="14" t="s">
        <v>122</v>
      </c>
      <c r="M56" s="14" t="s">
        <v>123</v>
      </c>
      <c r="N56" s="14" t="s">
        <v>124</v>
      </c>
      <c r="S56" s="14">
        <v>9</v>
      </c>
      <c r="T56" s="14">
        <v>2</v>
      </c>
      <c r="V56" s="14" t="s">
        <v>38</v>
      </c>
      <c r="W56" s="16" t="str">
        <f>IF(TripDetails[[#This Row],[MyAnswer]]=TripDetails[[#This Row],[Answer]],"P","O")</f>
        <v>P</v>
      </c>
      <c r="X56" s="14" t="s">
        <v>38</v>
      </c>
    </row>
    <row r="57" spans="1:24" ht="68" hidden="1" x14ac:dyDescent="0.2">
      <c r="A57" s="14">
        <f t="shared" si="1"/>
        <v>56</v>
      </c>
      <c r="B57" s="14" t="s">
        <v>10</v>
      </c>
      <c r="C57" s="14" t="s">
        <v>199</v>
      </c>
      <c r="D57" s="14" t="s">
        <v>2344</v>
      </c>
      <c r="E57" s="14">
        <f t="shared" si="0"/>
        <v>56</v>
      </c>
      <c r="F57" s="14" t="s">
        <v>2347</v>
      </c>
      <c r="G57" s="14">
        <v>1</v>
      </c>
      <c r="H57" s="14" t="s">
        <v>125</v>
      </c>
      <c r="I57" s="14" t="s">
        <v>698</v>
      </c>
      <c r="J57" s="14" t="s">
        <v>126</v>
      </c>
      <c r="K57" s="14" t="s">
        <v>127</v>
      </c>
      <c r="L57" s="14" t="s">
        <v>128</v>
      </c>
      <c r="M57" s="14" t="s">
        <v>129</v>
      </c>
      <c r="N57" s="14" t="s">
        <v>130</v>
      </c>
      <c r="S57" s="14">
        <v>1</v>
      </c>
      <c r="T57" s="14">
        <v>3</v>
      </c>
      <c r="V57" s="14" t="s">
        <v>241</v>
      </c>
      <c r="W57" s="16" t="str">
        <f>IF(TripDetails[[#This Row],[MyAnswer]]=TripDetails[[#This Row],[Answer]],"P","O")</f>
        <v>O</v>
      </c>
      <c r="X57" s="14" t="s">
        <v>39</v>
      </c>
    </row>
    <row r="58" spans="1:24" ht="85" hidden="1" x14ac:dyDescent="0.2">
      <c r="A58" s="14">
        <f t="shared" si="1"/>
        <v>57</v>
      </c>
      <c r="B58" s="14" t="s">
        <v>10</v>
      </c>
      <c r="C58" s="14" t="s">
        <v>199</v>
      </c>
      <c r="D58" s="14" t="s">
        <v>2344</v>
      </c>
      <c r="E58" s="14">
        <f t="shared" si="0"/>
        <v>57</v>
      </c>
      <c r="F58" s="14" t="s">
        <v>2347</v>
      </c>
      <c r="G58" s="14">
        <v>2</v>
      </c>
      <c r="H58" s="14" t="s">
        <v>131</v>
      </c>
      <c r="I58" s="14" t="s">
        <v>698</v>
      </c>
      <c r="J58" s="14" t="s">
        <v>132</v>
      </c>
      <c r="K58" s="14" t="s">
        <v>133</v>
      </c>
      <c r="L58" s="14" t="s">
        <v>134</v>
      </c>
      <c r="M58" s="14" t="s">
        <v>135</v>
      </c>
      <c r="N58" s="14" t="s">
        <v>136</v>
      </c>
      <c r="S58" s="14">
        <v>2</v>
      </c>
      <c r="T58" s="14">
        <v>3</v>
      </c>
      <c r="V58" s="14" t="s">
        <v>38</v>
      </c>
      <c r="W58" s="16" t="str">
        <f>IF(TripDetails[[#This Row],[MyAnswer]]=TripDetails[[#This Row],[Answer]],"P","O")</f>
        <v>O</v>
      </c>
      <c r="X58" s="14" t="s">
        <v>37</v>
      </c>
    </row>
    <row r="59" spans="1:24" ht="102" hidden="1" x14ac:dyDescent="0.2">
      <c r="A59" s="14">
        <f t="shared" si="1"/>
        <v>58</v>
      </c>
      <c r="B59" s="14" t="s">
        <v>10</v>
      </c>
      <c r="C59" s="14" t="s">
        <v>199</v>
      </c>
      <c r="D59" s="14" t="s">
        <v>2344</v>
      </c>
      <c r="E59" s="14">
        <f t="shared" si="0"/>
        <v>58</v>
      </c>
      <c r="F59" s="14" t="s">
        <v>2347</v>
      </c>
      <c r="G59" s="14">
        <v>3</v>
      </c>
      <c r="H59" s="14" t="s">
        <v>401</v>
      </c>
      <c r="I59" s="14" t="s">
        <v>698</v>
      </c>
      <c r="J59" s="14" t="s">
        <v>137</v>
      </c>
      <c r="K59" s="14" t="s">
        <v>138</v>
      </c>
      <c r="L59" s="14" t="s">
        <v>139</v>
      </c>
      <c r="M59" s="14" t="s">
        <v>140</v>
      </c>
      <c r="N59" s="14" t="s">
        <v>141</v>
      </c>
      <c r="S59" s="14">
        <v>3</v>
      </c>
      <c r="T59" s="14">
        <v>3</v>
      </c>
      <c r="V59" s="14" t="s">
        <v>40</v>
      </c>
      <c r="W59" s="16" t="str">
        <f>IF(TripDetails[[#This Row],[MyAnswer]]=TripDetails[[#This Row],[Answer]],"P","O")</f>
        <v>P</v>
      </c>
      <c r="X59" s="14" t="s">
        <v>40</v>
      </c>
    </row>
    <row r="60" spans="1:24" ht="85" hidden="1" x14ac:dyDescent="0.2">
      <c r="A60" s="14">
        <f t="shared" si="1"/>
        <v>59</v>
      </c>
      <c r="B60" s="14" t="s">
        <v>10</v>
      </c>
      <c r="C60" s="14" t="s">
        <v>199</v>
      </c>
      <c r="D60" s="14" t="s">
        <v>2344</v>
      </c>
      <c r="E60" s="14">
        <f t="shared" si="0"/>
        <v>59</v>
      </c>
      <c r="F60" s="14" t="s">
        <v>2347</v>
      </c>
      <c r="G60" s="14">
        <v>4</v>
      </c>
      <c r="H60" s="14" t="s">
        <v>142</v>
      </c>
      <c r="I60" s="14" t="s">
        <v>698</v>
      </c>
      <c r="J60" s="14" t="s">
        <v>143</v>
      </c>
      <c r="K60" s="14" t="s">
        <v>144</v>
      </c>
      <c r="L60" s="14" t="s">
        <v>145</v>
      </c>
      <c r="M60" s="14" t="s">
        <v>146</v>
      </c>
      <c r="N60" s="14" t="s">
        <v>147</v>
      </c>
      <c r="S60" s="14">
        <v>3</v>
      </c>
      <c r="T60" s="14">
        <v>3</v>
      </c>
      <c r="V60" s="14" t="s">
        <v>40</v>
      </c>
      <c r="W60" s="16" t="str">
        <f>IF(TripDetails[[#This Row],[MyAnswer]]=TripDetails[[#This Row],[Answer]],"P","O")</f>
        <v>P</v>
      </c>
      <c r="X60" s="14" t="s">
        <v>40</v>
      </c>
    </row>
    <row r="61" spans="1:24" ht="102" hidden="1" x14ac:dyDescent="0.2">
      <c r="A61" s="14">
        <f t="shared" si="1"/>
        <v>60</v>
      </c>
      <c r="B61" s="14" t="s">
        <v>10</v>
      </c>
      <c r="C61" s="14" t="s">
        <v>199</v>
      </c>
      <c r="D61" s="14" t="s">
        <v>2344</v>
      </c>
      <c r="E61" s="14">
        <f t="shared" si="0"/>
        <v>60</v>
      </c>
      <c r="F61" s="14" t="s">
        <v>2348</v>
      </c>
      <c r="G61" s="14">
        <v>1</v>
      </c>
      <c r="H61" s="14" t="s">
        <v>148</v>
      </c>
      <c r="I61" s="14" t="s">
        <v>698</v>
      </c>
      <c r="J61" s="14" t="s">
        <v>149</v>
      </c>
      <c r="K61" s="14" t="s">
        <v>150</v>
      </c>
      <c r="L61" s="14" t="s">
        <v>151</v>
      </c>
      <c r="M61" s="14" t="s">
        <v>152</v>
      </c>
      <c r="N61" s="14" t="s">
        <v>153</v>
      </c>
      <c r="S61" s="14">
        <v>1</v>
      </c>
      <c r="T61" s="14">
        <v>4</v>
      </c>
      <c r="V61" s="14" t="s">
        <v>37</v>
      </c>
      <c r="W61" s="16" t="str">
        <f>IF(TripDetails[[#This Row],[MyAnswer]]=TripDetails[[#This Row],[Answer]],"P","O")</f>
        <v>P</v>
      </c>
      <c r="X61" s="14" t="s">
        <v>37</v>
      </c>
    </row>
    <row r="62" spans="1:24" ht="51" hidden="1" x14ac:dyDescent="0.2">
      <c r="A62" s="14">
        <f t="shared" si="1"/>
        <v>61</v>
      </c>
      <c r="B62" s="14" t="s">
        <v>10</v>
      </c>
      <c r="C62" s="14" t="s">
        <v>199</v>
      </c>
      <c r="D62" s="14" t="s">
        <v>2344</v>
      </c>
      <c r="E62" s="14">
        <f t="shared" si="0"/>
        <v>61</v>
      </c>
      <c r="F62" s="14" t="s">
        <v>2348</v>
      </c>
      <c r="G62" s="14">
        <v>2</v>
      </c>
      <c r="H62" s="14" t="s">
        <v>154</v>
      </c>
      <c r="I62" s="14" t="s">
        <v>698</v>
      </c>
      <c r="J62" s="14" t="s">
        <v>155</v>
      </c>
      <c r="K62" s="14" t="s">
        <v>156</v>
      </c>
      <c r="L62" s="14" t="s">
        <v>157</v>
      </c>
      <c r="M62" s="14" t="s">
        <v>158</v>
      </c>
      <c r="N62" s="14" t="s">
        <v>159</v>
      </c>
      <c r="S62" s="14">
        <v>2</v>
      </c>
      <c r="T62" s="14">
        <v>4</v>
      </c>
      <c r="V62" s="14" t="s">
        <v>41</v>
      </c>
      <c r="W62" s="16" t="str">
        <f>IF(TripDetails[[#This Row],[MyAnswer]]=TripDetails[[#This Row],[Answer]],"P","O")</f>
        <v>P</v>
      </c>
      <c r="X62" s="14" t="s">
        <v>41</v>
      </c>
    </row>
    <row r="63" spans="1:24" ht="170" hidden="1" x14ac:dyDescent="0.2">
      <c r="A63" s="14">
        <f t="shared" si="1"/>
        <v>62</v>
      </c>
      <c r="B63" s="14" t="s">
        <v>10</v>
      </c>
      <c r="C63" s="14" t="s">
        <v>199</v>
      </c>
      <c r="D63" s="14" t="s">
        <v>2344</v>
      </c>
      <c r="E63" s="14">
        <f t="shared" si="0"/>
        <v>62</v>
      </c>
      <c r="F63" s="14" t="s">
        <v>2348</v>
      </c>
      <c r="G63" s="14">
        <v>3</v>
      </c>
      <c r="H63" s="14" t="s">
        <v>160</v>
      </c>
      <c r="I63" s="14" t="s">
        <v>698</v>
      </c>
      <c r="J63" s="14" t="s">
        <v>161</v>
      </c>
      <c r="K63" s="14" t="s">
        <v>2585</v>
      </c>
      <c r="L63" s="14" t="s">
        <v>162</v>
      </c>
      <c r="M63" s="14" t="s">
        <v>163</v>
      </c>
      <c r="N63" s="14" t="s">
        <v>164</v>
      </c>
      <c r="S63" s="14">
        <v>3</v>
      </c>
      <c r="T63" s="14">
        <v>4</v>
      </c>
      <c r="V63" s="14" t="s">
        <v>40</v>
      </c>
      <c r="W63" s="16" t="str">
        <f>IF(TripDetails[[#This Row],[MyAnswer]]=TripDetails[[#This Row],[Answer]],"P","O")</f>
        <v>P</v>
      </c>
      <c r="X63" s="14" t="s">
        <v>40</v>
      </c>
    </row>
    <row r="64" spans="1:24" ht="85" hidden="1" x14ac:dyDescent="0.2">
      <c r="A64" s="14">
        <f t="shared" si="1"/>
        <v>63</v>
      </c>
      <c r="B64" s="14" t="s">
        <v>10</v>
      </c>
      <c r="C64" s="14" t="s">
        <v>199</v>
      </c>
      <c r="D64" s="14" t="s">
        <v>2344</v>
      </c>
      <c r="E64" s="14">
        <f t="shared" si="0"/>
        <v>63</v>
      </c>
      <c r="F64" s="14" t="s">
        <v>2348</v>
      </c>
      <c r="G64" s="14">
        <v>4</v>
      </c>
      <c r="H64" s="14" t="s">
        <v>497</v>
      </c>
      <c r="I64" s="14" t="s">
        <v>698</v>
      </c>
      <c r="J64" s="14" t="s">
        <v>496</v>
      </c>
      <c r="K64" s="14" t="s">
        <v>165</v>
      </c>
      <c r="L64" s="14" t="s">
        <v>166</v>
      </c>
      <c r="M64" s="14" t="s">
        <v>167</v>
      </c>
      <c r="N64" s="14" t="s">
        <v>168</v>
      </c>
      <c r="S64" s="14">
        <v>4</v>
      </c>
      <c r="T64" s="14">
        <v>4</v>
      </c>
      <c r="V64" s="14" t="s">
        <v>39</v>
      </c>
      <c r="W64" s="16" t="str">
        <f>IF(TripDetails[[#This Row],[MyAnswer]]=TripDetails[[#This Row],[Answer]],"P","O")</f>
        <v>P</v>
      </c>
      <c r="X64" s="14" t="s">
        <v>39</v>
      </c>
    </row>
    <row r="65" spans="1:24" ht="119" hidden="1" x14ac:dyDescent="0.2">
      <c r="A65" s="14">
        <f t="shared" si="1"/>
        <v>64</v>
      </c>
      <c r="B65" s="14" t="s">
        <v>10</v>
      </c>
      <c r="C65" s="14" t="s">
        <v>199</v>
      </c>
      <c r="D65" s="14" t="s">
        <v>2344</v>
      </c>
      <c r="E65" s="14">
        <f t="shared" si="0"/>
        <v>64</v>
      </c>
      <c r="F65" s="14" t="s">
        <v>2348</v>
      </c>
      <c r="G65" s="14">
        <v>5</v>
      </c>
      <c r="H65" s="14" t="s">
        <v>169</v>
      </c>
      <c r="I65" s="14" t="s">
        <v>698</v>
      </c>
      <c r="J65" s="14" t="s">
        <v>170</v>
      </c>
      <c r="K65" s="14" t="s">
        <v>171</v>
      </c>
      <c r="L65" s="14" t="s">
        <v>172</v>
      </c>
      <c r="M65" s="14" t="s">
        <v>173</v>
      </c>
      <c r="N65" s="14" t="s">
        <v>174</v>
      </c>
      <c r="S65" s="14">
        <v>5</v>
      </c>
      <c r="T65" s="14">
        <v>4</v>
      </c>
      <c r="V65" s="14" t="s">
        <v>37</v>
      </c>
      <c r="W65" s="16" t="str">
        <f>IF(TripDetails[[#This Row],[MyAnswer]]=TripDetails[[#This Row],[Answer]],"P","O")</f>
        <v>P</v>
      </c>
      <c r="X65" s="14" t="s">
        <v>37</v>
      </c>
    </row>
    <row r="66" spans="1:24" ht="136" hidden="1" x14ac:dyDescent="0.2">
      <c r="A66" s="14">
        <f t="shared" si="1"/>
        <v>65</v>
      </c>
      <c r="B66" s="14" t="s">
        <v>10</v>
      </c>
      <c r="C66" s="14" t="s">
        <v>199</v>
      </c>
      <c r="D66" s="14" t="s">
        <v>2344</v>
      </c>
      <c r="E66" s="14">
        <f t="shared" ref="E66:E129" si="2">ROW()-1</f>
        <v>65</v>
      </c>
      <c r="F66" s="14" t="s">
        <v>2348</v>
      </c>
      <c r="G66" s="14">
        <v>6</v>
      </c>
      <c r="H66" s="14" t="s">
        <v>175</v>
      </c>
      <c r="I66" s="14" t="s">
        <v>698</v>
      </c>
      <c r="J66" s="14" t="s">
        <v>174</v>
      </c>
      <c r="K66" s="14" t="s">
        <v>176</v>
      </c>
      <c r="L66" s="14" t="s">
        <v>177</v>
      </c>
      <c r="M66" s="14" t="s">
        <v>178</v>
      </c>
      <c r="N66" s="14" t="s">
        <v>179</v>
      </c>
      <c r="S66" s="14">
        <v>6</v>
      </c>
      <c r="T66" s="14">
        <v>4</v>
      </c>
      <c r="V66" s="14" t="s">
        <v>37</v>
      </c>
      <c r="W66" s="16" t="str">
        <f>IF(TripDetails[[#This Row],[MyAnswer]]=TripDetails[[#This Row],[Answer]],"P","O")</f>
        <v>P</v>
      </c>
      <c r="X66" s="14" t="s">
        <v>37</v>
      </c>
    </row>
    <row r="67" spans="1:24" ht="102" hidden="1" x14ac:dyDescent="0.2">
      <c r="A67" s="14">
        <f t="shared" si="1"/>
        <v>66</v>
      </c>
      <c r="B67" s="14" t="s">
        <v>10</v>
      </c>
      <c r="C67" s="14" t="s">
        <v>199</v>
      </c>
      <c r="D67" s="14" t="s">
        <v>2344</v>
      </c>
      <c r="E67" s="14">
        <f t="shared" si="2"/>
        <v>66</v>
      </c>
      <c r="F67" s="14" t="s">
        <v>2348</v>
      </c>
      <c r="G67" s="14">
        <v>7</v>
      </c>
      <c r="H67" s="14" t="s">
        <v>180</v>
      </c>
      <c r="I67" s="14" t="s">
        <v>698</v>
      </c>
      <c r="J67" s="14" t="s">
        <v>181</v>
      </c>
      <c r="K67" s="14" t="s">
        <v>182</v>
      </c>
      <c r="L67" s="14" t="s">
        <v>183</v>
      </c>
      <c r="M67" s="14" t="s">
        <v>184</v>
      </c>
      <c r="N67" s="14" t="s">
        <v>185</v>
      </c>
      <c r="S67" s="14">
        <v>7</v>
      </c>
      <c r="T67" s="14">
        <v>4</v>
      </c>
      <c r="V67" s="14" t="s">
        <v>38</v>
      </c>
      <c r="W67" s="16" t="str">
        <f>IF(TripDetails[[#This Row],[MyAnswer]]=TripDetails[[#This Row],[Answer]],"P","O")</f>
        <v>P</v>
      </c>
      <c r="X67" s="14" t="s">
        <v>38</v>
      </c>
    </row>
    <row r="68" spans="1:24" ht="51" hidden="1" x14ac:dyDescent="0.2">
      <c r="A68" s="14">
        <f t="shared" si="1"/>
        <v>67</v>
      </c>
      <c r="B68" s="14" t="s">
        <v>10</v>
      </c>
      <c r="C68" s="14" t="s">
        <v>199</v>
      </c>
      <c r="D68" s="14" t="s">
        <v>2344</v>
      </c>
      <c r="E68" s="14">
        <f t="shared" si="2"/>
        <v>67</v>
      </c>
      <c r="F68" s="14" t="s">
        <v>2348</v>
      </c>
      <c r="G68" s="14">
        <v>8</v>
      </c>
      <c r="H68" s="14" t="s">
        <v>186</v>
      </c>
      <c r="I68" s="14" t="s">
        <v>698</v>
      </c>
      <c r="J68" s="14" t="s">
        <v>187</v>
      </c>
      <c r="K68" s="14" t="s">
        <v>188</v>
      </c>
      <c r="L68" s="14" t="s">
        <v>189</v>
      </c>
      <c r="M68" s="14" t="s">
        <v>190</v>
      </c>
      <c r="N68" s="14" t="s">
        <v>191</v>
      </c>
      <c r="S68" s="14">
        <v>8</v>
      </c>
      <c r="T68" s="14">
        <v>4</v>
      </c>
      <c r="V68" s="14" t="s">
        <v>41</v>
      </c>
      <c r="W68" s="16" t="str">
        <f>IF(TripDetails[[#This Row],[MyAnswer]]=TripDetails[[#This Row],[Answer]],"P","O")</f>
        <v>P</v>
      </c>
      <c r="X68" s="14" t="s">
        <v>41</v>
      </c>
    </row>
    <row r="69" spans="1:24" ht="85" hidden="1" x14ac:dyDescent="0.2">
      <c r="A69" s="14">
        <f t="shared" si="1"/>
        <v>68</v>
      </c>
      <c r="B69" s="14" t="s">
        <v>10</v>
      </c>
      <c r="C69" s="14" t="s">
        <v>199</v>
      </c>
      <c r="D69" s="14" t="s">
        <v>2344</v>
      </c>
      <c r="E69" s="14">
        <f t="shared" si="2"/>
        <v>68</v>
      </c>
      <c r="F69" s="14" t="s">
        <v>2348</v>
      </c>
      <c r="G69" s="14">
        <v>9</v>
      </c>
      <c r="H69" s="14" t="s">
        <v>192</v>
      </c>
      <c r="I69" s="14" t="s">
        <v>698</v>
      </c>
      <c r="J69" s="14" t="s">
        <v>193</v>
      </c>
      <c r="K69" s="14" t="s">
        <v>194</v>
      </c>
      <c r="L69" s="14" t="s">
        <v>195</v>
      </c>
      <c r="M69" s="14" t="s">
        <v>196</v>
      </c>
      <c r="N69" s="14" t="s">
        <v>197</v>
      </c>
      <c r="S69" s="14">
        <v>9</v>
      </c>
      <c r="T69" s="14">
        <v>4</v>
      </c>
      <c r="V69" s="14" t="s">
        <v>40</v>
      </c>
      <c r="W69" s="16" t="str">
        <f>IF(TripDetails[[#This Row],[MyAnswer]]=TripDetails[[#This Row],[Answer]],"P","O")</f>
        <v>O</v>
      </c>
      <c r="X69" s="14" t="s">
        <v>37</v>
      </c>
    </row>
    <row r="70" spans="1:24" ht="102" hidden="1" x14ac:dyDescent="0.2">
      <c r="A70" s="14">
        <f t="shared" si="1"/>
        <v>69</v>
      </c>
      <c r="B70" s="14" t="s">
        <v>10</v>
      </c>
      <c r="C70" s="14" t="s">
        <v>199</v>
      </c>
      <c r="D70" s="14" t="s">
        <v>2344</v>
      </c>
      <c r="E70" s="14">
        <f t="shared" si="2"/>
        <v>69</v>
      </c>
      <c r="F70" s="14" t="s">
        <v>2349</v>
      </c>
      <c r="G70" s="14">
        <v>1</v>
      </c>
      <c r="H70" s="14" t="s">
        <v>207</v>
      </c>
      <c r="I70" s="14" t="s">
        <v>698</v>
      </c>
      <c r="J70" s="14" t="s">
        <v>202</v>
      </c>
      <c r="K70" s="14" t="s">
        <v>203</v>
      </c>
      <c r="L70" s="14" t="s">
        <v>204</v>
      </c>
      <c r="M70" s="14" t="s">
        <v>205</v>
      </c>
      <c r="N70" s="14" t="s">
        <v>206</v>
      </c>
      <c r="S70" s="14">
        <v>1</v>
      </c>
      <c r="T70" s="14">
        <v>5</v>
      </c>
      <c r="V70" s="14" t="s">
        <v>38</v>
      </c>
      <c r="W70" s="16" t="str">
        <f>IF(TripDetails[[#This Row],[MyAnswer]]=TripDetails[[#This Row],[Answer]],"P","O")</f>
        <v>P</v>
      </c>
      <c r="X70" s="14" t="s">
        <v>38</v>
      </c>
    </row>
    <row r="71" spans="1:24" ht="68" hidden="1" x14ac:dyDescent="0.2">
      <c r="A71" s="14">
        <f t="shared" si="1"/>
        <v>70</v>
      </c>
      <c r="B71" s="14" t="s">
        <v>10</v>
      </c>
      <c r="C71" s="14" t="s">
        <v>199</v>
      </c>
      <c r="D71" s="14" t="s">
        <v>2344</v>
      </c>
      <c r="E71" s="14">
        <f t="shared" si="2"/>
        <v>70</v>
      </c>
      <c r="F71" s="14" t="s">
        <v>2349</v>
      </c>
      <c r="G71" s="14">
        <v>2</v>
      </c>
      <c r="H71" s="14" t="s">
        <v>217</v>
      </c>
      <c r="I71" s="14" t="s">
        <v>698</v>
      </c>
      <c r="J71" s="14" t="s">
        <v>230</v>
      </c>
      <c r="K71" s="14" t="s">
        <v>231</v>
      </c>
      <c r="S71" s="14">
        <v>2</v>
      </c>
      <c r="T71" s="14">
        <v>5</v>
      </c>
      <c r="V71" s="14" t="s">
        <v>37</v>
      </c>
      <c r="W71" s="16" t="str">
        <f>IF(TripDetails[[#This Row],[MyAnswer]]=TripDetails[[#This Row],[Answer]],"P","O")</f>
        <v>P</v>
      </c>
      <c r="X71" s="14" t="s">
        <v>37</v>
      </c>
    </row>
    <row r="72" spans="1:24" ht="85" hidden="1" x14ac:dyDescent="0.2">
      <c r="A72" s="14">
        <f t="shared" si="1"/>
        <v>71</v>
      </c>
      <c r="B72" s="14" t="s">
        <v>10</v>
      </c>
      <c r="C72" s="14" t="s">
        <v>199</v>
      </c>
      <c r="D72" s="14" t="s">
        <v>2344</v>
      </c>
      <c r="E72" s="14">
        <f t="shared" si="2"/>
        <v>71</v>
      </c>
      <c r="F72" s="14" t="s">
        <v>2349</v>
      </c>
      <c r="G72" s="14">
        <v>3</v>
      </c>
      <c r="H72" s="14" t="s">
        <v>216</v>
      </c>
      <c r="I72" s="14" t="s">
        <v>698</v>
      </c>
      <c r="J72" s="14" t="s">
        <v>208</v>
      </c>
      <c r="K72" s="14" t="s">
        <v>209</v>
      </c>
      <c r="L72" s="14" t="s">
        <v>210</v>
      </c>
      <c r="M72" s="14" t="s">
        <v>211</v>
      </c>
      <c r="N72" s="14" t="s">
        <v>212</v>
      </c>
      <c r="S72" s="14">
        <v>3</v>
      </c>
      <c r="T72" s="14">
        <v>5</v>
      </c>
      <c r="V72" s="14" t="s">
        <v>41</v>
      </c>
      <c r="W72" s="16" t="str">
        <f>IF(TripDetails[[#This Row],[MyAnswer]]=TripDetails[[#This Row],[Answer]],"P","O")</f>
        <v>P</v>
      </c>
      <c r="X72" s="14" t="s">
        <v>41</v>
      </c>
    </row>
    <row r="73" spans="1:24" ht="119" hidden="1" x14ac:dyDescent="0.2">
      <c r="A73" s="14">
        <f t="shared" si="1"/>
        <v>72</v>
      </c>
      <c r="B73" s="14" t="s">
        <v>10</v>
      </c>
      <c r="C73" s="14" t="s">
        <v>199</v>
      </c>
      <c r="D73" s="14" t="s">
        <v>2344</v>
      </c>
      <c r="E73" s="14">
        <f t="shared" si="2"/>
        <v>72</v>
      </c>
      <c r="F73" s="14" t="s">
        <v>2349</v>
      </c>
      <c r="G73" s="14">
        <v>4</v>
      </c>
      <c r="H73" s="14" t="s">
        <v>213</v>
      </c>
      <c r="I73" s="14" t="s">
        <v>698</v>
      </c>
      <c r="J73" s="14" t="s">
        <v>214</v>
      </c>
      <c r="K73" s="14" t="s">
        <v>210</v>
      </c>
      <c r="L73" s="14" t="s">
        <v>209</v>
      </c>
      <c r="M73" s="14" t="s">
        <v>211</v>
      </c>
      <c r="N73" s="14" t="s">
        <v>215</v>
      </c>
      <c r="S73" s="14">
        <v>4</v>
      </c>
      <c r="T73" s="14">
        <v>5</v>
      </c>
      <c r="V73" s="14" t="s">
        <v>38</v>
      </c>
      <c r="W73" s="16" t="str">
        <f>IF(TripDetails[[#This Row],[MyAnswer]]=TripDetails[[#This Row],[Answer]],"P","O")</f>
        <v>O</v>
      </c>
      <c r="X73" s="14" t="s">
        <v>39</v>
      </c>
    </row>
    <row r="74" spans="1:24" ht="51" hidden="1" x14ac:dyDescent="0.2">
      <c r="A74" s="14">
        <f t="shared" si="1"/>
        <v>73</v>
      </c>
      <c r="B74" s="14" t="s">
        <v>10</v>
      </c>
      <c r="C74" s="14" t="s">
        <v>199</v>
      </c>
      <c r="D74" s="14" t="s">
        <v>2344</v>
      </c>
      <c r="E74" s="14">
        <f t="shared" si="2"/>
        <v>73</v>
      </c>
      <c r="F74" s="14" t="s">
        <v>2349</v>
      </c>
      <c r="G74" s="14">
        <v>5</v>
      </c>
      <c r="H74" s="14" t="s">
        <v>218</v>
      </c>
      <c r="I74" s="14" t="s">
        <v>698</v>
      </c>
      <c r="J74" s="14" t="s">
        <v>219</v>
      </c>
      <c r="K74" s="14" t="s">
        <v>220</v>
      </c>
      <c r="L74" s="14" t="s">
        <v>221</v>
      </c>
      <c r="M74" s="14" t="s">
        <v>222</v>
      </c>
      <c r="N74" s="14" t="s">
        <v>223</v>
      </c>
      <c r="S74" s="14">
        <v>5</v>
      </c>
      <c r="T74" s="14">
        <v>5</v>
      </c>
      <c r="V74" s="14" t="s">
        <v>39</v>
      </c>
      <c r="W74" s="16" t="str">
        <f>IF(TripDetails[[#This Row],[MyAnswer]]=TripDetails[[#This Row],[Answer]],"P","O")</f>
        <v>O</v>
      </c>
      <c r="X74" s="14" t="s">
        <v>40</v>
      </c>
    </row>
    <row r="75" spans="1:24" ht="153" hidden="1" x14ac:dyDescent="0.2">
      <c r="A75" s="14">
        <f t="shared" si="1"/>
        <v>74</v>
      </c>
      <c r="B75" s="14" t="s">
        <v>10</v>
      </c>
      <c r="C75" s="14" t="s">
        <v>199</v>
      </c>
      <c r="D75" s="14" t="s">
        <v>2344</v>
      </c>
      <c r="E75" s="14">
        <f t="shared" si="2"/>
        <v>74</v>
      </c>
      <c r="F75" s="14" t="s">
        <v>2349</v>
      </c>
      <c r="G75" s="14">
        <v>6</v>
      </c>
      <c r="H75" s="14" t="s">
        <v>229</v>
      </c>
      <c r="I75" s="14" t="s">
        <v>698</v>
      </c>
      <c r="J75" s="14" t="s">
        <v>224</v>
      </c>
      <c r="K75" s="14" t="s">
        <v>225</v>
      </c>
      <c r="L75" s="14" t="s">
        <v>226</v>
      </c>
      <c r="M75" s="14" t="s">
        <v>227</v>
      </c>
      <c r="N75" s="14" t="s">
        <v>228</v>
      </c>
      <c r="S75" s="14">
        <v>6</v>
      </c>
      <c r="T75" s="14">
        <v>5</v>
      </c>
      <c r="V75" s="14" t="s">
        <v>41</v>
      </c>
      <c r="W75" s="16" t="str">
        <f>IF(TripDetails[[#This Row],[MyAnswer]]=TripDetails[[#This Row],[Answer]],"P","O")</f>
        <v>O</v>
      </c>
      <c r="X75" s="14" t="s">
        <v>38</v>
      </c>
    </row>
    <row r="76" spans="1:24" ht="102" hidden="1" x14ac:dyDescent="0.2">
      <c r="A76" s="14">
        <f t="shared" si="1"/>
        <v>75</v>
      </c>
      <c r="B76" s="14" t="s">
        <v>10</v>
      </c>
      <c r="C76" s="14" t="s">
        <v>199</v>
      </c>
      <c r="D76" s="14" t="s">
        <v>2344</v>
      </c>
      <c r="E76" s="14">
        <f t="shared" si="2"/>
        <v>75</v>
      </c>
      <c r="F76" s="14" t="s">
        <v>2350</v>
      </c>
      <c r="G76" s="14">
        <v>1</v>
      </c>
      <c r="H76" s="14" t="s">
        <v>242</v>
      </c>
      <c r="I76" s="14" t="s">
        <v>698</v>
      </c>
      <c r="J76" s="14" t="s">
        <v>245</v>
      </c>
      <c r="K76" s="14" t="s">
        <v>243</v>
      </c>
      <c r="L76" s="14" t="s">
        <v>244</v>
      </c>
      <c r="M76" s="14" t="s">
        <v>247</v>
      </c>
      <c r="N76" s="14" t="s">
        <v>246</v>
      </c>
      <c r="S76" s="14">
        <v>1</v>
      </c>
      <c r="T76" s="14">
        <v>6</v>
      </c>
      <c r="V76" s="14" t="s">
        <v>37</v>
      </c>
      <c r="W76" s="16" t="str">
        <f>IF(TripDetails[[#This Row],[MyAnswer]]=TripDetails[[#This Row],[Answer]],"P","O")</f>
        <v>P</v>
      </c>
      <c r="X76" s="14" t="s">
        <v>37</v>
      </c>
    </row>
    <row r="77" spans="1:24" ht="102" hidden="1" x14ac:dyDescent="0.2">
      <c r="A77" s="14">
        <f t="shared" si="1"/>
        <v>76</v>
      </c>
      <c r="B77" s="14" t="s">
        <v>10</v>
      </c>
      <c r="C77" s="14" t="s">
        <v>199</v>
      </c>
      <c r="D77" s="14" t="s">
        <v>2344</v>
      </c>
      <c r="E77" s="14">
        <f t="shared" si="2"/>
        <v>76</v>
      </c>
      <c r="F77" s="14" t="s">
        <v>2350</v>
      </c>
      <c r="G77" s="14">
        <v>2</v>
      </c>
      <c r="H77" s="14" t="s">
        <v>394</v>
      </c>
      <c r="I77" s="14" t="s">
        <v>698</v>
      </c>
      <c r="J77" s="14" t="s">
        <v>248</v>
      </c>
      <c r="K77" s="14" t="s">
        <v>249</v>
      </c>
      <c r="L77" s="14" t="s">
        <v>250</v>
      </c>
      <c r="M77" s="14" t="s">
        <v>251</v>
      </c>
      <c r="N77" s="14" t="s">
        <v>252</v>
      </c>
      <c r="S77" s="14">
        <v>2</v>
      </c>
      <c r="T77" s="14">
        <v>6</v>
      </c>
      <c r="V77" s="14" t="s">
        <v>41</v>
      </c>
      <c r="W77" s="16" t="str">
        <f>IF(TripDetails[[#This Row],[MyAnswer]]=TripDetails[[#This Row],[Answer]],"P","O")</f>
        <v>P</v>
      </c>
      <c r="X77" s="14" t="s">
        <v>41</v>
      </c>
    </row>
    <row r="78" spans="1:24" ht="85" hidden="1" x14ac:dyDescent="0.2">
      <c r="A78" s="14">
        <f t="shared" si="1"/>
        <v>77</v>
      </c>
      <c r="B78" s="14" t="s">
        <v>10</v>
      </c>
      <c r="C78" s="14" t="s">
        <v>199</v>
      </c>
      <c r="D78" s="14" t="s">
        <v>2344</v>
      </c>
      <c r="E78" s="14">
        <f t="shared" si="2"/>
        <v>77</v>
      </c>
      <c r="F78" s="14" t="s">
        <v>2350</v>
      </c>
      <c r="G78" s="14">
        <v>3</v>
      </c>
      <c r="H78" s="14" t="s">
        <v>395</v>
      </c>
      <c r="I78" s="14" t="s">
        <v>698</v>
      </c>
      <c r="J78" s="14" t="s">
        <v>253</v>
      </c>
      <c r="K78" s="14" t="s">
        <v>254</v>
      </c>
      <c r="L78" s="14" t="s">
        <v>255</v>
      </c>
      <c r="M78" s="14" t="s">
        <v>256</v>
      </c>
      <c r="N78" s="14" t="s">
        <v>257</v>
      </c>
      <c r="S78" s="14">
        <v>3</v>
      </c>
      <c r="T78" s="14">
        <v>6</v>
      </c>
      <c r="V78" s="14" t="s">
        <v>38</v>
      </c>
      <c r="W78" s="16" t="str">
        <f>IF(TripDetails[[#This Row],[MyAnswer]]=TripDetails[[#This Row],[Answer]],"P","O")</f>
        <v>O</v>
      </c>
      <c r="X78" s="14" t="s">
        <v>40</v>
      </c>
    </row>
    <row r="79" spans="1:24" ht="68" hidden="1" x14ac:dyDescent="0.2">
      <c r="A79" s="14">
        <f t="shared" si="1"/>
        <v>78</v>
      </c>
      <c r="B79" s="14" t="s">
        <v>10</v>
      </c>
      <c r="C79" s="14" t="s">
        <v>199</v>
      </c>
      <c r="D79" s="14" t="s">
        <v>2344</v>
      </c>
      <c r="E79" s="14">
        <f t="shared" si="2"/>
        <v>78</v>
      </c>
      <c r="F79" s="14" t="s">
        <v>2350</v>
      </c>
      <c r="G79" s="14">
        <v>4</v>
      </c>
      <c r="H79" s="14" t="s">
        <v>396</v>
      </c>
      <c r="I79" s="14" t="s">
        <v>698</v>
      </c>
      <c r="J79" s="14" t="s">
        <v>258</v>
      </c>
      <c r="K79" s="14" t="s">
        <v>259</v>
      </c>
      <c r="L79" s="14" t="s">
        <v>260</v>
      </c>
      <c r="M79" s="14" t="s">
        <v>261</v>
      </c>
      <c r="N79" s="14" t="s">
        <v>262</v>
      </c>
      <c r="S79" s="14">
        <v>4</v>
      </c>
      <c r="T79" s="14">
        <v>6</v>
      </c>
      <c r="V79" s="14" t="s">
        <v>39</v>
      </c>
      <c r="W79" s="16" t="str">
        <f>IF(TripDetails[[#This Row],[MyAnswer]]=TripDetails[[#This Row],[Answer]],"P","O")</f>
        <v>P</v>
      </c>
      <c r="X79" s="14" t="s">
        <v>39</v>
      </c>
    </row>
    <row r="80" spans="1:24" ht="136" hidden="1" x14ac:dyDescent="0.2">
      <c r="A80" s="14">
        <f t="shared" si="1"/>
        <v>79</v>
      </c>
      <c r="B80" s="14" t="s">
        <v>10</v>
      </c>
      <c r="C80" s="14" t="s">
        <v>199</v>
      </c>
      <c r="D80" s="14" t="s">
        <v>2344</v>
      </c>
      <c r="E80" s="14">
        <f t="shared" si="2"/>
        <v>79</v>
      </c>
      <c r="F80" s="14" t="s">
        <v>2350</v>
      </c>
      <c r="G80" s="14">
        <v>5</v>
      </c>
      <c r="H80" s="14" t="s">
        <v>397</v>
      </c>
      <c r="I80" s="14" t="s">
        <v>698</v>
      </c>
      <c r="J80" s="14" t="s">
        <v>263</v>
      </c>
      <c r="K80" s="14" t="s">
        <v>264</v>
      </c>
      <c r="L80" s="14" t="s">
        <v>265</v>
      </c>
      <c r="M80" s="14" t="s">
        <v>266</v>
      </c>
      <c r="N80" s="14" t="s">
        <v>267</v>
      </c>
      <c r="S80" s="14">
        <v>5</v>
      </c>
      <c r="T80" s="14">
        <v>6</v>
      </c>
      <c r="V80" s="14" t="s">
        <v>40</v>
      </c>
      <c r="W80" s="16" t="str">
        <f>IF(TripDetails[[#This Row],[MyAnswer]]=TripDetails[[#This Row],[Answer]],"P","O")</f>
        <v>P</v>
      </c>
      <c r="X80" s="14" t="s">
        <v>40</v>
      </c>
    </row>
    <row r="81" spans="1:25" ht="85" hidden="1" x14ac:dyDescent="0.2">
      <c r="A81" s="14">
        <f t="shared" ref="A81:A144" si="3">ROW()-1</f>
        <v>80</v>
      </c>
      <c r="B81" s="14" t="s">
        <v>10</v>
      </c>
      <c r="C81" s="14" t="s">
        <v>199</v>
      </c>
      <c r="D81" s="14" t="s">
        <v>2344</v>
      </c>
      <c r="E81" s="14">
        <f t="shared" si="2"/>
        <v>80</v>
      </c>
      <c r="F81" s="14" t="s">
        <v>2350</v>
      </c>
      <c r="G81" s="14">
        <v>6</v>
      </c>
      <c r="H81" s="14" t="s">
        <v>398</v>
      </c>
      <c r="I81" s="14" t="s">
        <v>698</v>
      </c>
      <c r="J81" s="14" t="s">
        <v>268</v>
      </c>
      <c r="K81" s="14" t="s">
        <v>269</v>
      </c>
      <c r="L81" s="14" t="s">
        <v>270</v>
      </c>
      <c r="M81" s="14" t="s">
        <v>271</v>
      </c>
      <c r="N81" s="14" t="s">
        <v>272</v>
      </c>
      <c r="S81" s="14">
        <v>6</v>
      </c>
      <c r="T81" s="14">
        <v>6</v>
      </c>
      <c r="V81" s="14" t="s">
        <v>37</v>
      </c>
      <c r="W81" s="16" t="str">
        <f>IF(TripDetails[[#This Row],[MyAnswer]]=TripDetails[[#This Row],[Answer]],"P","O")</f>
        <v>P</v>
      </c>
      <c r="X81" s="14" t="s">
        <v>37</v>
      </c>
    </row>
    <row r="82" spans="1:25" ht="68" hidden="1" x14ac:dyDescent="0.2">
      <c r="A82" s="14">
        <f t="shared" si="3"/>
        <v>81</v>
      </c>
      <c r="B82" s="14" t="s">
        <v>10</v>
      </c>
      <c r="C82" s="14" t="s">
        <v>199</v>
      </c>
      <c r="D82" s="14" t="s">
        <v>2344</v>
      </c>
      <c r="E82" s="14">
        <f t="shared" si="2"/>
        <v>81</v>
      </c>
      <c r="F82" s="14" t="s">
        <v>2350</v>
      </c>
      <c r="G82" s="14">
        <v>7</v>
      </c>
      <c r="H82" s="14" t="s">
        <v>399</v>
      </c>
      <c r="I82" s="14" t="s">
        <v>698</v>
      </c>
      <c r="J82" s="14" t="s">
        <v>230</v>
      </c>
      <c r="K82" s="14" t="s">
        <v>231</v>
      </c>
      <c r="S82" s="14">
        <v>7</v>
      </c>
      <c r="T82" s="14">
        <v>6</v>
      </c>
      <c r="V82" s="14" t="s">
        <v>37</v>
      </c>
      <c r="W82" s="16" t="str">
        <f>IF(TripDetails[[#This Row],[MyAnswer]]=TripDetails[[#This Row],[Answer]],"P","O")</f>
        <v>P</v>
      </c>
      <c r="X82" s="14" t="s">
        <v>37</v>
      </c>
    </row>
    <row r="83" spans="1:25" ht="136" hidden="1" x14ac:dyDescent="0.2">
      <c r="A83" s="14">
        <f t="shared" si="3"/>
        <v>82</v>
      </c>
      <c r="B83" s="14" t="s">
        <v>10</v>
      </c>
      <c r="C83" s="14" t="s">
        <v>199</v>
      </c>
      <c r="D83" s="14" t="s">
        <v>2344</v>
      </c>
      <c r="E83" s="14">
        <f t="shared" si="2"/>
        <v>82</v>
      </c>
      <c r="F83" s="14" t="s">
        <v>2350</v>
      </c>
      <c r="G83" s="14">
        <v>8</v>
      </c>
      <c r="H83" s="14" t="s">
        <v>400</v>
      </c>
      <c r="I83" s="14" t="s">
        <v>698</v>
      </c>
      <c r="J83" s="14" t="s">
        <v>273</v>
      </c>
      <c r="K83" s="14" t="s">
        <v>274</v>
      </c>
      <c r="L83" s="14" t="s">
        <v>275</v>
      </c>
      <c r="M83" s="14" t="s">
        <v>276</v>
      </c>
      <c r="N83" s="14" t="s">
        <v>277</v>
      </c>
      <c r="S83" s="14">
        <v>8</v>
      </c>
      <c r="T83" s="14">
        <v>6</v>
      </c>
      <c r="V83" s="14" t="s">
        <v>40</v>
      </c>
      <c r="W83" s="16" t="str">
        <f>IF(TripDetails[[#This Row],[MyAnswer]]=TripDetails[[#This Row],[Answer]],"P","O")</f>
        <v>O</v>
      </c>
      <c r="X83" s="14" t="s">
        <v>38</v>
      </c>
    </row>
    <row r="84" spans="1:25" ht="85" hidden="1" x14ac:dyDescent="0.2">
      <c r="A84" s="14">
        <f t="shared" si="3"/>
        <v>83</v>
      </c>
      <c r="B84" s="14" t="s">
        <v>10</v>
      </c>
      <c r="C84" s="14" t="s">
        <v>199</v>
      </c>
      <c r="D84" s="14" t="s">
        <v>2344</v>
      </c>
      <c r="E84" s="14">
        <f t="shared" si="2"/>
        <v>83</v>
      </c>
      <c r="F84" s="14" t="s">
        <v>2350</v>
      </c>
      <c r="G84" s="14">
        <v>9</v>
      </c>
      <c r="H84" s="14" t="s">
        <v>278</v>
      </c>
      <c r="I84" s="14" t="s">
        <v>698</v>
      </c>
      <c r="J84" s="14" t="s">
        <v>279</v>
      </c>
      <c r="K84" s="14" t="s">
        <v>280</v>
      </c>
      <c r="L84" s="14" t="s">
        <v>281</v>
      </c>
      <c r="M84" s="14" t="s">
        <v>282</v>
      </c>
      <c r="N84" s="14" t="s">
        <v>283</v>
      </c>
      <c r="S84" s="14">
        <v>9</v>
      </c>
      <c r="T84" s="14">
        <v>6</v>
      </c>
      <c r="V84" s="14" t="s">
        <v>37</v>
      </c>
      <c r="W84" s="16" t="str">
        <f>IF(TripDetails[[#This Row],[MyAnswer]]=TripDetails[[#This Row],[Answer]],"P","O")</f>
        <v>P</v>
      </c>
      <c r="X84" s="14" t="s">
        <v>37</v>
      </c>
    </row>
    <row r="85" spans="1:25" ht="85" hidden="1" x14ac:dyDescent="0.2">
      <c r="A85" s="14">
        <f t="shared" si="3"/>
        <v>84</v>
      </c>
      <c r="B85" s="14" t="s">
        <v>10</v>
      </c>
      <c r="C85" s="14" t="s">
        <v>199</v>
      </c>
      <c r="D85" s="14" t="s">
        <v>2344</v>
      </c>
      <c r="E85" s="14">
        <f t="shared" si="2"/>
        <v>84</v>
      </c>
      <c r="F85" s="14" t="s">
        <v>2351</v>
      </c>
      <c r="G85" s="14">
        <v>1</v>
      </c>
      <c r="H85" s="14" t="s">
        <v>285</v>
      </c>
      <c r="I85" s="14" t="s">
        <v>698</v>
      </c>
      <c r="J85" s="14" t="s">
        <v>294</v>
      </c>
      <c r="K85" s="14" t="s">
        <v>303</v>
      </c>
      <c r="L85" s="14" t="s">
        <v>311</v>
      </c>
      <c r="S85" s="14">
        <v>1</v>
      </c>
      <c r="T85" s="14">
        <v>7</v>
      </c>
      <c r="V85" s="14" t="s">
        <v>37</v>
      </c>
      <c r="W85" s="16" t="str">
        <f>IF(TripDetails[[#This Row],[MyAnswer]]=TripDetails[[#This Row],[Answer]],"P","O")</f>
        <v>O</v>
      </c>
      <c r="X85" s="14" t="s">
        <v>38</v>
      </c>
    </row>
    <row r="86" spans="1:25" ht="68" hidden="1" x14ac:dyDescent="0.2">
      <c r="A86" s="14">
        <f t="shared" si="3"/>
        <v>85</v>
      </c>
      <c r="B86" s="14" t="s">
        <v>10</v>
      </c>
      <c r="C86" s="14" t="s">
        <v>199</v>
      </c>
      <c r="D86" s="14" t="s">
        <v>2344</v>
      </c>
      <c r="E86" s="14">
        <f t="shared" si="2"/>
        <v>85</v>
      </c>
      <c r="F86" s="14" t="s">
        <v>2351</v>
      </c>
      <c r="G86" s="14">
        <v>2</v>
      </c>
      <c r="H86" s="14" t="s">
        <v>286</v>
      </c>
      <c r="I86" s="14" t="s">
        <v>698</v>
      </c>
      <c r="J86" s="14" t="s">
        <v>295</v>
      </c>
      <c r="K86" s="14" t="s">
        <v>304</v>
      </c>
      <c r="L86" s="14" t="s">
        <v>312</v>
      </c>
      <c r="M86" s="14" t="s">
        <v>40</v>
      </c>
      <c r="N86" s="14" t="s">
        <v>41</v>
      </c>
      <c r="S86" s="14">
        <v>2</v>
      </c>
      <c r="T86" s="14">
        <v>7</v>
      </c>
      <c r="V86" s="14" t="s">
        <v>38</v>
      </c>
      <c r="W86" s="16" t="str">
        <f>IF(TripDetails[[#This Row],[MyAnswer]]=TripDetails[[#This Row],[Answer]],"P","O")</f>
        <v>P</v>
      </c>
      <c r="X86" s="14" t="s">
        <v>38</v>
      </c>
    </row>
    <row r="87" spans="1:25" ht="68" hidden="1" x14ac:dyDescent="0.2">
      <c r="A87" s="14">
        <f t="shared" si="3"/>
        <v>86</v>
      </c>
      <c r="B87" s="14" t="s">
        <v>10</v>
      </c>
      <c r="C87" s="14" t="s">
        <v>199</v>
      </c>
      <c r="D87" s="14" t="s">
        <v>2344</v>
      </c>
      <c r="E87" s="14">
        <f t="shared" si="2"/>
        <v>86</v>
      </c>
      <c r="F87" s="14" t="s">
        <v>2351</v>
      </c>
      <c r="G87" s="14">
        <v>3</v>
      </c>
      <c r="H87" s="14" t="s">
        <v>287</v>
      </c>
      <c r="I87" s="14" t="s">
        <v>698</v>
      </c>
      <c r="J87" s="14" t="s">
        <v>296</v>
      </c>
      <c r="K87" s="14" t="s">
        <v>305</v>
      </c>
      <c r="L87" s="14" t="s">
        <v>313</v>
      </c>
      <c r="M87" s="14" t="s">
        <v>314</v>
      </c>
      <c r="N87" s="14" t="s">
        <v>315</v>
      </c>
      <c r="S87" s="14">
        <v>3</v>
      </c>
      <c r="T87" s="14">
        <v>7</v>
      </c>
      <c r="V87" s="14" t="s">
        <v>40</v>
      </c>
      <c r="W87" s="16" t="str">
        <f>IF(TripDetails[[#This Row],[MyAnswer]]=TripDetails[[#This Row],[Answer]],"P","O")</f>
        <v>O</v>
      </c>
      <c r="X87" s="14" t="s">
        <v>37</v>
      </c>
    </row>
    <row r="88" spans="1:25" ht="68" hidden="1" x14ac:dyDescent="0.2">
      <c r="A88" s="14">
        <f t="shared" si="3"/>
        <v>87</v>
      </c>
      <c r="B88" s="14" t="s">
        <v>10</v>
      </c>
      <c r="C88" s="14" t="s">
        <v>199</v>
      </c>
      <c r="D88" s="14" t="s">
        <v>2344</v>
      </c>
      <c r="E88" s="14">
        <f t="shared" si="2"/>
        <v>87</v>
      </c>
      <c r="F88" s="14" t="s">
        <v>2351</v>
      </c>
      <c r="G88" s="14">
        <v>4</v>
      </c>
      <c r="H88" s="14" t="s">
        <v>288</v>
      </c>
      <c r="I88" s="14" t="s">
        <v>698</v>
      </c>
      <c r="J88" s="14" t="s">
        <v>297</v>
      </c>
      <c r="K88" s="14" t="s">
        <v>306</v>
      </c>
      <c r="L88" s="14" t="s">
        <v>316</v>
      </c>
      <c r="M88" s="14" t="s">
        <v>82</v>
      </c>
      <c r="N88" s="14" t="s">
        <v>327</v>
      </c>
      <c r="S88" s="14">
        <v>4</v>
      </c>
      <c r="T88" s="14">
        <v>7</v>
      </c>
      <c r="V88" s="14" t="s">
        <v>41</v>
      </c>
      <c r="W88" s="16" t="str">
        <f>IF(TripDetails[[#This Row],[MyAnswer]]=TripDetails[[#This Row],[Answer]],"P","O")</f>
        <v>O</v>
      </c>
      <c r="X88" s="14" t="s">
        <v>37</v>
      </c>
      <c r="Y88" s="14" t="s">
        <v>2587</v>
      </c>
    </row>
    <row r="89" spans="1:25" ht="68" hidden="1" x14ac:dyDescent="0.2">
      <c r="A89" s="14">
        <f t="shared" si="3"/>
        <v>88</v>
      </c>
      <c r="B89" s="14" t="s">
        <v>10</v>
      </c>
      <c r="C89" s="14" t="s">
        <v>199</v>
      </c>
      <c r="D89" s="14" t="s">
        <v>2344</v>
      </c>
      <c r="E89" s="14">
        <f t="shared" si="2"/>
        <v>88</v>
      </c>
      <c r="F89" s="14" t="s">
        <v>2351</v>
      </c>
      <c r="G89" s="14">
        <v>5</v>
      </c>
      <c r="H89" s="14" t="s">
        <v>289</v>
      </c>
      <c r="I89" s="14" t="s">
        <v>698</v>
      </c>
      <c r="J89" s="14" t="s">
        <v>298</v>
      </c>
      <c r="K89" s="14" t="s">
        <v>307</v>
      </c>
      <c r="L89" s="14" t="s">
        <v>317</v>
      </c>
      <c r="M89" s="14" t="s">
        <v>322</v>
      </c>
      <c r="N89" s="14" t="s">
        <v>328</v>
      </c>
      <c r="S89" s="14">
        <v>5</v>
      </c>
      <c r="T89" s="14">
        <v>7</v>
      </c>
      <c r="V89" s="14" t="s">
        <v>39</v>
      </c>
      <c r="W89" s="16" t="str">
        <f>IF(TripDetails[[#This Row],[MyAnswer]]=TripDetails[[#This Row],[Answer]],"P","O")</f>
        <v>P</v>
      </c>
      <c r="X89" s="14" t="s">
        <v>39</v>
      </c>
    </row>
    <row r="90" spans="1:25" ht="51" hidden="1" x14ac:dyDescent="0.2">
      <c r="A90" s="14">
        <f t="shared" si="3"/>
        <v>89</v>
      </c>
      <c r="B90" s="14" t="s">
        <v>10</v>
      </c>
      <c r="C90" s="14" t="s">
        <v>199</v>
      </c>
      <c r="D90" s="14" t="s">
        <v>2344</v>
      </c>
      <c r="E90" s="14">
        <f t="shared" si="2"/>
        <v>89</v>
      </c>
      <c r="F90" s="14" t="s">
        <v>2351</v>
      </c>
      <c r="G90" s="14">
        <v>6</v>
      </c>
      <c r="H90" s="14" t="s">
        <v>290</v>
      </c>
      <c r="I90" s="14" t="s">
        <v>698</v>
      </c>
      <c r="J90" s="14" t="s">
        <v>299</v>
      </c>
      <c r="K90" s="14" t="s">
        <v>308</v>
      </c>
      <c r="L90" s="14" t="s">
        <v>318</v>
      </c>
      <c r="M90" s="14" t="s">
        <v>323</v>
      </c>
      <c r="N90" s="14" t="s">
        <v>329</v>
      </c>
      <c r="S90" s="14">
        <v>6</v>
      </c>
      <c r="T90" s="14">
        <v>7</v>
      </c>
      <c r="V90" s="14" t="s">
        <v>37</v>
      </c>
      <c r="W90" s="16" t="str">
        <f>IF(TripDetails[[#This Row],[MyAnswer]]=TripDetails[[#This Row],[Answer]],"P","O")</f>
        <v>O</v>
      </c>
      <c r="X90" s="14" t="s">
        <v>39</v>
      </c>
      <c r="Y90" s="14" t="s">
        <v>2588</v>
      </c>
    </row>
    <row r="91" spans="1:25" ht="85" hidden="1" x14ac:dyDescent="0.2">
      <c r="A91" s="14">
        <f t="shared" si="3"/>
        <v>90</v>
      </c>
      <c r="B91" s="14" t="s">
        <v>10</v>
      </c>
      <c r="C91" s="14" t="s">
        <v>199</v>
      </c>
      <c r="D91" s="14" t="s">
        <v>2344</v>
      </c>
      <c r="E91" s="14">
        <f t="shared" si="2"/>
        <v>90</v>
      </c>
      <c r="F91" s="14" t="s">
        <v>2351</v>
      </c>
      <c r="G91" s="14">
        <v>7</v>
      </c>
      <c r="H91" s="14" t="s">
        <v>291</v>
      </c>
      <c r="I91" s="14" t="s">
        <v>698</v>
      </c>
      <c r="J91" s="14" t="s">
        <v>300</v>
      </c>
      <c r="K91" s="14" t="s">
        <v>309</v>
      </c>
      <c r="L91" s="14" t="s">
        <v>319</v>
      </c>
      <c r="M91" s="14" t="s">
        <v>324</v>
      </c>
      <c r="N91" s="14" t="s">
        <v>330</v>
      </c>
      <c r="S91" s="14">
        <v>7</v>
      </c>
      <c r="T91" s="14">
        <v>7</v>
      </c>
      <c r="V91" s="14" t="s">
        <v>39</v>
      </c>
      <c r="W91" s="16" t="str">
        <f>IF(TripDetails[[#This Row],[MyAnswer]]=TripDetails[[#This Row],[Answer]],"P","O")</f>
        <v>O</v>
      </c>
      <c r="X91" s="14" t="s">
        <v>37</v>
      </c>
    </row>
    <row r="92" spans="1:25" ht="68" hidden="1" x14ac:dyDescent="0.2">
      <c r="A92" s="14">
        <f t="shared" si="3"/>
        <v>91</v>
      </c>
      <c r="B92" s="14" t="s">
        <v>10</v>
      </c>
      <c r="C92" s="14" t="s">
        <v>199</v>
      </c>
      <c r="D92" s="14" t="s">
        <v>2344</v>
      </c>
      <c r="E92" s="14">
        <f t="shared" si="2"/>
        <v>91</v>
      </c>
      <c r="F92" s="14" t="s">
        <v>2351</v>
      </c>
      <c r="G92" s="14">
        <v>8</v>
      </c>
      <c r="H92" s="14" t="s">
        <v>292</v>
      </c>
      <c r="I92" s="14" t="s">
        <v>698</v>
      </c>
      <c r="J92" s="14" t="s">
        <v>301</v>
      </c>
      <c r="K92" s="14" t="s">
        <v>2589</v>
      </c>
      <c r="L92" s="14" t="s">
        <v>320</v>
      </c>
      <c r="M92" s="14" t="s">
        <v>325</v>
      </c>
      <c r="N92" s="14" t="s">
        <v>331</v>
      </c>
      <c r="S92" s="14">
        <v>8</v>
      </c>
      <c r="T92" s="14">
        <v>7</v>
      </c>
      <c r="V92" s="14" t="s">
        <v>37</v>
      </c>
      <c r="W92" s="16" t="str">
        <f>IF(TripDetails[[#This Row],[MyAnswer]]=TripDetails[[#This Row],[Answer]],"P","O")</f>
        <v>O</v>
      </c>
      <c r="X92" s="14" t="s">
        <v>40</v>
      </c>
    </row>
    <row r="93" spans="1:25" ht="102" hidden="1" x14ac:dyDescent="0.2">
      <c r="A93" s="14">
        <f t="shared" si="3"/>
        <v>92</v>
      </c>
      <c r="B93" s="14" t="s">
        <v>10</v>
      </c>
      <c r="C93" s="14" t="s">
        <v>199</v>
      </c>
      <c r="D93" s="14" t="s">
        <v>2344</v>
      </c>
      <c r="E93" s="14">
        <f t="shared" si="2"/>
        <v>92</v>
      </c>
      <c r="F93" s="14" t="s">
        <v>2351</v>
      </c>
      <c r="G93" s="14">
        <v>9</v>
      </c>
      <c r="H93" s="14" t="s">
        <v>293</v>
      </c>
      <c r="I93" s="14" t="s">
        <v>698</v>
      </c>
      <c r="J93" s="14" t="s">
        <v>302</v>
      </c>
      <c r="K93" s="14" t="s">
        <v>310</v>
      </c>
      <c r="L93" s="14" t="s">
        <v>321</v>
      </c>
      <c r="M93" s="14" t="s">
        <v>326</v>
      </c>
      <c r="N93" s="14" t="s">
        <v>332</v>
      </c>
      <c r="S93" s="14">
        <v>9</v>
      </c>
      <c r="T93" s="14">
        <v>7</v>
      </c>
      <c r="V93" s="14" t="s">
        <v>37</v>
      </c>
      <c r="W93" s="16" t="str">
        <f>IF(TripDetails[[#This Row],[MyAnswer]]=TripDetails[[#This Row],[Answer]],"P","O")</f>
        <v>P</v>
      </c>
      <c r="X93" s="14" t="s">
        <v>37</v>
      </c>
    </row>
    <row r="94" spans="1:25" ht="170" hidden="1" x14ac:dyDescent="0.2">
      <c r="A94" s="14">
        <f t="shared" si="3"/>
        <v>93</v>
      </c>
      <c r="B94" s="14" t="s">
        <v>10</v>
      </c>
      <c r="C94" s="14" t="s">
        <v>199</v>
      </c>
      <c r="D94" s="14" t="s">
        <v>2344</v>
      </c>
      <c r="E94" s="14">
        <f t="shared" si="2"/>
        <v>93</v>
      </c>
      <c r="F94" s="14" t="s">
        <v>2352</v>
      </c>
      <c r="G94" s="14">
        <v>1</v>
      </c>
      <c r="H94" s="14" t="s">
        <v>333</v>
      </c>
      <c r="I94" s="14" t="s">
        <v>698</v>
      </c>
      <c r="J94" s="14" t="s">
        <v>334</v>
      </c>
      <c r="K94" s="14" t="s">
        <v>335</v>
      </c>
      <c r="L94" s="14" t="s">
        <v>336</v>
      </c>
      <c r="M94" s="14" t="s">
        <v>337</v>
      </c>
      <c r="N94" s="14" t="s">
        <v>338</v>
      </c>
      <c r="S94" s="14">
        <v>1</v>
      </c>
      <c r="T94" s="14">
        <v>8</v>
      </c>
      <c r="V94" s="14" t="s">
        <v>37</v>
      </c>
      <c r="W94" s="16" t="str">
        <f>IF(TripDetails[[#This Row],[MyAnswer]]=TripDetails[[#This Row],[Answer]],"P","O")</f>
        <v>P</v>
      </c>
      <c r="X94" s="14" t="s">
        <v>37</v>
      </c>
    </row>
    <row r="95" spans="1:25" ht="221" hidden="1" x14ac:dyDescent="0.2">
      <c r="A95" s="14">
        <f t="shared" si="3"/>
        <v>94</v>
      </c>
      <c r="B95" s="14" t="s">
        <v>10</v>
      </c>
      <c r="C95" s="14" t="s">
        <v>199</v>
      </c>
      <c r="D95" s="14" t="s">
        <v>2344</v>
      </c>
      <c r="E95" s="14">
        <f t="shared" si="2"/>
        <v>94</v>
      </c>
      <c r="F95" s="14" t="s">
        <v>2352</v>
      </c>
      <c r="G95" s="14">
        <v>2</v>
      </c>
      <c r="H95" s="14" t="s">
        <v>339</v>
      </c>
      <c r="I95" s="14" t="s">
        <v>698</v>
      </c>
      <c r="J95" s="14" t="s">
        <v>340</v>
      </c>
      <c r="K95" s="14" t="s">
        <v>341</v>
      </c>
      <c r="L95" s="14" t="s">
        <v>342</v>
      </c>
      <c r="M95" s="14" t="s">
        <v>343</v>
      </c>
      <c r="N95" s="14" t="s">
        <v>344</v>
      </c>
      <c r="S95" s="14">
        <v>2</v>
      </c>
      <c r="T95" s="14">
        <v>8</v>
      </c>
      <c r="V95" s="14" t="s">
        <v>38</v>
      </c>
      <c r="W95" s="16" t="str">
        <f>IF(TripDetails[[#This Row],[MyAnswer]]=TripDetails[[#This Row],[Answer]],"P","O")</f>
        <v>P</v>
      </c>
      <c r="X95" s="14" t="s">
        <v>38</v>
      </c>
    </row>
    <row r="96" spans="1:25" ht="85" hidden="1" x14ac:dyDescent="0.2">
      <c r="A96" s="14">
        <f t="shared" si="3"/>
        <v>95</v>
      </c>
      <c r="B96" s="14" t="s">
        <v>10</v>
      </c>
      <c r="C96" s="14" t="s">
        <v>199</v>
      </c>
      <c r="D96" s="14" t="s">
        <v>2344</v>
      </c>
      <c r="E96" s="14">
        <f t="shared" si="2"/>
        <v>95</v>
      </c>
      <c r="F96" s="14" t="s">
        <v>2352</v>
      </c>
      <c r="G96" s="14">
        <v>3</v>
      </c>
      <c r="H96" s="14" t="s">
        <v>345</v>
      </c>
      <c r="I96" s="14" t="s">
        <v>698</v>
      </c>
      <c r="J96" s="14" t="s">
        <v>346</v>
      </c>
      <c r="K96" s="14" t="s">
        <v>347</v>
      </c>
      <c r="L96" s="14" t="s">
        <v>348</v>
      </c>
      <c r="M96" s="14" t="s">
        <v>349</v>
      </c>
      <c r="N96" s="14" t="s">
        <v>350</v>
      </c>
      <c r="S96" s="14">
        <v>3</v>
      </c>
      <c r="T96" s="14">
        <v>8</v>
      </c>
      <c r="V96" s="14" t="s">
        <v>39</v>
      </c>
      <c r="W96" s="16" t="str">
        <f>IF(TripDetails[[#This Row],[MyAnswer]]=TripDetails[[#This Row],[Answer]],"P","O")</f>
        <v>P</v>
      </c>
      <c r="X96" s="14" t="s">
        <v>39</v>
      </c>
    </row>
    <row r="97" spans="1:25" ht="51" hidden="1" x14ac:dyDescent="0.2">
      <c r="A97" s="14">
        <f t="shared" si="3"/>
        <v>96</v>
      </c>
      <c r="B97" s="14" t="s">
        <v>10</v>
      </c>
      <c r="C97" s="14" t="s">
        <v>199</v>
      </c>
      <c r="D97" s="14" t="s">
        <v>2344</v>
      </c>
      <c r="E97" s="14">
        <f t="shared" si="2"/>
        <v>96</v>
      </c>
      <c r="F97" s="14" t="s">
        <v>2353</v>
      </c>
      <c r="G97" s="14">
        <v>1</v>
      </c>
      <c r="H97" s="14" t="s">
        <v>351</v>
      </c>
      <c r="I97" s="14" t="s">
        <v>698</v>
      </c>
      <c r="J97" s="14" t="s">
        <v>352</v>
      </c>
      <c r="K97" s="14" t="s">
        <v>353</v>
      </c>
      <c r="L97" s="14" t="s">
        <v>354</v>
      </c>
      <c r="M97" s="14" t="s">
        <v>492</v>
      </c>
      <c r="N97" s="14" t="s">
        <v>493</v>
      </c>
      <c r="S97" s="14">
        <v>1</v>
      </c>
      <c r="T97" s="14">
        <v>9</v>
      </c>
      <c r="V97" s="14" t="s">
        <v>37</v>
      </c>
      <c r="W97" s="16" t="str">
        <f>IF(TripDetails[[#This Row],[MyAnswer]]=TripDetails[[#This Row],[Answer]],"P","O")</f>
        <v>P</v>
      </c>
      <c r="X97" s="14" t="s">
        <v>37</v>
      </c>
    </row>
    <row r="98" spans="1:25" ht="51" hidden="1" x14ac:dyDescent="0.2">
      <c r="A98" s="14">
        <f t="shared" si="3"/>
        <v>97</v>
      </c>
      <c r="B98" s="14" t="s">
        <v>10</v>
      </c>
      <c r="C98" s="14" t="s">
        <v>199</v>
      </c>
      <c r="D98" s="14" t="s">
        <v>2344</v>
      </c>
      <c r="E98" s="14">
        <f t="shared" si="2"/>
        <v>97</v>
      </c>
      <c r="F98" s="14" t="s">
        <v>2353</v>
      </c>
      <c r="G98" s="14">
        <v>2</v>
      </c>
      <c r="H98" s="14" t="s">
        <v>355</v>
      </c>
      <c r="I98" s="14" t="s">
        <v>698</v>
      </c>
      <c r="J98" s="14" t="s">
        <v>356</v>
      </c>
      <c r="K98" s="14" t="s">
        <v>357</v>
      </c>
      <c r="L98" s="14" t="s">
        <v>358</v>
      </c>
      <c r="M98" s="14" t="s">
        <v>494</v>
      </c>
      <c r="N98" s="14" t="s">
        <v>495</v>
      </c>
      <c r="S98" s="14">
        <v>2</v>
      </c>
      <c r="T98" s="14">
        <v>9</v>
      </c>
      <c r="V98" s="14" t="s">
        <v>38</v>
      </c>
      <c r="W98" s="16" t="str">
        <f>IF(TripDetails[[#This Row],[MyAnswer]]=TripDetails[[#This Row],[Answer]],"P","O")</f>
        <v>P</v>
      </c>
      <c r="X98" s="14" t="s">
        <v>38</v>
      </c>
    </row>
    <row r="99" spans="1:25" ht="51" hidden="1" x14ac:dyDescent="0.2">
      <c r="A99" s="14">
        <f t="shared" si="3"/>
        <v>98</v>
      </c>
      <c r="B99" s="14" t="s">
        <v>10</v>
      </c>
      <c r="C99" s="14" t="s">
        <v>199</v>
      </c>
      <c r="D99" s="14" t="s">
        <v>2344</v>
      </c>
      <c r="E99" s="14">
        <f t="shared" si="2"/>
        <v>98</v>
      </c>
      <c r="F99" s="14" t="s">
        <v>2353</v>
      </c>
      <c r="G99" s="14">
        <v>3</v>
      </c>
      <c r="H99" s="14" t="s">
        <v>359</v>
      </c>
      <c r="I99" s="14" t="s">
        <v>698</v>
      </c>
      <c r="J99" s="14" t="s">
        <v>361</v>
      </c>
      <c r="K99" s="14" t="s">
        <v>360</v>
      </c>
      <c r="L99" s="14" t="s">
        <v>362</v>
      </c>
      <c r="M99" s="14" t="s">
        <v>363</v>
      </c>
      <c r="N99" s="14" t="s">
        <v>364</v>
      </c>
      <c r="S99" s="14">
        <v>3</v>
      </c>
      <c r="T99" s="14">
        <v>9</v>
      </c>
      <c r="V99" s="14" t="s">
        <v>39</v>
      </c>
      <c r="W99" s="16" t="str">
        <f>IF(TripDetails[[#This Row],[MyAnswer]]=TripDetails[[#This Row],[Answer]],"P","O")</f>
        <v>P</v>
      </c>
      <c r="X99" s="14" t="s">
        <v>39</v>
      </c>
    </row>
    <row r="100" spans="1:25" ht="68" hidden="1" x14ac:dyDescent="0.2">
      <c r="A100" s="14">
        <f t="shared" si="3"/>
        <v>99</v>
      </c>
      <c r="B100" s="14" t="s">
        <v>10</v>
      </c>
      <c r="C100" s="14" t="s">
        <v>199</v>
      </c>
      <c r="D100" s="14" t="s">
        <v>2344</v>
      </c>
      <c r="E100" s="14">
        <f t="shared" si="2"/>
        <v>99</v>
      </c>
      <c r="F100" s="14" t="s">
        <v>2353</v>
      </c>
      <c r="G100" s="14">
        <v>4</v>
      </c>
      <c r="H100" s="14" t="s">
        <v>365</v>
      </c>
      <c r="I100" s="14" t="s">
        <v>698</v>
      </c>
      <c r="J100" s="14" t="s">
        <v>366</v>
      </c>
      <c r="K100" s="14" t="s">
        <v>367</v>
      </c>
      <c r="L100" s="14" t="s">
        <v>368</v>
      </c>
      <c r="M100" s="14" t="s">
        <v>369</v>
      </c>
      <c r="N100" s="14" t="s">
        <v>370</v>
      </c>
      <c r="S100" s="14">
        <v>4</v>
      </c>
      <c r="T100" s="14">
        <v>9</v>
      </c>
      <c r="V100" s="14" t="s">
        <v>41</v>
      </c>
      <c r="W100" s="16" t="str">
        <f>IF(TripDetails[[#This Row],[MyAnswer]]=TripDetails[[#This Row],[Answer]],"P","O")</f>
        <v>P</v>
      </c>
      <c r="X100" s="14" t="s">
        <v>41</v>
      </c>
    </row>
    <row r="101" spans="1:25" ht="68" hidden="1" x14ac:dyDescent="0.2">
      <c r="A101" s="14">
        <f t="shared" si="3"/>
        <v>100</v>
      </c>
      <c r="B101" s="14" t="s">
        <v>10</v>
      </c>
      <c r="C101" s="14" t="s">
        <v>199</v>
      </c>
      <c r="D101" s="14" t="s">
        <v>2344</v>
      </c>
      <c r="E101" s="14">
        <f t="shared" si="2"/>
        <v>100</v>
      </c>
      <c r="F101" s="14" t="s">
        <v>2353</v>
      </c>
      <c r="G101" s="14">
        <v>5</v>
      </c>
      <c r="H101" s="14" t="s">
        <v>371</v>
      </c>
      <c r="I101" s="14" t="s">
        <v>698</v>
      </c>
      <c r="J101" s="14" t="s">
        <v>372</v>
      </c>
      <c r="K101" s="14" t="s">
        <v>373</v>
      </c>
      <c r="L101" s="14" t="s">
        <v>374</v>
      </c>
      <c r="M101" s="14" t="s">
        <v>375</v>
      </c>
      <c r="N101" s="14" t="s">
        <v>376</v>
      </c>
      <c r="S101" s="14">
        <v>5</v>
      </c>
      <c r="T101" s="14">
        <v>9</v>
      </c>
      <c r="V101" s="14" t="s">
        <v>40</v>
      </c>
      <c r="W101" s="16" t="str">
        <f>IF(TripDetails[[#This Row],[MyAnswer]]=TripDetails[[#This Row],[Answer]],"P","O")</f>
        <v>O</v>
      </c>
      <c r="X101" s="14" t="s">
        <v>38</v>
      </c>
      <c r="Y101" s="14" t="s">
        <v>2590</v>
      </c>
    </row>
    <row r="102" spans="1:25" ht="51" hidden="1" x14ac:dyDescent="0.2">
      <c r="A102" s="14">
        <f t="shared" si="3"/>
        <v>101</v>
      </c>
      <c r="B102" s="14" t="s">
        <v>10</v>
      </c>
      <c r="C102" s="14" t="s">
        <v>199</v>
      </c>
      <c r="D102" s="14" t="s">
        <v>2344</v>
      </c>
      <c r="E102" s="14">
        <f t="shared" si="2"/>
        <v>101</v>
      </c>
      <c r="F102" s="14" t="s">
        <v>2353</v>
      </c>
      <c r="G102" s="14">
        <v>6</v>
      </c>
      <c r="H102" s="14" t="s">
        <v>377</v>
      </c>
      <c r="I102" s="14" t="s">
        <v>698</v>
      </c>
      <c r="J102" s="14" t="s">
        <v>378</v>
      </c>
      <c r="K102" s="14" t="s">
        <v>379</v>
      </c>
      <c r="L102" s="14" t="s">
        <v>380</v>
      </c>
      <c r="M102" s="14" t="s">
        <v>381</v>
      </c>
      <c r="N102" s="14" t="s">
        <v>382</v>
      </c>
      <c r="S102" s="14">
        <v>6</v>
      </c>
      <c r="T102" s="14">
        <v>9</v>
      </c>
      <c r="V102" s="14" t="s">
        <v>37</v>
      </c>
      <c r="W102" s="16" t="str">
        <f>IF(TripDetails[[#This Row],[MyAnswer]]=TripDetails[[#This Row],[Answer]],"P","O")</f>
        <v>P</v>
      </c>
      <c r="X102" s="14" t="s">
        <v>37</v>
      </c>
    </row>
    <row r="103" spans="1:25" ht="68" hidden="1" x14ac:dyDescent="0.2">
      <c r="A103" s="14">
        <f t="shared" si="3"/>
        <v>102</v>
      </c>
      <c r="B103" s="14" t="s">
        <v>10</v>
      </c>
      <c r="C103" s="14" t="s">
        <v>199</v>
      </c>
      <c r="D103" s="14" t="s">
        <v>2344</v>
      </c>
      <c r="E103" s="14">
        <f t="shared" si="2"/>
        <v>102</v>
      </c>
      <c r="F103" s="14" t="s">
        <v>2353</v>
      </c>
      <c r="G103" s="14">
        <v>7</v>
      </c>
      <c r="H103" s="14" t="s">
        <v>383</v>
      </c>
      <c r="I103" s="14" t="s">
        <v>698</v>
      </c>
      <c r="J103" s="14" t="s">
        <v>384</v>
      </c>
      <c r="K103" s="14" t="s">
        <v>363</v>
      </c>
      <c r="L103" s="14" t="s">
        <v>385</v>
      </c>
      <c r="M103" s="14" t="s">
        <v>386</v>
      </c>
      <c r="N103" s="14" t="s">
        <v>387</v>
      </c>
      <c r="S103" s="14">
        <v>7</v>
      </c>
      <c r="T103" s="14">
        <v>9</v>
      </c>
      <c r="V103" s="14" t="s">
        <v>39</v>
      </c>
      <c r="W103" s="16" t="str">
        <f>IF(TripDetails[[#This Row],[MyAnswer]]=TripDetails[[#This Row],[Answer]],"P","O")</f>
        <v>P</v>
      </c>
      <c r="X103" s="14" t="s">
        <v>39</v>
      </c>
    </row>
    <row r="104" spans="1:25" ht="68" hidden="1" x14ac:dyDescent="0.2">
      <c r="A104" s="14">
        <f t="shared" si="3"/>
        <v>103</v>
      </c>
      <c r="B104" s="14" t="s">
        <v>10</v>
      </c>
      <c r="C104" s="14" t="s">
        <v>199</v>
      </c>
      <c r="D104" s="14" t="s">
        <v>2344</v>
      </c>
      <c r="E104" s="14">
        <f t="shared" si="2"/>
        <v>103</v>
      </c>
      <c r="F104" s="14" t="s">
        <v>2353</v>
      </c>
      <c r="G104" s="14">
        <v>8</v>
      </c>
      <c r="H104" s="14" t="s">
        <v>388</v>
      </c>
      <c r="I104" s="14" t="s">
        <v>698</v>
      </c>
      <c r="J104" s="14" t="s">
        <v>389</v>
      </c>
      <c r="K104" s="14" t="s">
        <v>390</v>
      </c>
      <c r="L104" s="14" t="s">
        <v>391</v>
      </c>
      <c r="M104" s="14" t="s">
        <v>392</v>
      </c>
      <c r="N104" s="14" t="s">
        <v>393</v>
      </c>
      <c r="S104" s="14">
        <v>8</v>
      </c>
      <c r="T104" s="14">
        <v>9</v>
      </c>
      <c r="V104" s="14" t="s">
        <v>37</v>
      </c>
      <c r="W104" s="16" t="str">
        <f>IF(TripDetails[[#This Row],[MyAnswer]]=TripDetails[[#This Row],[Answer]],"P","O")</f>
        <v>P</v>
      </c>
      <c r="X104" s="14" t="s">
        <v>37</v>
      </c>
    </row>
    <row r="105" spans="1:25" ht="153" hidden="1" x14ac:dyDescent="0.2">
      <c r="A105" s="14">
        <f t="shared" si="3"/>
        <v>104</v>
      </c>
      <c r="B105" s="14" t="s">
        <v>10</v>
      </c>
      <c r="C105" s="14" t="s">
        <v>199</v>
      </c>
      <c r="D105" s="14" t="s">
        <v>2344</v>
      </c>
      <c r="E105" s="14">
        <f t="shared" si="2"/>
        <v>104</v>
      </c>
      <c r="F105" s="14" t="s">
        <v>2354</v>
      </c>
      <c r="G105" s="14">
        <v>1</v>
      </c>
      <c r="H105" s="14" t="s">
        <v>402</v>
      </c>
      <c r="I105" s="14" t="s">
        <v>698</v>
      </c>
      <c r="J105" s="14" t="s">
        <v>403</v>
      </c>
      <c r="K105" s="14" t="s">
        <v>404</v>
      </c>
      <c r="L105" s="14" t="s">
        <v>405</v>
      </c>
      <c r="M105" s="14" t="s">
        <v>406</v>
      </c>
      <c r="N105" s="14" t="s">
        <v>407</v>
      </c>
      <c r="S105" s="14">
        <v>1</v>
      </c>
      <c r="T105" s="14">
        <v>10</v>
      </c>
      <c r="V105" s="14" t="s">
        <v>41</v>
      </c>
      <c r="W105" s="16" t="str">
        <f>IF(TripDetails[[#This Row],[MyAnswer]]=TripDetails[[#This Row],[Answer]],"P","O")</f>
        <v>P</v>
      </c>
      <c r="X105" s="14" t="s">
        <v>41</v>
      </c>
    </row>
    <row r="106" spans="1:25" ht="153" hidden="1" x14ac:dyDescent="0.2">
      <c r="A106" s="14">
        <f t="shared" si="3"/>
        <v>105</v>
      </c>
      <c r="B106" s="14" t="s">
        <v>10</v>
      </c>
      <c r="C106" s="14" t="s">
        <v>199</v>
      </c>
      <c r="D106" s="14" t="s">
        <v>2344</v>
      </c>
      <c r="E106" s="14">
        <f t="shared" si="2"/>
        <v>105</v>
      </c>
      <c r="F106" s="14" t="s">
        <v>2354</v>
      </c>
      <c r="G106" s="14">
        <v>2</v>
      </c>
      <c r="H106" s="14" t="s">
        <v>408</v>
      </c>
      <c r="I106" s="14" t="s">
        <v>698</v>
      </c>
      <c r="J106" s="14" t="s">
        <v>409</v>
      </c>
      <c r="K106" s="14" t="s">
        <v>410</v>
      </c>
      <c r="L106" s="14" t="s">
        <v>411</v>
      </c>
      <c r="M106" s="14" t="s">
        <v>412</v>
      </c>
      <c r="N106" s="14" t="s">
        <v>413</v>
      </c>
      <c r="S106" s="14">
        <v>2</v>
      </c>
      <c r="T106" s="14">
        <v>10</v>
      </c>
      <c r="V106" s="14" t="s">
        <v>37</v>
      </c>
      <c r="W106" s="16" t="str">
        <f>IF(TripDetails[[#This Row],[MyAnswer]]=TripDetails[[#This Row],[Answer]],"P","O")</f>
        <v>P</v>
      </c>
      <c r="X106" s="14" t="s">
        <v>37</v>
      </c>
    </row>
    <row r="107" spans="1:25" ht="221" hidden="1" x14ac:dyDescent="0.2">
      <c r="A107" s="14">
        <f t="shared" si="3"/>
        <v>106</v>
      </c>
      <c r="B107" s="14" t="s">
        <v>10</v>
      </c>
      <c r="C107" s="14" t="s">
        <v>199</v>
      </c>
      <c r="D107" s="14" t="s">
        <v>2344</v>
      </c>
      <c r="E107" s="14">
        <f t="shared" si="2"/>
        <v>106</v>
      </c>
      <c r="F107" s="14" t="s">
        <v>2354</v>
      </c>
      <c r="G107" s="14">
        <v>3</v>
      </c>
      <c r="H107" s="14" t="s">
        <v>414</v>
      </c>
      <c r="I107" s="14" t="s">
        <v>698</v>
      </c>
      <c r="J107" s="14" t="s">
        <v>415</v>
      </c>
      <c r="K107" s="14" t="s">
        <v>416</v>
      </c>
      <c r="L107" s="14" t="s">
        <v>417</v>
      </c>
      <c r="M107" s="14" t="s">
        <v>418</v>
      </c>
      <c r="N107" s="14" t="s">
        <v>419</v>
      </c>
      <c r="S107" s="14">
        <v>3</v>
      </c>
      <c r="T107" s="14">
        <v>10</v>
      </c>
      <c r="V107" s="14" t="s">
        <v>41</v>
      </c>
      <c r="W107" s="16" t="str">
        <f>IF(TripDetails[[#This Row],[MyAnswer]]=TripDetails[[#This Row],[Answer]],"P","O")</f>
        <v>O</v>
      </c>
      <c r="X107" s="14" t="s">
        <v>40</v>
      </c>
    </row>
    <row r="108" spans="1:25" ht="34" hidden="1" x14ac:dyDescent="0.2">
      <c r="A108" s="14">
        <f t="shared" si="3"/>
        <v>107</v>
      </c>
      <c r="B108" s="14" t="s">
        <v>10</v>
      </c>
      <c r="C108" s="14" t="s">
        <v>199</v>
      </c>
      <c r="D108" s="14" t="s">
        <v>2344</v>
      </c>
      <c r="E108" s="14">
        <f t="shared" si="2"/>
        <v>107</v>
      </c>
      <c r="F108" s="14" t="s">
        <v>2354</v>
      </c>
      <c r="G108" s="14">
        <v>4</v>
      </c>
      <c r="H108" s="14" t="s">
        <v>420</v>
      </c>
      <c r="I108" s="14" t="s">
        <v>698</v>
      </c>
      <c r="J108" s="14" t="s">
        <v>421</v>
      </c>
      <c r="K108" s="14" t="s">
        <v>422</v>
      </c>
      <c r="L108" s="14" t="s">
        <v>423</v>
      </c>
      <c r="M108" s="14" t="s">
        <v>424</v>
      </c>
      <c r="N108" s="14" t="s">
        <v>425</v>
      </c>
      <c r="S108" s="14">
        <v>4</v>
      </c>
      <c r="T108" s="14">
        <v>10</v>
      </c>
      <c r="V108" s="14" t="s">
        <v>39</v>
      </c>
      <c r="W108" s="16" t="str">
        <f>IF(TripDetails[[#This Row],[MyAnswer]]=TripDetails[[#This Row],[Answer]],"P","O")</f>
        <v>O</v>
      </c>
      <c r="X108" s="14" t="s">
        <v>38</v>
      </c>
    </row>
    <row r="109" spans="1:25" ht="85" hidden="1" x14ac:dyDescent="0.2">
      <c r="A109" s="14">
        <f t="shared" si="3"/>
        <v>108</v>
      </c>
      <c r="B109" s="14" t="s">
        <v>10</v>
      </c>
      <c r="C109" s="14" t="s">
        <v>199</v>
      </c>
      <c r="D109" s="14" t="s">
        <v>2344</v>
      </c>
      <c r="E109" s="14">
        <f t="shared" si="2"/>
        <v>108</v>
      </c>
      <c r="F109" s="14" t="s">
        <v>2355</v>
      </c>
      <c r="G109" s="14">
        <v>1</v>
      </c>
      <c r="H109" s="14" t="s">
        <v>426</v>
      </c>
      <c r="I109" s="14" t="s">
        <v>698</v>
      </c>
      <c r="J109" s="14" t="s">
        <v>427</v>
      </c>
      <c r="K109" s="14" t="s">
        <v>428</v>
      </c>
      <c r="L109" s="14" t="s">
        <v>429</v>
      </c>
      <c r="M109" s="14" t="s">
        <v>430</v>
      </c>
      <c r="N109" s="14" t="s">
        <v>431</v>
      </c>
      <c r="S109" s="14">
        <v>1</v>
      </c>
      <c r="T109" s="14">
        <v>11</v>
      </c>
      <c r="V109" s="14" t="s">
        <v>37</v>
      </c>
      <c r="W109" s="16" t="str">
        <f>IF(TripDetails[[#This Row],[MyAnswer]]=TripDetails[[#This Row],[Answer]],"P","O")</f>
        <v>P</v>
      </c>
      <c r="X109" s="14" t="s">
        <v>37</v>
      </c>
    </row>
    <row r="110" spans="1:25" ht="68" hidden="1" x14ac:dyDescent="0.2">
      <c r="A110" s="14">
        <f t="shared" si="3"/>
        <v>109</v>
      </c>
      <c r="B110" s="14" t="s">
        <v>10</v>
      </c>
      <c r="C110" s="14" t="s">
        <v>199</v>
      </c>
      <c r="D110" s="14" t="s">
        <v>2344</v>
      </c>
      <c r="E110" s="14">
        <f t="shared" si="2"/>
        <v>109</v>
      </c>
      <c r="F110" s="14" t="s">
        <v>2355</v>
      </c>
      <c r="G110" s="14">
        <v>2</v>
      </c>
      <c r="H110" s="14" t="s">
        <v>456</v>
      </c>
      <c r="I110" s="14" t="s">
        <v>698</v>
      </c>
      <c r="J110" s="14" t="s">
        <v>457</v>
      </c>
      <c r="K110" s="14" t="s">
        <v>458</v>
      </c>
      <c r="L110" s="14" t="s">
        <v>459</v>
      </c>
      <c r="M110" s="14" t="s">
        <v>460</v>
      </c>
      <c r="N110" s="14" t="s">
        <v>461</v>
      </c>
      <c r="S110" s="14">
        <v>2</v>
      </c>
      <c r="T110" s="14">
        <v>11</v>
      </c>
      <c r="V110" s="14" t="s">
        <v>40</v>
      </c>
      <c r="W110" s="16" t="str">
        <f>IF(TripDetails[[#This Row],[MyAnswer]]=TripDetails[[#This Row],[Answer]],"P","O")</f>
        <v>P</v>
      </c>
      <c r="X110" s="14" t="s">
        <v>40</v>
      </c>
    </row>
    <row r="111" spans="1:25" ht="68" hidden="1" x14ac:dyDescent="0.2">
      <c r="A111" s="14">
        <f t="shared" si="3"/>
        <v>110</v>
      </c>
      <c r="B111" s="14" t="s">
        <v>10</v>
      </c>
      <c r="C111" s="14" t="s">
        <v>199</v>
      </c>
      <c r="D111" s="14" t="s">
        <v>2344</v>
      </c>
      <c r="E111" s="14">
        <f t="shared" si="2"/>
        <v>110</v>
      </c>
      <c r="F111" s="14" t="s">
        <v>2355</v>
      </c>
      <c r="G111" s="14">
        <v>3</v>
      </c>
      <c r="H111" s="14" t="s">
        <v>432</v>
      </c>
      <c r="I111" s="14" t="s">
        <v>698</v>
      </c>
      <c r="J111" s="14" t="s">
        <v>230</v>
      </c>
      <c r="K111" s="14" t="s">
        <v>231</v>
      </c>
      <c r="S111" s="14">
        <v>3</v>
      </c>
      <c r="T111" s="14">
        <v>11</v>
      </c>
      <c r="V111" s="14" t="s">
        <v>37</v>
      </c>
      <c r="W111" s="16" t="str">
        <f>IF(TripDetails[[#This Row],[MyAnswer]]=TripDetails[[#This Row],[Answer]],"P","O")</f>
        <v>O</v>
      </c>
      <c r="X111" s="14" t="s">
        <v>38</v>
      </c>
    </row>
    <row r="112" spans="1:25" ht="102" hidden="1" x14ac:dyDescent="0.2">
      <c r="A112" s="14">
        <f t="shared" si="3"/>
        <v>111</v>
      </c>
      <c r="B112" s="14" t="s">
        <v>10</v>
      </c>
      <c r="C112" s="14" t="s">
        <v>199</v>
      </c>
      <c r="D112" s="14" t="s">
        <v>2344</v>
      </c>
      <c r="E112" s="14">
        <f t="shared" si="2"/>
        <v>111</v>
      </c>
      <c r="F112" s="14" t="s">
        <v>2355</v>
      </c>
      <c r="G112" s="14">
        <v>4</v>
      </c>
      <c r="H112" s="14" t="s">
        <v>433</v>
      </c>
      <c r="I112" s="14" t="s">
        <v>698</v>
      </c>
      <c r="J112" s="14" t="s">
        <v>434</v>
      </c>
      <c r="K112" s="14" t="s">
        <v>435</v>
      </c>
      <c r="L112" s="14" t="s">
        <v>2591</v>
      </c>
      <c r="M112" s="14" t="s">
        <v>436</v>
      </c>
      <c r="N112" s="14" t="s">
        <v>437</v>
      </c>
      <c r="S112" s="14">
        <v>4</v>
      </c>
      <c r="T112" s="14">
        <v>11</v>
      </c>
      <c r="V112" s="14" t="s">
        <v>41</v>
      </c>
      <c r="W112" s="16" t="str">
        <f>IF(TripDetails[[#This Row],[MyAnswer]]=TripDetails[[#This Row],[Answer]],"P","O")</f>
        <v>P</v>
      </c>
      <c r="X112" s="14" t="s">
        <v>41</v>
      </c>
    </row>
    <row r="113" spans="1:25" ht="153" hidden="1" x14ac:dyDescent="0.2">
      <c r="A113" s="14">
        <f t="shared" si="3"/>
        <v>112</v>
      </c>
      <c r="B113" s="14" t="s">
        <v>10</v>
      </c>
      <c r="C113" s="14" t="s">
        <v>199</v>
      </c>
      <c r="D113" s="14" t="s">
        <v>2344</v>
      </c>
      <c r="E113" s="14">
        <f t="shared" si="2"/>
        <v>112</v>
      </c>
      <c r="F113" s="14" t="s">
        <v>2355</v>
      </c>
      <c r="G113" s="14">
        <v>5</v>
      </c>
      <c r="H113" s="14" t="s">
        <v>438</v>
      </c>
      <c r="I113" s="14" t="s">
        <v>698</v>
      </c>
      <c r="J113" s="14" t="s">
        <v>439</v>
      </c>
      <c r="K113" s="14" t="s">
        <v>440</v>
      </c>
      <c r="L113" s="14" t="s">
        <v>441</v>
      </c>
      <c r="M113" s="14" t="s">
        <v>442</v>
      </c>
      <c r="N113" s="14" t="s">
        <v>443</v>
      </c>
      <c r="S113" s="14">
        <v>5</v>
      </c>
      <c r="T113" s="14">
        <v>11</v>
      </c>
      <c r="V113" s="14" t="s">
        <v>40</v>
      </c>
      <c r="W113" s="16" t="str">
        <f>IF(TripDetails[[#This Row],[MyAnswer]]=TripDetails[[#This Row],[Answer]],"P","O")</f>
        <v>P</v>
      </c>
      <c r="X113" s="14" t="s">
        <v>40</v>
      </c>
    </row>
    <row r="114" spans="1:25" ht="51" hidden="1" x14ac:dyDescent="0.2">
      <c r="A114" s="14">
        <f t="shared" si="3"/>
        <v>113</v>
      </c>
      <c r="B114" s="14" t="s">
        <v>10</v>
      </c>
      <c r="C114" s="14" t="s">
        <v>199</v>
      </c>
      <c r="D114" s="14" t="s">
        <v>2344</v>
      </c>
      <c r="E114" s="14">
        <f t="shared" si="2"/>
        <v>113</v>
      </c>
      <c r="F114" s="14" t="s">
        <v>2355</v>
      </c>
      <c r="G114" s="14">
        <v>6</v>
      </c>
      <c r="H114" s="14" t="s">
        <v>444</v>
      </c>
      <c r="I114" s="14" t="s">
        <v>698</v>
      </c>
      <c r="J114" s="14" t="s">
        <v>445</v>
      </c>
      <c r="K114" s="14" t="s">
        <v>446</v>
      </c>
      <c r="L114" s="14" t="s">
        <v>447</v>
      </c>
      <c r="M114" s="14" t="s">
        <v>448</v>
      </c>
      <c r="N114" s="14" t="s">
        <v>449</v>
      </c>
      <c r="S114" s="14">
        <v>6</v>
      </c>
      <c r="T114" s="14">
        <v>11</v>
      </c>
      <c r="V114" s="14" t="s">
        <v>37</v>
      </c>
      <c r="W114" s="16" t="str">
        <f>IF(TripDetails[[#This Row],[MyAnswer]]=TripDetails[[#This Row],[Answer]],"P","O")</f>
        <v>P</v>
      </c>
      <c r="X114" s="14" t="s">
        <v>37</v>
      </c>
    </row>
    <row r="115" spans="1:25" ht="153" hidden="1" x14ac:dyDescent="0.2">
      <c r="A115" s="14">
        <f t="shared" si="3"/>
        <v>114</v>
      </c>
      <c r="B115" s="14" t="s">
        <v>10</v>
      </c>
      <c r="C115" s="14" t="s">
        <v>199</v>
      </c>
      <c r="D115" s="14" t="s">
        <v>2344</v>
      </c>
      <c r="E115" s="14">
        <f t="shared" si="2"/>
        <v>114</v>
      </c>
      <c r="F115" s="14" t="s">
        <v>2355</v>
      </c>
      <c r="G115" s="14">
        <v>7</v>
      </c>
      <c r="H115" s="14" t="s">
        <v>450</v>
      </c>
      <c r="I115" s="14" t="s">
        <v>698</v>
      </c>
      <c r="J115" s="14" t="s">
        <v>451</v>
      </c>
      <c r="K115" s="14" t="s">
        <v>452</v>
      </c>
      <c r="L115" s="14" t="s">
        <v>453</v>
      </c>
      <c r="M115" s="14" t="s">
        <v>454</v>
      </c>
      <c r="N115" s="14" t="s">
        <v>455</v>
      </c>
      <c r="S115" s="14">
        <v>7</v>
      </c>
      <c r="T115" s="14">
        <v>11</v>
      </c>
      <c r="V115" s="14" t="s">
        <v>39</v>
      </c>
      <c r="W115" s="16" t="str">
        <f>IF(TripDetails[[#This Row],[MyAnswer]]=TripDetails[[#This Row],[Answer]],"P","O")</f>
        <v>O</v>
      </c>
      <c r="X115" s="14" t="s">
        <v>37</v>
      </c>
    </row>
    <row r="116" spans="1:25" ht="204" hidden="1" x14ac:dyDescent="0.2">
      <c r="A116" s="14">
        <f t="shared" si="3"/>
        <v>115</v>
      </c>
      <c r="B116" s="14" t="s">
        <v>10</v>
      </c>
      <c r="C116" s="14" t="s">
        <v>199</v>
      </c>
      <c r="D116" s="14" t="s">
        <v>2344</v>
      </c>
      <c r="E116" s="14">
        <f t="shared" si="2"/>
        <v>115</v>
      </c>
      <c r="F116" s="14" t="s">
        <v>2356</v>
      </c>
      <c r="G116" s="14">
        <v>1</v>
      </c>
      <c r="H116" s="14" t="s">
        <v>462</v>
      </c>
      <c r="I116" s="14" t="s">
        <v>698</v>
      </c>
      <c r="J116" s="14" t="s">
        <v>463</v>
      </c>
      <c r="K116" s="14" t="s">
        <v>464</v>
      </c>
      <c r="L116" s="14" t="s">
        <v>466</v>
      </c>
      <c r="M116" s="14" t="s">
        <v>465</v>
      </c>
      <c r="S116" s="14">
        <v>1</v>
      </c>
      <c r="T116" s="14">
        <v>12</v>
      </c>
      <c r="V116" s="14" t="s">
        <v>37</v>
      </c>
      <c r="W116" s="16" t="str">
        <f>IF(TripDetails[[#This Row],[MyAnswer]]=TripDetails[[#This Row],[Answer]],"P","O")</f>
        <v>P</v>
      </c>
      <c r="X116" s="14" t="s">
        <v>37</v>
      </c>
    </row>
    <row r="117" spans="1:25" ht="187" hidden="1" x14ac:dyDescent="0.2">
      <c r="A117" s="14">
        <f t="shared" si="3"/>
        <v>116</v>
      </c>
      <c r="B117" s="14" t="s">
        <v>10</v>
      </c>
      <c r="C117" s="14" t="s">
        <v>199</v>
      </c>
      <c r="D117" s="14" t="s">
        <v>2344</v>
      </c>
      <c r="E117" s="14">
        <f t="shared" si="2"/>
        <v>116</v>
      </c>
      <c r="F117" s="14" t="s">
        <v>2356</v>
      </c>
      <c r="G117" s="14">
        <v>2</v>
      </c>
      <c r="H117" s="14" t="s">
        <v>467</v>
      </c>
      <c r="I117" s="14" t="s">
        <v>698</v>
      </c>
      <c r="J117" s="14" t="s">
        <v>468</v>
      </c>
      <c r="K117" s="14" t="s">
        <v>469</v>
      </c>
      <c r="L117" s="14" t="s">
        <v>470</v>
      </c>
      <c r="M117" s="14" t="s">
        <v>471</v>
      </c>
      <c r="S117" s="14">
        <v>2</v>
      </c>
      <c r="T117" s="14">
        <v>12</v>
      </c>
      <c r="V117" s="14" t="s">
        <v>40</v>
      </c>
      <c r="W117" s="16" t="str">
        <f>IF(TripDetails[[#This Row],[MyAnswer]]=TripDetails[[#This Row],[Answer]],"P","O")</f>
        <v>O</v>
      </c>
      <c r="X117" s="14" t="s">
        <v>39</v>
      </c>
    </row>
    <row r="118" spans="1:25" ht="136" hidden="1" x14ac:dyDescent="0.2">
      <c r="A118" s="14">
        <f t="shared" si="3"/>
        <v>117</v>
      </c>
      <c r="B118" s="14" t="s">
        <v>10</v>
      </c>
      <c r="C118" s="14" t="s">
        <v>199</v>
      </c>
      <c r="D118" s="14" t="s">
        <v>2344</v>
      </c>
      <c r="E118" s="14">
        <f t="shared" si="2"/>
        <v>117</v>
      </c>
      <c r="F118" s="14" t="s">
        <v>2356</v>
      </c>
      <c r="G118" s="14">
        <v>3</v>
      </c>
      <c r="H118" s="14" t="s">
        <v>472</v>
      </c>
      <c r="I118" s="14" t="s">
        <v>698</v>
      </c>
      <c r="J118" s="14" t="s">
        <v>473</v>
      </c>
      <c r="K118" s="14" t="s">
        <v>474</v>
      </c>
      <c r="L118" s="14" t="s">
        <v>475</v>
      </c>
      <c r="M118" s="14" t="s">
        <v>476</v>
      </c>
      <c r="S118" s="14">
        <v>3</v>
      </c>
      <c r="T118" s="14">
        <v>12</v>
      </c>
      <c r="V118" s="14" t="s">
        <v>38</v>
      </c>
      <c r="W118" s="16" t="str">
        <f>IF(TripDetails[[#This Row],[MyAnswer]]=TripDetails[[#This Row],[Answer]],"P","O")</f>
        <v>O</v>
      </c>
      <c r="X118" s="14" t="s">
        <v>39</v>
      </c>
    </row>
    <row r="119" spans="1:25" ht="68" hidden="1" x14ac:dyDescent="0.2">
      <c r="A119" s="14">
        <f t="shared" si="3"/>
        <v>118</v>
      </c>
      <c r="B119" s="14" t="s">
        <v>10</v>
      </c>
      <c r="C119" s="14" t="s">
        <v>199</v>
      </c>
      <c r="D119" s="14" t="s">
        <v>2344</v>
      </c>
      <c r="E119" s="14">
        <f t="shared" si="2"/>
        <v>118</v>
      </c>
      <c r="F119" s="14" t="s">
        <v>2356</v>
      </c>
      <c r="G119" s="14">
        <v>4</v>
      </c>
      <c r="H119" s="14" t="s">
        <v>477</v>
      </c>
      <c r="I119" s="14" t="s">
        <v>698</v>
      </c>
      <c r="J119" s="14" t="s">
        <v>478</v>
      </c>
      <c r="K119" s="14" t="s">
        <v>479</v>
      </c>
      <c r="L119" s="14" t="s">
        <v>480</v>
      </c>
      <c r="M119" s="14" t="s">
        <v>481</v>
      </c>
      <c r="S119" s="14">
        <v>4</v>
      </c>
      <c r="T119" s="14">
        <v>12</v>
      </c>
      <c r="V119" s="14" t="s">
        <v>38</v>
      </c>
      <c r="W119" s="16" t="str">
        <f>IF(TripDetails[[#This Row],[MyAnswer]]=TripDetails[[#This Row],[Answer]],"P","O")</f>
        <v>P</v>
      </c>
      <c r="X119" s="14" t="s">
        <v>38</v>
      </c>
    </row>
    <row r="120" spans="1:25" ht="119" hidden="1" x14ac:dyDescent="0.2">
      <c r="A120" s="14">
        <f t="shared" si="3"/>
        <v>119</v>
      </c>
      <c r="B120" s="14" t="s">
        <v>10</v>
      </c>
      <c r="C120" s="14" t="s">
        <v>199</v>
      </c>
      <c r="D120" s="14" t="s">
        <v>2344</v>
      </c>
      <c r="E120" s="14">
        <f t="shared" si="2"/>
        <v>119</v>
      </c>
      <c r="F120" s="14" t="s">
        <v>2356</v>
      </c>
      <c r="G120" s="14">
        <v>5</v>
      </c>
      <c r="H120" s="14" t="s">
        <v>482</v>
      </c>
      <c r="I120" s="14" t="s">
        <v>698</v>
      </c>
      <c r="J120" s="14" t="s">
        <v>483</v>
      </c>
      <c r="K120" s="14" t="s">
        <v>484</v>
      </c>
      <c r="L120" s="14" t="s">
        <v>485</v>
      </c>
      <c r="M120" s="14" t="s">
        <v>486</v>
      </c>
      <c r="S120" s="14">
        <v>5</v>
      </c>
      <c r="T120" s="14">
        <v>12</v>
      </c>
      <c r="V120" s="14" t="s">
        <v>38</v>
      </c>
      <c r="W120" s="16" t="str">
        <f>IF(TripDetails[[#This Row],[MyAnswer]]=TripDetails[[#This Row],[Answer]],"P","O")</f>
        <v>O</v>
      </c>
      <c r="X120" s="14" t="s">
        <v>37</v>
      </c>
    </row>
    <row r="121" spans="1:25" ht="119" hidden="1" x14ac:dyDescent="0.2">
      <c r="A121" s="14">
        <f t="shared" si="3"/>
        <v>120</v>
      </c>
      <c r="B121" s="14" t="s">
        <v>10</v>
      </c>
      <c r="C121" s="14" t="s">
        <v>199</v>
      </c>
      <c r="D121" s="14" t="s">
        <v>2344</v>
      </c>
      <c r="E121" s="14">
        <f t="shared" si="2"/>
        <v>120</v>
      </c>
      <c r="F121" s="14" t="s">
        <v>2356</v>
      </c>
      <c r="G121" s="14">
        <v>6</v>
      </c>
      <c r="H121" s="14" t="s">
        <v>487</v>
      </c>
      <c r="I121" s="14" t="s">
        <v>698</v>
      </c>
      <c r="J121" s="14" t="s">
        <v>488</v>
      </c>
      <c r="K121" s="14" t="s">
        <v>489</v>
      </c>
      <c r="L121" s="14" t="s">
        <v>490</v>
      </c>
      <c r="M121" s="14" t="s">
        <v>491</v>
      </c>
      <c r="S121" s="14">
        <v>6</v>
      </c>
      <c r="T121" s="14">
        <v>12</v>
      </c>
      <c r="V121" s="14" t="s">
        <v>39</v>
      </c>
      <c r="W121" s="16" t="str">
        <f>IF(TripDetails[[#This Row],[MyAnswer]]=TripDetails[[#This Row],[Answer]],"P","O")</f>
        <v>P</v>
      </c>
      <c r="X121" s="14" t="s">
        <v>39</v>
      </c>
    </row>
    <row r="122" spans="1:25" ht="289" hidden="1" x14ac:dyDescent="0.2">
      <c r="A122" s="14">
        <f t="shared" si="3"/>
        <v>121</v>
      </c>
      <c r="B122" s="14" t="s">
        <v>10</v>
      </c>
      <c r="C122" s="14" t="s">
        <v>199</v>
      </c>
      <c r="D122" s="14" t="s">
        <v>2340</v>
      </c>
      <c r="E122" s="14">
        <f t="shared" si="2"/>
        <v>121</v>
      </c>
      <c r="F122" s="14" t="s">
        <v>2345</v>
      </c>
      <c r="G122" s="14">
        <v>1</v>
      </c>
      <c r="H122" s="14" t="s">
        <v>697</v>
      </c>
      <c r="I122" s="14" t="s">
        <v>698</v>
      </c>
      <c r="J122" s="14" t="s">
        <v>699</v>
      </c>
      <c r="K122" s="14" t="s">
        <v>700</v>
      </c>
      <c r="L122" s="14" t="s">
        <v>701</v>
      </c>
      <c r="M122" s="14" t="s">
        <v>702</v>
      </c>
      <c r="Q122" s="14" t="s">
        <v>703</v>
      </c>
      <c r="U122" s="14" t="s">
        <v>2342</v>
      </c>
      <c r="V122" s="14" t="s">
        <v>38</v>
      </c>
      <c r="W122" s="16" t="str">
        <f>IF(TripDetails[[#This Row],[MyAnswer]]=TripDetails[[#This Row],[Answer]],"P","O")</f>
        <v>O</v>
      </c>
      <c r="X122" s="14" t="s">
        <v>37</v>
      </c>
      <c r="Y122" s="14" t="s">
        <v>2592</v>
      </c>
    </row>
    <row r="123" spans="1:25" ht="204" hidden="1" x14ac:dyDescent="0.2">
      <c r="A123" s="14">
        <f t="shared" si="3"/>
        <v>122</v>
      </c>
      <c r="B123" s="14" t="s">
        <v>10</v>
      </c>
      <c r="C123" s="14" t="s">
        <v>199</v>
      </c>
      <c r="D123" s="14" t="s">
        <v>2340</v>
      </c>
      <c r="E123" s="14">
        <f t="shared" si="2"/>
        <v>122</v>
      </c>
      <c r="F123" s="14" t="s">
        <v>2345</v>
      </c>
      <c r="G123" s="14">
        <v>2</v>
      </c>
      <c r="H123" s="14" t="s">
        <v>705</v>
      </c>
      <c r="I123" s="14" t="s">
        <v>698</v>
      </c>
      <c r="J123" s="14" t="s">
        <v>706</v>
      </c>
      <c r="K123" s="14" t="s">
        <v>707</v>
      </c>
      <c r="Q123" s="14" t="s">
        <v>703</v>
      </c>
      <c r="U123" s="14" t="s">
        <v>2342</v>
      </c>
      <c r="V123" s="14" t="s">
        <v>38</v>
      </c>
      <c r="W123" s="16" t="str">
        <f>IF(TripDetails[[#This Row],[MyAnswer]]=TripDetails[[#This Row],[Answer]],"P","O")</f>
        <v>P</v>
      </c>
      <c r="X123" s="14" t="s">
        <v>38</v>
      </c>
    </row>
    <row r="124" spans="1:25" ht="204" hidden="1" x14ac:dyDescent="0.2">
      <c r="A124" s="14">
        <f t="shared" si="3"/>
        <v>123</v>
      </c>
      <c r="B124" s="14" t="s">
        <v>10</v>
      </c>
      <c r="C124" s="14" t="s">
        <v>199</v>
      </c>
      <c r="D124" s="14" t="s">
        <v>2340</v>
      </c>
      <c r="E124" s="14">
        <f t="shared" si="2"/>
        <v>123</v>
      </c>
      <c r="F124" s="14" t="s">
        <v>2345</v>
      </c>
      <c r="G124" s="14">
        <v>3</v>
      </c>
      <c r="H124" s="14" t="s">
        <v>709</v>
      </c>
      <c r="I124" s="14" t="s">
        <v>698</v>
      </c>
      <c r="J124" s="14" t="s">
        <v>710</v>
      </c>
      <c r="K124" s="14" t="s">
        <v>711</v>
      </c>
      <c r="L124" s="14" t="s">
        <v>712</v>
      </c>
      <c r="M124" s="14" t="s">
        <v>713</v>
      </c>
      <c r="Q124" s="14" t="s">
        <v>703</v>
      </c>
      <c r="U124" s="14" t="s">
        <v>2342</v>
      </c>
      <c r="V124" s="14" t="s">
        <v>40</v>
      </c>
      <c r="W124" s="16" t="str">
        <f>IF(TripDetails[[#This Row],[MyAnswer]]=TripDetails[[#This Row],[Answer]],"P","O")</f>
        <v>P</v>
      </c>
      <c r="X124" s="14" t="s">
        <v>40</v>
      </c>
    </row>
    <row r="125" spans="1:25" ht="204" x14ac:dyDescent="0.2">
      <c r="A125" s="14">
        <f t="shared" si="3"/>
        <v>124</v>
      </c>
      <c r="B125" s="14" t="s">
        <v>10</v>
      </c>
      <c r="C125" s="14" t="s">
        <v>199</v>
      </c>
      <c r="D125" s="14" t="s">
        <v>2340</v>
      </c>
      <c r="E125" s="14">
        <f t="shared" si="2"/>
        <v>124</v>
      </c>
      <c r="F125" s="14" t="s">
        <v>2345</v>
      </c>
      <c r="G125" s="14">
        <v>4</v>
      </c>
      <c r="H125" s="14" t="s">
        <v>715</v>
      </c>
      <c r="I125" s="14" t="s">
        <v>716</v>
      </c>
      <c r="J125" s="14" t="s">
        <v>717</v>
      </c>
      <c r="K125" s="14" t="s">
        <v>718</v>
      </c>
      <c r="L125" s="14" t="s">
        <v>719</v>
      </c>
      <c r="M125" s="14" t="s">
        <v>720</v>
      </c>
      <c r="N125" s="14" t="s">
        <v>721</v>
      </c>
      <c r="O125" s="14" t="s">
        <v>722</v>
      </c>
      <c r="Q125" s="14" t="s">
        <v>703</v>
      </c>
      <c r="U125" s="14" t="s">
        <v>2342</v>
      </c>
      <c r="V125" s="14" t="s">
        <v>2594</v>
      </c>
      <c r="W125" s="16" t="str">
        <f>IF(TripDetails[[#This Row],[MyAnswer]]=TripDetails[[#This Row],[Answer]],"P","O")</f>
        <v>P</v>
      </c>
      <c r="X125" s="14" t="s">
        <v>2594</v>
      </c>
    </row>
    <row r="126" spans="1:25" ht="204" hidden="1" x14ac:dyDescent="0.2">
      <c r="A126" s="14">
        <f t="shared" si="3"/>
        <v>125</v>
      </c>
      <c r="B126" s="14" t="s">
        <v>10</v>
      </c>
      <c r="C126" s="14" t="s">
        <v>199</v>
      </c>
      <c r="D126" s="14" t="s">
        <v>2340</v>
      </c>
      <c r="E126" s="14">
        <f t="shared" si="2"/>
        <v>125</v>
      </c>
      <c r="F126" s="14" t="s">
        <v>2345</v>
      </c>
      <c r="G126" s="14">
        <v>5</v>
      </c>
      <c r="H126" s="14" t="s">
        <v>725</v>
      </c>
      <c r="I126" s="14" t="s">
        <v>698</v>
      </c>
      <c r="J126" s="14" t="s">
        <v>706</v>
      </c>
      <c r="K126" s="14" t="s">
        <v>707</v>
      </c>
      <c r="Q126" s="14" t="s">
        <v>703</v>
      </c>
      <c r="U126" s="14" t="s">
        <v>2342</v>
      </c>
      <c r="V126" s="14">
        <v>1</v>
      </c>
      <c r="W126" s="16" t="str">
        <f>IF(TripDetails[[#This Row],[MyAnswer]]=TripDetails[[#This Row],[Answer]],"P","O")</f>
        <v>O</v>
      </c>
      <c r="X126" s="14" t="s">
        <v>37</v>
      </c>
    </row>
    <row r="127" spans="1:25" ht="204" x14ac:dyDescent="0.2">
      <c r="A127" s="14">
        <f t="shared" si="3"/>
        <v>126</v>
      </c>
      <c r="B127" s="14" t="s">
        <v>10</v>
      </c>
      <c r="C127" s="14" t="s">
        <v>199</v>
      </c>
      <c r="D127" s="14" t="s">
        <v>2340</v>
      </c>
      <c r="E127" s="14">
        <f t="shared" si="2"/>
        <v>126</v>
      </c>
      <c r="F127" s="14" t="s">
        <v>2345</v>
      </c>
      <c r="G127" s="14">
        <v>6</v>
      </c>
      <c r="H127" s="14" t="s">
        <v>2593</v>
      </c>
      <c r="I127" s="14" t="s">
        <v>716</v>
      </c>
      <c r="J127" s="14" t="s">
        <v>728</v>
      </c>
      <c r="K127" s="14" t="s">
        <v>729</v>
      </c>
      <c r="L127" s="14" t="s">
        <v>730</v>
      </c>
      <c r="M127" s="14" t="s">
        <v>731</v>
      </c>
      <c r="N127" s="14" t="s">
        <v>732</v>
      </c>
      <c r="O127" s="14" t="s">
        <v>733</v>
      </c>
      <c r="Q127" s="14" t="s">
        <v>703</v>
      </c>
      <c r="U127" s="14" t="s">
        <v>2342</v>
      </c>
      <c r="V127" s="14" t="s">
        <v>37</v>
      </c>
      <c r="W127" s="16" t="str">
        <f>IF(TripDetails[[#This Row],[MyAnswer]]=TripDetails[[#This Row],[Answer]],"P","O")</f>
        <v>O</v>
      </c>
    </row>
    <row r="128" spans="1:25" ht="204" x14ac:dyDescent="0.2">
      <c r="A128" s="14">
        <f t="shared" si="3"/>
        <v>127</v>
      </c>
      <c r="B128" s="14" t="s">
        <v>10</v>
      </c>
      <c r="C128" s="14" t="s">
        <v>199</v>
      </c>
      <c r="D128" s="14" t="s">
        <v>2340</v>
      </c>
      <c r="E128" s="14">
        <f t="shared" si="2"/>
        <v>127</v>
      </c>
      <c r="F128" s="14" t="s">
        <v>2345</v>
      </c>
      <c r="G128" s="14">
        <v>7</v>
      </c>
      <c r="H128" s="14" t="s">
        <v>736</v>
      </c>
      <c r="I128" s="14" t="s">
        <v>716</v>
      </c>
      <c r="J128" s="14" t="s">
        <v>737</v>
      </c>
      <c r="K128" s="14" t="s">
        <v>738</v>
      </c>
      <c r="L128" s="14" t="s">
        <v>739</v>
      </c>
      <c r="M128" s="14" t="s">
        <v>740</v>
      </c>
      <c r="N128" s="14" t="s">
        <v>741</v>
      </c>
      <c r="O128" s="14" t="s">
        <v>742</v>
      </c>
      <c r="Q128" s="14" t="s">
        <v>703</v>
      </c>
      <c r="U128" s="14" t="s">
        <v>2342</v>
      </c>
      <c r="V128" s="14" t="s">
        <v>2595</v>
      </c>
      <c r="W128" s="16" t="str">
        <f>IF(TripDetails[[#This Row],[MyAnswer]]=TripDetails[[#This Row],[Answer]],"P","O")</f>
        <v>P</v>
      </c>
      <c r="X128" s="14" t="s">
        <v>2595</v>
      </c>
    </row>
    <row r="129" spans="1:23" ht="204" x14ac:dyDescent="0.2">
      <c r="A129" s="14">
        <f t="shared" si="3"/>
        <v>128</v>
      </c>
      <c r="B129" s="14" t="s">
        <v>10</v>
      </c>
      <c r="C129" s="14" t="s">
        <v>199</v>
      </c>
      <c r="D129" s="14" t="s">
        <v>2340</v>
      </c>
      <c r="E129" s="14">
        <f t="shared" si="2"/>
        <v>128</v>
      </c>
      <c r="F129" s="14" t="s">
        <v>2345</v>
      </c>
      <c r="G129" s="14">
        <v>8</v>
      </c>
      <c r="H129" s="14" t="s">
        <v>745</v>
      </c>
      <c r="I129" s="14" t="s">
        <v>698</v>
      </c>
      <c r="J129" s="14" t="s">
        <v>706</v>
      </c>
      <c r="K129" s="14" t="s">
        <v>707</v>
      </c>
      <c r="Q129" s="14" t="s">
        <v>703</v>
      </c>
      <c r="U129" s="14" t="s">
        <v>2342</v>
      </c>
      <c r="V129" s="14" t="s">
        <v>37</v>
      </c>
      <c r="W129" s="16" t="str">
        <f>IF(TripDetails[[#This Row],[MyAnswer]]=TripDetails[[#This Row],[Answer]],"P","O")</f>
        <v>O</v>
      </c>
    </row>
    <row r="130" spans="1:23" ht="204" x14ac:dyDescent="0.2">
      <c r="A130" s="14">
        <f t="shared" si="3"/>
        <v>129</v>
      </c>
      <c r="B130" s="14" t="s">
        <v>10</v>
      </c>
      <c r="C130" s="14" t="s">
        <v>199</v>
      </c>
      <c r="D130" s="14" t="s">
        <v>2340</v>
      </c>
      <c r="E130" s="14">
        <f t="shared" ref="E130:E193" si="4">ROW()-1</f>
        <v>129</v>
      </c>
      <c r="F130" s="14" t="s">
        <v>2345</v>
      </c>
      <c r="G130" s="14">
        <v>9</v>
      </c>
      <c r="H130" s="14" t="s">
        <v>747</v>
      </c>
      <c r="I130" s="14" t="s">
        <v>698</v>
      </c>
      <c r="J130" s="14" t="s">
        <v>748</v>
      </c>
      <c r="K130" s="14" t="s">
        <v>749</v>
      </c>
      <c r="L130" s="14" t="s">
        <v>750</v>
      </c>
      <c r="M130" s="14" t="s">
        <v>751</v>
      </c>
      <c r="Q130" s="14" t="s">
        <v>703</v>
      </c>
      <c r="U130" s="14" t="s">
        <v>2342</v>
      </c>
      <c r="V130" s="14">
        <v>1</v>
      </c>
      <c r="W130" s="16" t="str">
        <f>IF(TripDetails[[#This Row],[MyAnswer]]=TripDetails[[#This Row],[Answer]],"P","O")</f>
        <v>O</v>
      </c>
    </row>
    <row r="131" spans="1:23" ht="204" x14ac:dyDescent="0.2">
      <c r="A131" s="14">
        <f t="shared" si="3"/>
        <v>130</v>
      </c>
      <c r="B131" s="14" t="s">
        <v>10</v>
      </c>
      <c r="C131" s="14" t="s">
        <v>199</v>
      </c>
      <c r="D131" s="14" t="s">
        <v>2340</v>
      </c>
      <c r="E131" s="14">
        <f t="shared" si="4"/>
        <v>130</v>
      </c>
      <c r="F131" s="14" t="s">
        <v>2345</v>
      </c>
      <c r="G131" s="14">
        <v>10</v>
      </c>
      <c r="H131" s="14" t="s">
        <v>754</v>
      </c>
      <c r="I131" s="14" t="s">
        <v>698</v>
      </c>
      <c r="J131" s="14" t="s">
        <v>706</v>
      </c>
      <c r="K131" s="14" t="s">
        <v>707</v>
      </c>
      <c r="Q131" s="14" t="s">
        <v>703</v>
      </c>
      <c r="U131" s="14" t="s">
        <v>2342</v>
      </c>
      <c r="V131" s="14">
        <v>1</v>
      </c>
      <c r="W131" s="16" t="str">
        <f>IF(TripDetails[[#This Row],[MyAnswer]]=TripDetails[[#This Row],[Answer]],"P","O")</f>
        <v>O</v>
      </c>
    </row>
    <row r="132" spans="1:23" ht="204" x14ac:dyDescent="0.2">
      <c r="A132" s="14">
        <f t="shared" si="3"/>
        <v>131</v>
      </c>
      <c r="B132" s="14" t="s">
        <v>10</v>
      </c>
      <c r="C132" s="14" t="s">
        <v>199</v>
      </c>
      <c r="D132" s="14" t="s">
        <v>2340</v>
      </c>
      <c r="E132" s="14">
        <f t="shared" si="4"/>
        <v>131</v>
      </c>
      <c r="F132" s="14" t="s">
        <v>2346</v>
      </c>
      <c r="G132" s="14">
        <v>1</v>
      </c>
      <c r="H132" s="14" t="s">
        <v>755</v>
      </c>
      <c r="I132" s="14" t="s">
        <v>698</v>
      </c>
      <c r="J132" s="14" t="s">
        <v>706</v>
      </c>
      <c r="K132" s="14" t="s">
        <v>707</v>
      </c>
      <c r="Q132" s="14" t="s">
        <v>703</v>
      </c>
      <c r="U132" s="14" t="s">
        <v>2342</v>
      </c>
      <c r="V132" s="14">
        <v>1</v>
      </c>
      <c r="W132" s="16" t="str">
        <f>IF(TripDetails[[#This Row],[MyAnswer]]=TripDetails[[#This Row],[Answer]],"P","O")</f>
        <v>O</v>
      </c>
    </row>
    <row r="133" spans="1:23" ht="204" x14ac:dyDescent="0.2">
      <c r="A133" s="14">
        <f t="shared" si="3"/>
        <v>132</v>
      </c>
      <c r="B133" s="14" t="s">
        <v>10</v>
      </c>
      <c r="C133" s="14" t="s">
        <v>199</v>
      </c>
      <c r="D133" s="14" t="s">
        <v>2340</v>
      </c>
      <c r="E133" s="14">
        <f t="shared" si="4"/>
        <v>132</v>
      </c>
      <c r="F133" s="14" t="s">
        <v>2346</v>
      </c>
      <c r="G133" s="14">
        <v>2</v>
      </c>
      <c r="H133" s="14" t="s">
        <v>756</v>
      </c>
      <c r="I133" s="14" t="s">
        <v>716</v>
      </c>
      <c r="J133" s="14" t="s">
        <v>757</v>
      </c>
      <c r="K133" s="14" t="s">
        <v>758</v>
      </c>
      <c r="L133" s="14" t="s">
        <v>759</v>
      </c>
      <c r="M133" s="14" t="s">
        <v>760</v>
      </c>
      <c r="N133" s="14" t="s">
        <v>761</v>
      </c>
      <c r="O133" s="14" t="s">
        <v>762</v>
      </c>
      <c r="Q133" s="14" t="s">
        <v>703</v>
      </c>
      <c r="U133" s="14" t="s">
        <v>2342</v>
      </c>
      <c r="V133" s="14" t="s">
        <v>763</v>
      </c>
      <c r="W133" s="16" t="str">
        <f>IF(TripDetails[[#This Row],[MyAnswer]]=TripDetails[[#This Row],[Answer]],"P","O")</f>
        <v>O</v>
      </c>
    </row>
    <row r="134" spans="1:23" ht="204" x14ac:dyDescent="0.2">
      <c r="A134" s="14">
        <f t="shared" si="3"/>
        <v>133</v>
      </c>
      <c r="B134" s="14" t="s">
        <v>10</v>
      </c>
      <c r="C134" s="14" t="s">
        <v>199</v>
      </c>
      <c r="D134" s="14" t="s">
        <v>2340</v>
      </c>
      <c r="E134" s="14">
        <f t="shared" si="4"/>
        <v>133</v>
      </c>
      <c r="F134" s="14" t="s">
        <v>2346</v>
      </c>
      <c r="G134" s="14">
        <v>3</v>
      </c>
      <c r="H134" s="14" t="s">
        <v>764</v>
      </c>
      <c r="I134" s="14" t="s">
        <v>698</v>
      </c>
      <c r="J134" s="14" t="s">
        <v>706</v>
      </c>
      <c r="K134" s="14" t="s">
        <v>707</v>
      </c>
      <c r="Q134" s="14" t="s">
        <v>703</v>
      </c>
      <c r="U134" s="14" t="s">
        <v>2342</v>
      </c>
      <c r="V134" s="14">
        <v>1</v>
      </c>
      <c r="W134" s="16" t="str">
        <f>IF(TripDetails[[#This Row],[MyAnswer]]=TripDetails[[#This Row],[Answer]],"P","O")</f>
        <v>O</v>
      </c>
    </row>
    <row r="135" spans="1:23" ht="204" x14ac:dyDescent="0.2">
      <c r="A135" s="14">
        <f t="shared" si="3"/>
        <v>134</v>
      </c>
      <c r="B135" s="14" t="s">
        <v>10</v>
      </c>
      <c r="C135" s="14" t="s">
        <v>199</v>
      </c>
      <c r="D135" s="14" t="s">
        <v>2340</v>
      </c>
      <c r="E135" s="14">
        <f t="shared" si="4"/>
        <v>134</v>
      </c>
      <c r="F135" s="14" t="s">
        <v>2346</v>
      </c>
      <c r="G135" s="14">
        <v>4</v>
      </c>
      <c r="H135" s="14" t="s">
        <v>765</v>
      </c>
      <c r="I135" s="14" t="s">
        <v>716</v>
      </c>
      <c r="J135" s="14" t="s">
        <v>766</v>
      </c>
      <c r="K135" s="14" t="s">
        <v>767</v>
      </c>
      <c r="L135" s="14" t="s">
        <v>768</v>
      </c>
      <c r="M135" s="14" t="s">
        <v>769</v>
      </c>
      <c r="N135" s="14" t="s">
        <v>770</v>
      </c>
      <c r="Q135" s="14" t="s">
        <v>703</v>
      </c>
      <c r="U135" s="14" t="s">
        <v>2342</v>
      </c>
      <c r="V135" s="14" t="s">
        <v>771</v>
      </c>
      <c r="W135" s="16" t="str">
        <f>IF(TripDetails[[#This Row],[MyAnswer]]=TripDetails[[#This Row],[Answer]],"P","O")</f>
        <v>O</v>
      </c>
    </row>
    <row r="136" spans="1:23" ht="204" x14ac:dyDescent="0.2">
      <c r="A136" s="14">
        <f t="shared" si="3"/>
        <v>135</v>
      </c>
      <c r="B136" s="14" t="s">
        <v>10</v>
      </c>
      <c r="C136" s="14" t="s">
        <v>199</v>
      </c>
      <c r="D136" s="14" t="s">
        <v>2340</v>
      </c>
      <c r="E136" s="14">
        <f t="shared" si="4"/>
        <v>135</v>
      </c>
      <c r="F136" s="14" t="s">
        <v>2346</v>
      </c>
      <c r="G136" s="14">
        <v>5</v>
      </c>
      <c r="H136" s="14" t="s">
        <v>772</v>
      </c>
      <c r="I136" s="14" t="s">
        <v>716</v>
      </c>
      <c r="J136" s="14" t="s">
        <v>773</v>
      </c>
      <c r="K136" s="14" t="s">
        <v>774</v>
      </c>
      <c r="L136" s="14" t="s">
        <v>775</v>
      </c>
      <c r="M136" s="14" t="s">
        <v>776</v>
      </c>
      <c r="N136" s="14" t="s">
        <v>777</v>
      </c>
      <c r="O136" s="14" t="s">
        <v>778</v>
      </c>
      <c r="Q136" s="14" t="s">
        <v>703</v>
      </c>
      <c r="U136" s="14" t="s">
        <v>2342</v>
      </c>
      <c r="V136" s="14">
        <v>6</v>
      </c>
      <c r="W136" s="16" t="str">
        <f>IF(TripDetails[[#This Row],[MyAnswer]]=TripDetails[[#This Row],[Answer]],"P","O")</f>
        <v>O</v>
      </c>
    </row>
    <row r="137" spans="1:23" ht="204" x14ac:dyDescent="0.2">
      <c r="A137" s="14">
        <f t="shared" si="3"/>
        <v>136</v>
      </c>
      <c r="B137" s="14" t="s">
        <v>10</v>
      </c>
      <c r="C137" s="14" t="s">
        <v>199</v>
      </c>
      <c r="D137" s="14" t="s">
        <v>2340</v>
      </c>
      <c r="E137" s="14">
        <f t="shared" si="4"/>
        <v>136</v>
      </c>
      <c r="F137" s="14" t="s">
        <v>2346</v>
      </c>
      <c r="G137" s="14">
        <v>6</v>
      </c>
      <c r="H137" s="14" t="s">
        <v>779</v>
      </c>
      <c r="I137" s="14" t="s">
        <v>698</v>
      </c>
      <c r="J137" s="14" t="s">
        <v>706</v>
      </c>
      <c r="K137" s="14" t="s">
        <v>707</v>
      </c>
      <c r="Q137" s="14" t="s">
        <v>703</v>
      </c>
      <c r="U137" s="14" t="s">
        <v>2342</v>
      </c>
      <c r="V137" s="14">
        <v>1</v>
      </c>
      <c r="W137" s="16" t="str">
        <f>IF(TripDetails[[#This Row],[MyAnswer]]=TripDetails[[#This Row],[Answer]],"P","O")</f>
        <v>O</v>
      </c>
    </row>
    <row r="138" spans="1:23" ht="204" x14ac:dyDescent="0.2">
      <c r="A138" s="14">
        <f t="shared" si="3"/>
        <v>137</v>
      </c>
      <c r="B138" s="14" t="s">
        <v>10</v>
      </c>
      <c r="C138" s="14" t="s">
        <v>199</v>
      </c>
      <c r="D138" s="14" t="s">
        <v>2340</v>
      </c>
      <c r="E138" s="14">
        <f t="shared" si="4"/>
        <v>137</v>
      </c>
      <c r="F138" s="14" t="s">
        <v>2346</v>
      </c>
      <c r="G138" s="14">
        <v>7</v>
      </c>
      <c r="H138" s="14" t="s">
        <v>780</v>
      </c>
      <c r="I138" s="14" t="s">
        <v>716</v>
      </c>
      <c r="J138" s="14" t="s">
        <v>781</v>
      </c>
      <c r="K138" s="14" t="s">
        <v>782</v>
      </c>
      <c r="L138" s="14" t="s">
        <v>783</v>
      </c>
      <c r="M138" s="14" t="s">
        <v>784</v>
      </c>
      <c r="N138" s="14" t="s">
        <v>785</v>
      </c>
      <c r="O138" s="14" t="s">
        <v>786</v>
      </c>
      <c r="Q138" s="14" t="s">
        <v>703</v>
      </c>
      <c r="U138" s="14" t="s">
        <v>2342</v>
      </c>
      <c r="V138" s="14" t="s">
        <v>743</v>
      </c>
      <c r="W138" s="16" t="str">
        <f>IF(TripDetails[[#This Row],[MyAnswer]]=TripDetails[[#This Row],[Answer]],"P","O")</f>
        <v>O</v>
      </c>
    </row>
    <row r="139" spans="1:23" ht="204" x14ac:dyDescent="0.2">
      <c r="A139" s="14">
        <f t="shared" si="3"/>
        <v>138</v>
      </c>
      <c r="B139" s="14" t="s">
        <v>10</v>
      </c>
      <c r="C139" s="14" t="s">
        <v>199</v>
      </c>
      <c r="D139" s="14" t="s">
        <v>2340</v>
      </c>
      <c r="E139" s="14">
        <f t="shared" si="4"/>
        <v>138</v>
      </c>
      <c r="F139" s="14" t="s">
        <v>2346</v>
      </c>
      <c r="G139" s="14">
        <v>8</v>
      </c>
      <c r="H139" s="14" t="s">
        <v>787</v>
      </c>
      <c r="I139" s="14" t="s">
        <v>698</v>
      </c>
      <c r="J139" s="14" t="s">
        <v>706</v>
      </c>
      <c r="K139" s="14" t="s">
        <v>707</v>
      </c>
      <c r="Q139" s="14" t="s">
        <v>703</v>
      </c>
      <c r="U139" s="14" t="s">
        <v>2342</v>
      </c>
      <c r="V139" s="14">
        <v>2</v>
      </c>
      <c r="W139" s="16" t="str">
        <f>IF(TripDetails[[#This Row],[MyAnswer]]=TripDetails[[#This Row],[Answer]],"P","O")</f>
        <v>O</v>
      </c>
    </row>
    <row r="140" spans="1:23" ht="204" x14ac:dyDescent="0.2">
      <c r="A140" s="14">
        <f t="shared" si="3"/>
        <v>139</v>
      </c>
      <c r="B140" s="14" t="s">
        <v>10</v>
      </c>
      <c r="C140" s="14" t="s">
        <v>199</v>
      </c>
      <c r="D140" s="14" t="s">
        <v>2340</v>
      </c>
      <c r="E140" s="14">
        <f t="shared" si="4"/>
        <v>139</v>
      </c>
      <c r="F140" s="14" t="s">
        <v>2346</v>
      </c>
      <c r="G140" s="14">
        <v>9</v>
      </c>
      <c r="H140" s="14" t="s">
        <v>788</v>
      </c>
      <c r="I140" s="14" t="s">
        <v>716</v>
      </c>
      <c r="J140" s="14" t="s">
        <v>789</v>
      </c>
      <c r="K140" s="14" t="s">
        <v>790</v>
      </c>
      <c r="L140" s="14" t="s">
        <v>791</v>
      </c>
      <c r="M140" s="14" t="s">
        <v>792</v>
      </c>
      <c r="N140" s="14" t="s">
        <v>793</v>
      </c>
      <c r="O140" s="14" t="s">
        <v>794</v>
      </c>
      <c r="Q140" s="14" t="s">
        <v>703</v>
      </c>
      <c r="U140" s="14" t="s">
        <v>2342</v>
      </c>
      <c r="V140" s="14" t="s">
        <v>795</v>
      </c>
      <c r="W140" s="16" t="str">
        <f>IF(TripDetails[[#This Row],[MyAnswer]]=TripDetails[[#This Row],[Answer]],"P","O")</f>
        <v>O</v>
      </c>
    </row>
    <row r="141" spans="1:23" ht="204" x14ac:dyDescent="0.2">
      <c r="A141" s="14">
        <f t="shared" si="3"/>
        <v>140</v>
      </c>
      <c r="B141" s="14" t="s">
        <v>10</v>
      </c>
      <c r="C141" s="14" t="s">
        <v>199</v>
      </c>
      <c r="D141" s="14" t="s">
        <v>2340</v>
      </c>
      <c r="E141" s="14">
        <f t="shared" si="4"/>
        <v>140</v>
      </c>
      <c r="F141" s="14" t="s">
        <v>2346</v>
      </c>
      <c r="G141" s="14">
        <v>10</v>
      </c>
      <c r="H141" s="14" t="s">
        <v>797</v>
      </c>
      <c r="I141" s="14" t="s">
        <v>698</v>
      </c>
      <c r="J141" s="14" t="s">
        <v>706</v>
      </c>
      <c r="K141" s="14" t="s">
        <v>707</v>
      </c>
      <c r="Q141" s="14" t="s">
        <v>703</v>
      </c>
      <c r="U141" s="14" t="s">
        <v>2342</v>
      </c>
      <c r="V141" s="14">
        <v>2</v>
      </c>
      <c r="W141" s="16" t="str">
        <f>IF(TripDetails[[#This Row],[MyAnswer]]=TripDetails[[#This Row],[Answer]],"P","O")</f>
        <v>O</v>
      </c>
    </row>
    <row r="142" spans="1:23" ht="204" x14ac:dyDescent="0.2">
      <c r="A142" s="14">
        <f t="shared" si="3"/>
        <v>141</v>
      </c>
      <c r="B142" s="14" t="s">
        <v>10</v>
      </c>
      <c r="C142" s="14" t="s">
        <v>199</v>
      </c>
      <c r="D142" s="14" t="s">
        <v>2340</v>
      </c>
      <c r="E142" s="14">
        <f t="shared" si="4"/>
        <v>141</v>
      </c>
      <c r="F142" s="14" t="s">
        <v>2347</v>
      </c>
      <c r="G142" s="14">
        <v>1</v>
      </c>
      <c r="H142" s="14" t="s">
        <v>798</v>
      </c>
      <c r="I142" s="14" t="s">
        <v>698</v>
      </c>
      <c r="J142" s="14" t="s">
        <v>706</v>
      </c>
      <c r="K142" s="14" t="s">
        <v>707</v>
      </c>
      <c r="Q142" s="14" t="s">
        <v>703</v>
      </c>
      <c r="U142" s="14" t="s">
        <v>2342</v>
      </c>
      <c r="V142" s="14">
        <v>1</v>
      </c>
      <c r="W142" s="16" t="str">
        <f>IF(TripDetails[[#This Row],[MyAnswer]]=TripDetails[[#This Row],[Answer]],"P","O")</f>
        <v>O</v>
      </c>
    </row>
    <row r="143" spans="1:23" ht="204" x14ac:dyDescent="0.2">
      <c r="A143" s="14">
        <f t="shared" si="3"/>
        <v>142</v>
      </c>
      <c r="B143" s="14" t="s">
        <v>10</v>
      </c>
      <c r="C143" s="14" t="s">
        <v>199</v>
      </c>
      <c r="D143" s="14" t="s">
        <v>2340</v>
      </c>
      <c r="E143" s="14">
        <f t="shared" si="4"/>
        <v>142</v>
      </c>
      <c r="F143" s="14" t="s">
        <v>2347</v>
      </c>
      <c r="G143" s="14">
        <v>2</v>
      </c>
      <c r="H143" s="14" t="s">
        <v>799</v>
      </c>
      <c r="I143" s="14" t="s">
        <v>716</v>
      </c>
      <c r="J143" s="14" t="s">
        <v>800</v>
      </c>
      <c r="K143" s="14" t="s">
        <v>801</v>
      </c>
      <c r="L143" s="14" t="s">
        <v>802</v>
      </c>
      <c r="M143" s="14" t="s">
        <v>803</v>
      </c>
      <c r="N143" s="14" t="s">
        <v>804</v>
      </c>
      <c r="O143" s="14" t="s">
        <v>778</v>
      </c>
      <c r="Q143" s="14" t="s">
        <v>703</v>
      </c>
      <c r="U143" s="14" t="s">
        <v>2342</v>
      </c>
      <c r="V143" s="14">
        <v>6</v>
      </c>
      <c r="W143" s="16" t="str">
        <f>IF(TripDetails[[#This Row],[MyAnswer]]=TripDetails[[#This Row],[Answer]],"P","O")</f>
        <v>O</v>
      </c>
    </row>
    <row r="144" spans="1:23" ht="204" x14ac:dyDescent="0.2">
      <c r="A144" s="14">
        <f t="shared" si="3"/>
        <v>143</v>
      </c>
      <c r="B144" s="14" t="s">
        <v>10</v>
      </c>
      <c r="C144" s="14" t="s">
        <v>199</v>
      </c>
      <c r="D144" s="14" t="s">
        <v>2340</v>
      </c>
      <c r="E144" s="14">
        <f t="shared" si="4"/>
        <v>143</v>
      </c>
      <c r="F144" s="14" t="s">
        <v>2347</v>
      </c>
      <c r="G144" s="14">
        <v>3</v>
      </c>
      <c r="H144" s="14" t="s">
        <v>805</v>
      </c>
      <c r="I144" s="14" t="s">
        <v>698</v>
      </c>
      <c r="J144" s="14" t="s">
        <v>706</v>
      </c>
      <c r="K144" s="14" t="s">
        <v>707</v>
      </c>
      <c r="Q144" s="14" t="s">
        <v>703</v>
      </c>
      <c r="U144" s="14" t="s">
        <v>2342</v>
      </c>
      <c r="V144" s="14">
        <v>2</v>
      </c>
      <c r="W144" s="16" t="str">
        <f>IF(TripDetails[[#This Row],[MyAnswer]]=TripDetails[[#This Row],[Answer]],"P","O")</f>
        <v>O</v>
      </c>
    </row>
    <row r="145" spans="1:23" ht="204" x14ac:dyDescent="0.2">
      <c r="A145" s="14">
        <f t="shared" ref="A145:A208" si="5">ROW()-1</f>
        <v>144</v>
      </c>
      <c r="B145" s="14" t="s">
        <v>10</v>
      </c>
      <c r="C145" s="14" t="s">
        <v>199</v>
      </c>
      <c r="D145" s="14" t="s">
        <v>2340</v>
      </c>
      <c r="E145" s="14">
        <f t="shared" si="4"/>
        <v>144</v>
      </c>
      <c r="F145" s="14" t="s">
        <v>2347</v>
      </c>
      <c r="G145" s="14">
        <v>4</v>
      </c>
      <c r="H145" s="14" t="s">
        <v>806</v>
      </c>
      <c r="I145" s="14" t="s">
        <v>716</v>
      </c>
      <c r="J145" s="14" t="s">
        <v>807</v>
      </c>
      <c r="K145" s="14" t="s">
        <v>808</v>
      </c>
      <c r="L145" s="14" t="s">
        <v>809</v>
      </c>
      <c r="M145" s="14" t="s">
        <v>810</v>
      </c>
      <c r="N145" s="14" t="s">
        <v>811</v>
      </c>
      <c r="O145" s="14" t="s">
        <v>812</v>
      </c>
      <c r="Q145" s="14" t="s">
        <v>703</v>
      </c>
      <c r="U145" s="14" t="s">
        <v>2342</v>
      </c>
      <c r="V145" s="14" t="s">
        <v>763</v>
      </c>
      <c r="W145" s="16" t="str">
        <f>IF(TripDetails[[#This Row],[MyAnswer]]=TripDetails[[#This Row],[Answer]],"P","O")</f>
        <v>O</v>
      </c>
    </row>
    <row r="146" spans="1:23" ht="204" x14ac:dyDescent="0.2">
      <c r="A146" s="14">
        <f t="shared" si="5"/>
        <v>145</v>
      </c>
      <c r="B146" s="14" t="s">
        <v>10</v>
      </c>
      <c r="C146" s="14" t="s">
        <v>199</v>
      </c>
      <c r="D146" s="14" t="s">
        <v>2340</v>
      </c>
      <c r="E146" s="14">
        <f t="shared" si="4"/>
        <v>145</v>
      </c>
      <c r="F146" s="14" t="s">
        <v>2347</v>
      </c>
      <c r="G146" s="14">
        <v>5</v>
      </c>
      <c r="H146" s="14" t="s">
        <v>813</v>
      </c>
      <c r="I146" s="14" t="s">
        <v>716</v>
      </c>
      <c r="J146" s="14" t="s">
        <v>814</v>
      </c>
      <c r="K146" s="14" t="s">
        <v>815</v>
      </c>
      <c r="L146" s="14" t="s">
        <v>816</v>
      </c>
      <c r="M146" s="14" t="s">
        <v>817</v>
      </c>
      <c r="N146" s="14" t="s">
        <v>818</v>
      </c>
      <c r="O146" s="14" t="s">
        <v>778</v>
      </c>
      <c r="Q146" s="14" t="s">
        <v>703</v>
      </c>
      <c r="U146" s="14" t="s">
        <v>2342</v>
      </c>
      <c r="V146" s="14">
        <v>6</v>
      </c>
      <c r="W146" s="16" t="str">
        <f>IF(TripDetails[[#This Row],[MyAnswer]]=TripDetails[[#This Row],[Answer]],"P","O")</f>
        <v>O</v>
      </c>
    </row>
    <row r="147" spans="1:23" ht="204" x14ac:dyDescent="0.2">
      <c r="A147" s="14">
        <f t="shared" si="5"/>
        <v>146</v>
      </c>
      <c r="B147" s="14" t="s">
        <v>10</v>
      </c>
      <c r="C147" s="14" t="s">
        <v>199</v>
      </c>
      <c r="D147" s="14" t="s">
        <v>2340</v>
      </c>
      <c r="E147" s="14">
        <f t="shared" si="4"/>
        <v>146</v>
      </c>
      <c r="F147" s="14" t="s">
        <v>2347</v>
      </c>
      <c r="G147" s="14">
        <v>6</v>
      </c>
      <c r="H147" s="14" t="s">
        <v>819</v>
      </c>
      <c r="I147" s="14" t="s">
        <v>698</v>
      </c>
      <c r="J147" s="14" t="s">
        <v>706</v>
      </c>
      <c r="K147" s="14" t="s">
        <v>707</v>
      </c>
      <c r="Q147" s="14" t="s">
        <v>703</v>
      </c>
      <c r="U147" s="14" t="s">
        <v>2342</v>
      </c>
      <c r="V147" s="14">
        <v>2</v>
      </c>
      <c r="W147" s="16" t="str">
        <f>IF(TripDetails[[#This Row],[MyAnswer]]=TripDetails[[#This Row],[Answer]],"P","O")</f>
        <v>O</v>
      </c>
    </row>
    <row r="148" spans="1:23" ht="204" x14ac:dyDescent="0.2">
      <c r="A148" s="14">
        <f t="shared" si="5"/>
        <v>147</v>
      </c>
      <c r="B148" s="14" t="s">
        <v>10</v>
      </c>
      <c r="C148" s="14" t="s">
        <v>199</v>
      </c>
      <c r="D148" s="14" t="s">
        <v>2340</v>
      </c>
      <c r="E148" s="14">
        <f t="shared" si="4"/>
        <v>147</v>
      </c>
      <c r="F148" s="14" t="s">
        <v>2347</v>
      </c>
      <c r="G148" s="14">
        <v>7</v>
      </c>
      <c r="H148" s="14" t="s">
        <v>820</v>
      </c>
      <c r="I148" s="14" t="s">
        <v>716</v>
      </c>
      <c r="J148" s="14" t="s">
        <v>821</v>
      </c>
      <c r="K148" s="14" t="s">
        <v>822</v>
      </c>
      <c r="L148" s="14" t="s">
        <v>823</v>
      </c>
      <c r="M148" s="14" t="s">
        <v>824</v>
      </c>
      <c r="N148" s="14" t="s">
        <v>825</v>
      </c>
      <c r="O148" s="14" t="s">
        <v>826</v>
      </c>
      <c r="Q148" s="14" t="s">
        <v>703</v>
      </c>
      <c r="U148" s="14" t="s">
        <v>2342</v>
      </c>
      <c r="V148" s="14" t="s">
        <v>827</v>
      </c>
      <c r="W148" s="16" t="str">
        <f>IF(TripDetails[[#This Row],[MyAnswer]]=TripDetails[[#This Row],[Answer]],"P","O")</f>
        <v>O</v>
      </c>
    </row>
    <row r="149" spans="1:23" ht="204" x14ac:dyDescent="0.2">
      <c r="A149" s="14">
        <f t="shared" si="5"/>
        <v>148</v>
      </c>
      <c r="B149" s="14" t="s">
        <v>10</v>
      </c>
      <c r="C149" s="14" t="s">
        <v>199</v>
      </c>
      <c r="D149" s="14" t="s">
        <v>2340</v>
      </c>
      <c r="E149" s="14">
        <f t="shared" si="4"/>
        <v>148</v>
      </c>
      <c r="F149" s="14" t="s">
        <v>2347</v>
      </c>
      <c r="G149" s="14">
        <v>8</v>
      </c>
      <c r="H149" s="14" t="s">
        <v>828</v>
      </c>
      <c r="I149" s="14" t="s">
        <v>698</v>
      </c>
      <c r="J149" s="14" t="s">
        <v>706</v>
      </c>
      <c r="K149" s="14" t="s">
        <v>707</v>
      </c>
      <c r="Q149" s="14" t="s">
        <v>703</v>
      </c>
      <c r="U149" s="14" t="s">
        <v>2342</v>
      </c>
      <c r="V149" s="14">
        <v>1</v>
      </c>
      <c r="W149" s="16" t="str">
        <f>IF(TripDetails[[#This Row],[MyAnswer]]=TripDetails[[#This Row],[Answer]],"P","O")</f>
        <v>O</v>
      </c>
    </row>
    <row r="150" spans="1:23" ht="204" x14ac:dyDescent="0.2">
      <c r="A150" s="14">
        <f t="shared" si="5"/>
        <v>149</v>
      </c>
      <c r="B150" s="14" t="s">
        <v>10</v>
      </c>
      <c r="C150" s="14" t="s">
        <v>199</v>
      </c>
      <c r="D150" s="14" t="s">
        <v>2340</v>
      </c>
      <c r="E150" s="14">
        <f t="shared" si="4"/>
        <v>149</v>
      </c>
      <c r="F150" s="14" t="s">
        <v>2347</v>
      </c>
      <c r="G150" s="14">
        <v>9</v>
      </c>
      <c r="H150" s="14" t="s">
        <v>829</v>
      </c>
      <c r="I150" s="14" t="s">
        <v>716</v>
      </c>
      <c r="J150" s="14" t="s">
        <v>830</v>
      </c>
      <c r="K150" s="14" t="s">
        <v>831</v>
      </c>
      <c r="L150" s="14" t="s">
        <v>832</v>
      </c>
      <c r="M150" s="14" t="s">
        <v>833</v>
      </c>
      <c r="N150" s="14" t="s">
        <v>834</v>
      </c>
      <c r="O150" s="14" t="s">
        <v>835</v>
      </c>
      <c r="Q150" s="14" t="s">
        <v>703</v>
      </c>
      <c r="U150" s="14" t="s">
        <v>2342</v>
      </c>
      <c r="V150" s="14" t="s">
        <v>836</v>
      </c>
      <c r="W150" s="16" t="str">
        <f>IF(TripDetails[[#This Row],[MyAnswer]]=TripDetails[[#This Row],[Answer]],"P","O")</f>
        <v>O</v>
      </c>
    </row>
    <row r="151" spans="1:23" ht="204" x14ac:dyDescent="0.2">
      <c r="A151" s="14">
        <f t="shared" si="5"/>
        <v>150</v>
      </c>
      <c r="B151" s="14" t="s">
        <v>10</v>
      </c>
      <c r="C151" s="14" t="s">
        <v>199</v>
      </c>
      <c r="D151" s="14" t="s">
        <v>2340</v>
      </c>
      <c r="E151" s="14">
        <f t="shared" si="4"/>
        <v>150</v>
      </c>
      <c r="F151" s="14" t="s">
        <v>2347</v>
      </c>
      <c r="G151" s="14">
        <v>10</v>
      </c>
      <c r="H151" s="14" t="s">
        <v>837</v>
      </c>
      <c r="I151" s="14" t="s">
        <v>698</v>
      </c>
      <c r="J151" s="14" t="s">
        <v>706</v>
      </c>
      <c r="K151" s="14" t="s">
        <v>707</v>
      </c>
      <c r="Q151" s="14" t="s">
        <v>703</v>
      </c>
      <c r="U151" s="14" t="s">
        <v>2342</v>
      </c>
      <c r="V151" s="14">
        <v>1</v>
      </c>
      <c r="W151" s="16" t="str">
        <f>IF(TripDetails[[#This Row],[MyAnswer]]=TripDetails[[#This Row],[Answer]],"P","O")</f>
        <v>O</v>
      </c>
    </row>
    <row r="152" spans="1:23" ht="204" x14ac:dyDescent="0.2">
      <c r="A152" s="14">
        <f t="shared" si="5"/>
        <v>151</v>
      </c>
      <c r="B152" s="14" t="s">
        <v>10</v>
      </c>
      <c r="C152" s="14" t="s">
        <v>199</v>
      </c>
      <c r="D152" s="14" t="s">
        <v>2340</v>
      </c>
      <c r="E152" s="14">
        <f t="shared" si="4"/>
        <v>151</v>
      </c>
      <c r="F152" s="14" t="s">
        <v>2347</v>
      </c>
      <c r="G152" s="14">
        <v>11</v>
      </c>
      <c r="H152" s="14" t="s">
        <v>839</v>
      </c>
      <c r="I152" s="14" t="s">
        <v>698</v>
      </c>
      <c r="J152" s="14" t="s">
        <v>706</v>
      </c>
      <c r="K152" s="14" t="s">
        <v>707</v>
      </c>
      <c r="Q152" s="14" t="s">
        <v>703</v>
      </c>
      <c r="U152" s="14" t="s">
        <v>2342</v>
      </c>
      <c r="V152" s="14">
        <v>1</v>
      </c>
      <c r="W152" s="16" t="str">
        <f>IF(TripDetails[[#This Row],[MyAnswer]]=TripDetails[[#This Row],[Answer]],"P","O")</f>
        <v>O</v>
      </c>
    </row>
    <row r="153" spans="1:23" ht="204" x14ac:dyDescent="0.2">
      <c r="A153" s="14">
        <f t="shared" si="5"/>
        <v>152</v>
      </c>
      <c r="B153" s="14" t="s">
        <v>10</v>
      </c>
      <c r="C153" s="14" t="s">
        <v>199</v>
      </c>
      <c r="D153" s="14" t="s">
        <v>2340</v>
      </c>
      <c r="E153" s="14">
        <f t="shared" si="4"/>
        <v>152</v>
      </c>
      <c r="F153" s="14" t="s">
        <v>2347</v>
      </c>
      <c r="G153" s="14">
        <v>12</v>
      </c>
      <c r="H153" s="14" t="s">
        <v>841</v>
      </c>
      <c r="I153" s="14" t="s">
        <v>716</v>
      </c>
      <c r="J153" s="14" t="s">
        <v>842</v>
      </c>
      <c r="K153" s="14" t="s">
        <v>843</v>
      </c>
      <c r="L153" s="14" t="s">
        <v>844</v>
      </c>
      <c r="M153" s="14" t="s">
        <v>845</v>
      </c>
      <c r="N153" s="14" t="s">
        <v>846</v>
      </c>
      <c r="O153" s="14" t="s">
        <v>847</v>
      </c>
      <c r="Q153" s="14" t="s">
        <v>703</v>
      </c>
      <c r="U153" s="14" t="s">
        <v>2342</v>
      </c>
      <c r="V153" s="14" t="s">
        <v>848</v>
      </c>
      <c r="W153" s="16" t="str">
        <f>IF(TripDetails[[#This Row],[MyAnswer]]=TripDetails[[#This Row],[Answer]],"P","O")</f>
        <v>O</v>
      </c>
    </row>
    <row r="154" spans="1:23" ht="204" x14ac:dyDescent="0.2">
      <c r="A154" s="14">
        <f t="shared" si="5"/>
        <v>153</v>
      </c>
      <c r="B154" s="14" t="s">
        <v>10</v>
      </c>
      <c r="C154" s="14" t="s">
        <v>199</v>
      </c>
      <c r="D154" s="14" t="s">
        <v>2340</v>
      </c>
      <c r="E154" s="14">
        <f t="shared" si="4"/>
        <v>153</v>
      </c>
      <c r="F154" s="14" t="s">
        <v>2347</v>
      </c>
      <c r="G154" s="14">
        <v>13</v>
      </c>
      <c r="H154" s="14" t="s">
        <v>850</v>
      </c>
      <c r="I154" s="14" t="s">
        <v>698</v>
      </c>
      <c r="J154" s="14" t="s">
        <v>706</v>
      </c>
      <c r="K154" s="14" t="s">
        <v>707</v>
      </c>
      <c r="Q154" s="14" t="s">
        <v>703</v>
      </c>
      <c r="U154" s="14" t="s">
        <v>2342</v>
      </c>
      <c r="V154" s="14">
        <v>2</v>
      </c>
      <c r="W154" s="16" t="str">
        <f>IF(TripDetails[[#This Row],[MyAnswer]]=TripDetails[[#This Row],[Answer]],"P","O")</f>
        <v>O</v>
      </c>
    </row>
    <row r="155" spans="1:23" ht="204" x14ac:dyDescent="0.2">
      <c r="A155" s="14">
        <f t="shared" si="5"/>
        <v>154</v>
      </c>
      <c r="B155" s="14" t="s">
        <v>10</v>
      </c>
      <c r="C155" s="14" t="s">
        <v>199</v>
      </c>
      <c r="D155" s="14" t="s">
        <v>2340</v>
      </c>
      <c r="E155" s="14">
        <f t="shared" si="4"/>
        <v>154</v>
      </c>
      <c r="F155" s="14" t="s">
        <v>2347</v>
      </c>
      <c r="G155" s="14">
        <v>14</v>
      </c>
      <c r="H155" s="14" t="s">
        <v>852</v>
      </c>
      <c r="I155" s="14" t="s">
        <v>716</v>
      </c>
      <c r="J155" s="14" t="s">
        <v>853</v>
      </c>
      <c r="K155" s="14" t="s">
        <v>854</v>
      </c>
      <c r="L155" s="14" t="s">
        <v>855</v>
      </c>
      <c r="M155" s="14" t="s">
        <v>856</v>
      </c>
      <c r="N155" s="14" t="s">
        <v>857</v>
      </c>
      <c r="O155" s="14" t="s">
        <v>778</v>
      </c>
      <c r="Q155" s="14" t="s">
        <v>703</v>
      </c>
      <c r="U155" s="14" t="s">
        <v>2342</v>
      </c>
      <c r="V155" s="14" t="s">
        <v>858</v>
      </c>
      <c r="W155" s="16" t="str">
        <f>IF(TripDetails[[#This Row],[MyAnswer]]=TripDetails[[#This Row],[Answer]],"P","O")</f>
        <v>O</v>
      </c>
    </row>
    <row r="156" spans="1:23" ht="204" x14ac:dyDescent="0.2">
      <c r="A156" s="14">
        <f t="shared" si="5"/>
        <v>155</v>
      </c>
      <c r="B156" s="14" t="s">
        <v>10</v>
      </c>
      <c r="C156" s="14" t="s">
        <v>199</v>
      </c>
      <c r="D156" s="14" t="s">
        <v>2340</v>
      </c>
      <c r="E156" s="14">
        <f t="shared" si="4"/>
        <v>155</v>
      </c>
      <c r="F156" s="14" t="s">
        <v>2347</v>
      </c>
      <c r="G156" s="14">
        <v>15</v>
      </c>
      <c r="H156" s="14" t="s">
        <v>860</v>
      </c>
      <c r="I156" s="14" t="s">
        <v>698</v>
      </c>
      <c r="J156" s="14" t="s">
        <v>706</v>
      </c>
      <c r="K156" s="14" t="s">
        <v>707</v>
      </c>
      <c r="Q156" s="14" t="s">
        <v>703</v>
      </c>
      <c r="U156" s="14" t="s">
        <v>2342</v>
      </c>
      <c r="V156" s="14">
        <v>1</v>
      </c>
      <c r="W156" s="16" t="str">
        <f>IF(TripDetails[[#This Row],[MyAnswer]]=TripDetails[[#This Row],[Answer]],"P","O")</f>
        <v>O</v>
      </c>
    </row>
    <row r="157" spans="1:23" ht="204" x14ac:dyDescent="0.2">
      <c r="A157" s="14">
        <f t="shared" si="5"/>
        <v>156</v>
      </c>
      <c r="B157" s="14" t="s">
        <v>10</v>
      </c>
      <c r="C157" s="14" t="s">
        <v>199</v>
      </c>
      <c r="D157" s="14" t="s">
        <v>2340</v>
      </c>
      <c r="E157" s="14">
        <f t="shared" si="4"/>
        <v>156</v>
      </c>
      <c r="F157" s="14" t="s">
        <v>2347</v>
      </c>
      <c r="G157" s="14">
        <v>16</v>
      </c>
      <c r="H157" s="14" t="s">
        <v>862</v>
      </c>
      <c r="I157" s="14" t="s">
        <v>716</v>
      </c>
      <c r="J157" s="14" t="s">
        <v>863</v>
      </c>
      <c r="K157" s="14" t="s">
        <v>864</v>
      </c>
      <c r="L157" s="14" t="s">
        <v>865</v>
      </c>
      <c r="M157" s="14" t="s">
        <v>866</v>
      </c>
      <c r="N157" s="14" t="s">
        <v>867</v>
      </c>
      <c r="O157" s="14" t="s">
        <v>778</v>
      </c>
      <c r="Q157" s="14" t="s">
        <v>703</v>
      </c>
      <c r="U157" s="14" t="s">
        <v>2342</v>
      </c>
      <c r="V157" s="14">
        <v>6</v>
      </c>
      <c r="W157" s="16" t="str">
        <f>IF(TripDetails[[#This Row],[MyAnswer]]=TripDetails[[#This Row],[Answer]],"P","O")</f>
        <v>O</v>
      </c>
    </row>
    <row r="158" spans="1:23" ht="204" x14ac:dyDescent="0.2">
      <c r="A158" s="14">
        <f t="shared" si="5"/>
        <v>157</v>
      </c>
      <c r="B158" s="14" t="s">
        <v>10</v>
      </c>
      <c r="C158" s="14" t="s">
        <v>199</v>
      </c>
      <c r="D158" s="14" t="s">
        <v>2340</v>
      </c>
      <c r="E158" s="14">
        <f t="shared" si="4"/>
        <v>157</v>
      </c>
      <c r="F158" s="14" t="s">
        <v>2347</v>
      </c>
      <c r="G158" s="14">
        <v>17</v>
      </c>
      <c r="H158" s="14" t="s">
        <v>869</v>
      </c>
      <c r="I158" s="14" t="s">
        <v>716</v>
      </c>
      <c r="J158" s="14" t="s">
        <v>870</v>
      </c>
      <c r="K158" s="14" t="s">
        <v>871</v>
      </c>
      <c r="L158" s="14" t="s">
        <v>872</v>
      </c>
      <c r="M158" s="14" t="s">
        <v>873</v>
      </c>
      <c r="N158" s="14" t="s">
        <v>874</v>
      </c>
      <c r="O158" s="14" t="s">
        <v>778</v>
      </c>
      <c r="Q158" s="14" t="s">
        <v>703</v>
      </c>
      <c r="U158" s="14" t="s">
        <v>2342</v>
      </c>
      <c r="V158" s="14" t="s">
        <v>858</v>
      </c>
      <c r="W158" s="16" t="str">
        <f>IF(TripDetails[[#This Row],[MyAnswer]]=TripDetails[[#This Row],[Answer]],"P","O")</f>
        <v>O</v>
      </c>
    </row>
    <row r="159" spans="1:23" ht="204" x14ac:dyDescent="0.2">
      <c r="A159" s="14">
        <f t="shared" si="5"/>
        <v>158</v>
      </c>
      <c r="B159" s="14" t="s">
        <v>10</v>
      </c>
      <c r="C159" s="14" t="s">
        <v>199</v>
      </c>
      <c r="D159" s="14" t="s">
        <v>2340</v>
      </c>
      <c r="E159" s="14">
        <f t="shared" si="4"/>
        <v>158</v>
      </c>
      <c r="F159" s="14" t="s">
        <v>2347</v>
      </c>
      <c r="G159" s="14">
        <v>18</v>
      </c>
      <c r="H159" s="14" t="s">
        <v>876</v>
      </c>
      <c r="I159" s="14" t="s">
        <v>698</v>
      </c>
      <c r="J159" s="14" t="s">
        <v>706</v>
      </c>
      <c r="K159" s="14" t="s">
        <v>707</v>
      </c>
      <c r="Q159" s="14" t="s">
        <v>703</v>
      </c>
      <c r="U159" s="14" t="s">
        <v>2342</v>
      </c>
      <c r="V159" s="14">
        <v>1</v>
      </c>
      <c r="W159" s="16" t="str">
        <f>IF(TripDetails[[#This Row],[MyAnswer]]=TripDetails[[#This Row],[Answer]],"P","O")</f>
        <v>O</v>
      </c>
    </row>
    <row r="160" spans="1:23" ht="204" x14ac:dyDescent="0.2">
      <c r="A160" s="14">
        <f t="shared" si="5"/>
        <v>159</v>
      </c>
      <c r="B160" s="14" t="s">
        <v>10</v>
      </c>
      <c r="C160" s="14" t="s">
        <v>199</v>
      </c>
      <c r="D160" s="14" t="s">
        <v>2340</v>
      </c>
      <c r="E160" s="14">
        <f t="shared" si="4"/>
        <v>159</v>
      </c>
      <c r="F160" s="14" t="s">
        <v>2347</v>
      </c>
      <c r="G160" s="14">
        <v>19</v>
      </c>
      <c r="H160" s="14" t="s">
        <v>878</v>
      </c>
      <c r="I160" s="14" t="s">
        <v>698</v>
      </c>
      <c r="J160" s="14" t="s">
        <v>706</v>
      </c>
      <c r="K160" s="14" t="s">
        <v>707</v>
      </c>
      <c r="Q160" s="14" t="s">
        <v>703</v>
      </c>
      <c r="U160" s="14" t="s">
        <v>2342</v>
      </c>
      <c r="V160" s="14">
        <v>1</v>
      </c>
      <c r="W160" s="16" t="str">
        <f>IF(TripDetails[[#This Row],[MyAnswer]]=TripDetails[[#This Row],[Answer]],"P","O")</f>
        <v>O</v>
      </c>
    </row>
    <row r="161" spans="1:23" ht="204" x14ac:dyDescent="0.2">
      <c r="A161" s="14">
        <f t="shared" si="5"/>
        <v>160</v>
      </c>
      <c r="B161" s="14" t="s">
        <v>10</v>
      </c>
      <c r="C161" s="14" t="s">
        <v>199</v>
      </c>
      <c r="D161" s="14" t="s">
        <v>2340</v>
      </c>
      <c r="E161" s="14">
        <f t="shared" si="4"/>
        <v>160</v>
      </c>
      <c r="F161" s="14" t="s">
        <v>2347</v>
      </c>
      <c r="G161" s="14">
        <v>20</v>
      </c>
      <c r="H161" s="14" t="s">
        <v>881</v>
      </c>
      <c r="I161" s="14" t="s">
        <v>716</v>
      </c>
      <c r="J161" s="14" t="s">
        <v>882</v>
      </c>
      <c r="K161" s="14" t="s">
        <v>883</v>
      </c>
      <c r="L161" s="14" t="s">
        <v>884</v>
      </c>
      <c r="M161" s="14" t="s">
        <v>885</v>
      </c>
      <c r="N161" s="14" t="s">
        <v>778</v>
      </c>
      <c r="O161" s="14" t="s">
        <v>886</v>
      </c>
      <c r="Q161" s="14" t="s">
        <v>703</v>
      </c>
      <c r="U161" s="14" t="s">
        <v>2342</v>
      </c>
      <c r="V161" s="14">
        <v>5</v>
      </c>
      <c r="W161" s="16" t="str">
        <f>IF(TripDetails[[#This Row],[MyAnswer]]=TripDetails[[#This Row],[Answer]],"P","O")</f>
        <v>O</v>
      </c>
    </row>
    <row r="162" spans="1:23" ht="204" x14ac:dyDescent="0.2">
      <c r="A162" s="14">
        <f t="shared" si="5"/>
        <v>161</v>
      </c>
      <c r="B162" s="14" t="s">
        <v>10</v>
      </c>
      <c r="C162" s="14" t="s">
        <v>199</v>
      </c>
      <c r="D162" s="14" t="s">
        <v>2340</v>
      </c>
      <c r="E162" s="14">
        <f t="shared" si="4"/>
        <v>161</v>
      </c>
      <c r="F162" s="14" t="s">
        <v>2348</v>
      </c>
      <c r="G162" s="14">
        <v>1</v>
      </c>
      <c r="H162" s="14" t="s">
        <v>887</v>
      </c>
      <c r="I162" s="14" t="s">
        <v>698</v>
      </c>
      <c r="J162" s="14" t="s">
        <v>706</v>
      </c>
      <c r="K162" s="14" t="s">
        <v>707</v>
      </c>
      <c r="Q162" s="14" t="s">
        <v>703</v>
      </c>
      <c r="U162" s="14" t="s">
        <v>2342</v>
      </c>
      <c r="V162" s="14">
        <v>1</v>
      </c>
      <c r="W162" s="16" t="str">
        <f>IF(TripDetails[[#This Row],[MyAnswer]]=TripDetails[[#This Row],[Answer]],"P","O")</f>
        <v>O</v>
      </c>
    </row>
    <row r="163" spans="1:23" ht="204" x14ac:dyDescent="0.2">
      <c r="A163" s="14">
        <f t="shared" si="5"/>
        <v>162</v>
      </c>
      <c r="B163" s="14" t="s">
        <v>10</v>
      </c>
      <c r="C163" s="14" t="s">
        <v>199</v>
      </c>
      <c r="D163" s="14" t="s">
        <v>2340</v>
      </c>
      <c r="E163" s="14">
        <f t="shared" si="4"/>
        <v>162</v>
      </c>
      <c r="F163" s="14" t="s">
        <v>2348</v>
      </c>
      <c r="G163" s="14">
        <v>2</v>
      </c>
      <c r="H163" s="14" t="s">
        <v>888</v>
      </c>
      <c r="I163" s="14" t="s">
        <v>716</v>
      </c>
      <c r="J163" s="14" t="s">
        <v>889</v>
      </c>
      <c r="K163" s="14" t="s">
        <v>890</v>
      </c>
      <c r="L163" s="14" t="s">
        <v>891</v>
      </c>
      <c r="M163" s="14" t="s">
        <v>892</v>
      </c>
      <c r="N163" s="14" t="s">
        <v>893</v>
      </c>
      <c r="O163" s="14" t="s">
        <v>894</v>
      </c>
      <c r="Q163" s="14" t="s">
        <v>703</v>
      </c>
      <c r="U163" s="14" t="s">
        <v>2342</v>
      </c>
      <c r="V163" s="14" t="s">
        <v>743</v>
      </c>
      <c r="W163" s="16" t="str">
        <f>IF(TripDetails[[#This Row],[MyAnswer]]=TripDetails[[#This Row],[Answer]],"P","O")</f>
        <v>O</v>
      </c>
    </row>
    <row r="164" spans="1:23" ht="204" x14ac:dyDescent="0.2">
      <c r="A164" s="14">
        <f t="shared" si="5"/>
        <v>163</v>
      </c>
      <c r="B164" s="14" t="s">
        <v>10</v>
      </c>
      <c r="C164" s="14" t="s">
        <v>199</v>
      </c>
      <c r="D164" s="14" t="s">
        <v>2340</v>
      </c>
      <c r="E164" s="14">
        <f t="shared" si="4"/>
        <v>163</v>
      </c>
      <c r="F164" s="14" t="s">
        <v>2348</v>
      </c>
      <c r="G164" s="14">
        <v>3</v>
      </c>
      <c r="H164" s="14" t="s">
        <v>895</v>
      </c>
      <c r="I164" s="14" t="s">
        <v>698</v>
      </c>
      <c r="J164" s="14" t="s">
        <v>706</v>
      </c>
      <c r="K164" s="14" t="s">
        <v>707</v>
      </c>
      <c r="Q164" s="14" t="s">
        <v>703</v>
      </c>
      <c r="U164" s="14" t="s">
        <v>2342</v>
      </c>
      <c r="V164" s="14">
        <v>2</v>
      </c>
      <c r="W164" s="16" t="str">
        <f>IF(TripDetails[[#This Row],[MyAnswer]]=TripDetails[[#This Row],[Answer]],"P","O")</f>
        <v>O</v>
      </c>
    </row>
    <row r="165" spans="1:23" ht="204" x14ac:dyDescent="0.2">
      <c r="A165" s="14">
        <f t="shared" si="5"/>
        <v>164</v>
      </c>
      <c r="B165" s="14" t="s">
        <v>10</v>
      </c>
      <c r="C165" s="14" t="s">
        <v>199</v>
      </c>
      <c r="D165" s="14" t="s">
        <v>2340</v>
      </c>
      <c r="E165" s="14">
        <f t="shared" si="4"/>
        <v>164</v>
      </c>
      <c r="F165" s="14" t="s">
        <v>2348</v>
      </c>
      <c r="G165" s="14">
        <v>4</v>
      </c>
      <c r="H165" s="14" t="s">
        <v>896</v>
      </c>
      <c r="I165" s="14" t="s">
        <v>698</v>
      </c>
      <c r="J165" s="14" t="s">
        <v>897</v>
      </c>
      <c r="K165" s="14" t="s">
        <v>898</v>
      </c>
      <c r="L165" s="14" t="s">
        <v>899</v>
      </c>
      <c r="M165" s="14" t="s">
        <v>900</v>
      </c>
      <c r="Q165" s="14" t="s">
        <v>703</v>
      </c>
      <c r="U165" s="14" t="s">
        <v>2342</v>
      </c>
      <c r="V165" s="14">
        <v>2</v>
      </c>
      <c r="W165" s="16" t="str">
        <f>IF(TripDetails[[#This Row],[MyAnswer]]=TripDetails[[#This Row],[Answer]],"P","O")</f>
        <v>O</v>
      </c>
    </row>
    <row r="166" spans="1:23" ht="204" x14ac:dyDescent="0.2">
      <c r="A166" s="14">
        <f t="shared" si="5"/>
        <v>165</v>
      </c>
      <c r="B166" s="14" t="s">
        <v>10</v>
      </c>
      <c r="C166" s="14" t="s">
        <v>199</v>
      </c>
      <c r="D166" s="14" t="s">
        <v>2340</v>
      </c>
      <c r="E166" s="14">
        <f t="shared" si="4"/>
        <v>165</v>
      </c>
      <c r="F166" s="14" t="s">
        <v>2348</v>
      </c>
      <c r="G166" s="14">
        <v>5</v>
      </c>
      <c r="H166" s="14" t="s">
        <v>901</v>
      </c>
      <c r="I166" s="14" t="s">
        <v>698</v>
      </c>
      <c r="J166" s="14" t="s">
        <v>902</v>
      </c>
      <c r="K166" s="14" t="s">
        <v>903</v>
      </c>
      <c r="L166" s="14" t="s">
        <v>904</v>
      </c>
      <c r="M166" s="14" t="s">
        <v>905</v>
      </c>
      <c r="Q166" s="14" t="s">
        <v>703</v>
      </c>
      <c r="U166" s="14" t="s">
        <v>2342</v>
      </c>
      <c r="V166" s="14">
        <v>1</v>
      </c>
      <c r="W166" s="16" t="str">
        <f>IF(TripDetails[[#This Row],[MyAnswer]]=TripDetails[[#This Row],[Answer]],"P","O")</f>
        <v>O</v>
      </c>
    </row>
    <row r="167" spans="1:23" ht="204" x14ac:dyDescent="0.2">
      <c r="A167" s="14">
        <f t="shared" si="5"/>
        <v>166</v>
      </c>
      <c r="B167" s="14" t="s">
        <v>10</v>
      </c>
      <c r="C167" s="14" t="s">
        <v>199</v>
      </c>
      <c r="D167" s="14" t="s">
        <v>2340</v>
      </c>
      <c r="E167" s="14">
        <f t="shared" si="4"/>
        <v>166</v>
      </c>
      <c r="F167" s="14" t="s">
        <v>2348</v>
      </c>
      <c r="G167" s="14">
        <v>6</v>
      </c>
      <c r="H167" s="14" t="s">
        <v>906</v>
      </c>
      <c r="I167" s="14" t="s">
        <v>698</v>
      </c>
      <c r="J167" s="14" t="s">
        <v>706</v>
      </c>
      <c r="K167" s="14" t="s">
        <v>707</v>
      </c>
      <c r="Q167" s="14" t="s">
        <v>703</v>
      </c>
      <c r="U167" s="14" t="s">
        <v>2342</v>
      </c>
      <c r="V167" s="14">
        <v>1</v>
      </c>
      <c r="W167" s="16" t="str">
        <f>IF(TripDetails[[#This Row],[MyAnswer]]=TripDetails[[#This Row],[Answer]],"P","O")</f>
        <v>O</v>
      </c>
    </row>
    <row r="168" spans="1:23" ht="204" x14ac:dyDescent="0.2">
      <c r="A168" s="14">
        <f t="shared" si="5"/>
        <v>167</v>
      </c>
      <c r="B168" s="14" t="s">
        <v>10</v>
      </c>
      <c r="C168" s="14" t="s">
        <v>199</v>
      </c>
      <c r="D168" s="14" t="s">
        <v>2340</v>
      </c>
      <c r="E168" s="14">
        <f t="shared" si="4"/>
        <v>167</v>
      </c>
      <c r="F168" s="14" t="s">
        <v>2348</v>
      </c>
      <c r="G168" s="14">
        <v>7</v>
      </c>
      <c r="H168" s="14" t="s">
        <v>907</v>
      </c>
      <c r="I168" s="14" t="s">
        <v>716</v>
      </c>
      <c r="J168" s="14" t="s">
        <v>908</v>
      </c>
      <c r="K168" s="14" t="s">
        <v>909</v>
      </c>
      <c r="L168" s="14" t="s">
        <v>884</v>
      </c>
      <c r="M168" s="14" t="s">
        <v>910</v>
      </c>
      <c r="N168" s="14" t="s">
        <v>886</v>
      </c>
      <c r="O168" s="14" t="s">
        <v>778</v>
      </c>
      <c r="Q168" s="14" t="s">
        <v>703</v>
      </c>
      <c r="U168" s="14" t="s">
        <v>2342</v>
      </c>
      <c r="V168" s="14">
        <v>6</v>
      </c>
      <c r="W168" s="16" t="str">
        <f>IF(TripDetails[[#This Row],[MyAnswer]]=TripDetails[[#This Row],[Answer]],"P","O")</f>
        <v>O</v>
      </c>
    </row>
    <row r="169" spans="1:23" ht="204" x14ac:dyDescent="0.2">
      <c r="A169" s="14">
        <f t="shared" si="5"/>
        <v>168</v>
      </c>
      <c r="B169" s="14" t="s">
        <v>10</v>
      </c>
      <c r="C169" s="14" t="s">
        <v>199</v>
      </c>
      <c r="D169" s="14" t="s">
        <v>2340</v>
      </c>
      <c r="E169" s="14">
        <f t="shared" si="4"/>
        <v>168</v>
      </c>
      <c r="F169" s="14" t="s">
        <v>2348</v>
      </c>
      <c r="G169" s="14">
        <v>8</v>
      </c>
      <c r="H169" s="14" t="s">
        <v>911</v>
      </c>
      <c r="I169" s="14" t="s">
        <v>698</v>
      </c>
      <c r="J169" s="14" t="s">
        <v>706</v>
      </c>
      <c r="K169" s="14" t="s">
        <v>707</v>
      </c>
      <c r="Q169" s="14" t="s">
        <v>703</v>
      </c>
      <c r="U169" s="14" t="s">
        <v>2342</v>
      </c>
      <c r="V169" s="14">
        <v>1</v>
      </c>
      <c r="W169" s="16" t="str">
        <f>IF(TripDetails[[#This Row],[MyAnswer]]=TripDetails[[#This Row],[Answer]],"P","O")</f>
        <v>O</v>
      </c>
    </row>
    <row r="170" spans="1:23" ht="204" x14ac:dyDescent="0.2">
      <c r="A170" s="14">
        <f t="shared" si="5"/>
        <v>169</v>
      </c>
      <c r="B170" s="14" t="s">
        <v>10</v>
      </c>
      <c r="C170" s="14" t="s">
        <v>199</v>
      </c>
      <c r="D170" s="14" t="s">
        <v>2340</v>
      </c>
      <c r="E170" s="14">
        <f t="shared" si="4"/>
        <v>169</v>
      </c>
      <c r="F170" s="14" t="s">
        <v>2348</v>
      </c>
      <c r="G170" s="14">
        <v>9</v>
      </c>
      <c r="H170" s="14" t="s">
        <v>912</v>
      </c>
      <c r="I170" s="14" t="s">
        <v>698</v>
      </c>
      <c r="J170" s="14" t="s">
        <v>706</v>
      </c>
      <c r="K170" s="14" t="s">
        <v>707</v>
      </c>
      <c r="Q170" s="14" t="s">
        <v>703</v>
      </c>
      <c r="U170" s="14" t="s">
        <v>2342</v>
      </c>
      <c r="V170" s="14">
        <v>2</v>
      </c>
      <c r="W170" s="16" t="str">
        <f>IF(TripDetails[[#This Row],[MyAnswer]]=TripDetails[[#This Row],[Answer]],"P","O")</f>
        <v>O</v>
      </c>
    </row>
    <row r="171" spans="1:23" ht="204" x14ac:dyDescent="0.2">
      <c r="A171" s="14">
        <f t="shared" si="5"/>
        <v>170</v>
      </c>
      <c r="B171" s="14" t="s">
        <v>10</v>
      </c>
      <c r="C171" s="14" t="s">
        <v>199</v>
      </c>
      <c r="D171" s="14" t="s">
        <v>2340</v>
      </c>
      <c r="E171" s="14">
        <f t="shared" si="4"/>
        <v>170</v>
      </c>
      <c r="F171" s="14" t="s">
        <v>2348</v>
      </c>
      <c r="G171" s="14">
        <v>10</v>
      </c>
      <c r="H171" s="14" t="s">
        <v>913</v>
      </c>
      <c r="I171" s="14" t="s">
        <v>698</v>
      </c>
      <c r="J171" s="14" t="s">
        <v>706</v>
      </c>
      <c r="K171" s="14" t="s">
        <v>707</v>
      </c>
      <c r="Q171" s="14" t="s">
        <v>703</v>
      </c>
      <c r="U171" s="14" t="s">
        <v>2342</v>
      </c>
      <c r="V171" s="14">
        <v>1</v>
      </c>
      <c r="W171" s="16" t="str">
        <f>IF(TripDetails[[#This Row],[MyAnswer]]=TripDetails[[#This Row],[Answer]],"P","O")</f>
        <v>O</v>
      </c>
    </row>
    <row r="172" spans="1:23" ht="204" x14ac:dyDescent="0.2">
      <c r="A172" s="14">
        <f t="shared" si="5"/>
        <v>171</v>
      </c>
      <c r="B172" s="14" t="s">
        <v>10</v>
      </c>
      <c r="C172" s="14" t="s">
        <v>199</v>
      </c>
      <c r="D172" s="14" t="s">
        <v>2340</v>
      </c>
      <c r="E172" s="14">
        <f t="shared" si="4"/>
        <v>171</v>
      </c>
      <c r="F172" s="14" t="s">
        <v>2348</v>
      </c>
      <c r="G172" s="14">
        <v>11</v>
      </c>
      <c r="H172" s="14" t="s">
        <v>914</v>
      </c>
      <c r="I172" s="14" t="s">
        <v>716</v>
      </c>
      <c r="J172" s="14" t="s">
        <v>915</v>
      </c>
      <c r="K172" s="14" t="s">
        <v>916</v>
      </c>
      <c r="L172" s="14" t="s">
        <v>917</v>
      </c>
      <c r="M172" s="14" t="s">
        <v>918</v>
      </c>
      <c r="N172" s="14" t="s">
        <v>919</v>
      </c>
      <c r="O172" s="14" t="s">
        <v>920</v>
      </c>
      <c r="Q172" s="14" t="s">
        <v>703</v>
      </c>
      <c r="U172" s="14" t="s">
        <v>2342</v>
      </c>
      <c r="V172" s="14" t="s">
        <v>921</v>
      </c>
      <c r="W172" s="16" t="str">
        <f>IF(TripDetails[[#This Row],[MyAnswer]]=TripDetails[[#This Row],[Answer]],"P","O")</f>
        <v>O</v>
      </c>
    </row>
    <row r="173" spans="1:23" ht="204" x14ac:dyDescent="0.2">
      <c r="A173" s="14">
        <f t="shared" si="5"/>
        <v>172</v>
      </c>
      <c r="B173" s="14" t="s">
        <v>10</v>
      </c>
      <c r="C173" s="14" t="s">
        <v>199</v>
      </c>
      <c r="D173" s="14" t="s">
        <v>2340</v>
      </c>
      <c r="E173" s="14">
        <f t="shared" si="4"/>
        <v>172</v>
      </c>
      <c r="F173" s="14" t="s">
        <v>2348</v>
      </c>
      <c r="G173" s="14">
        <v>12</v>
      </c>
      <c r="H173" s="14" t="s">
        <v>922</v>
      </c>
      <c r="I173" s="14" t="s">
        <v>698</v>
      </c>
      <c r="J173" s="14" t="s">
        <v>923</v>
      </c>
      <c r="K173" s="14" t="s">
        <v>924</v>
      </c>
      <c r="L173" s="14" t="s">
        <v>925</v>
      </c>
      <c r="M173" s="14" t="s">
        <v>926</v>
      </c>
      <c r="Q173" s="14" t="s">
        <v>703</v>
      </c>
      <c r="U173" s="14" t="s">
        <v>2342</v>
      </c>
      <c r="V173" s="14">
        <v>3</v>
      </c>
      <c r="W173" s="16" t="str">
        <f>IF(TripDetails[[#This Row],[MyAnswer]]=TripDetails[[#This Row],[Answer]],"P","O")</f>
        <v>O</v>
      </c>
    </row>
    <row r="174" spans="1:23" ht="204" x14ac:dyDescent="0.2">
      <c r="A174" s="14">
        <f t="shared" si="5"/>
        <v>173</v>
      </c>
      <c r="B174" s="14" t="s">
        <v>10</v>
      </c>
      <c r="C174" s="14" t="s">
        <v>199</v>
      </c>
      <c r="D174" s="14" t="s">
        <v>2340</v>
      </c>
      <c r="E174" s="14">
        <f t="shared" si="4"/>
        <v>173</v>
      </c>
      <c r="F174" s="14" t="s">
        <v>2348</v>
      </c>
      <c r="G174" s="14">
        <v>13</v>
      </c>
      <c r="H174" s="14" t="s">
        <v>927</v>
      </c>
      <c r="I174" s="14" t="s">
        <v>698</v>
      </c>
      <c r="J174" s="14" t="s">
        <v>706</v>
      </c>
      <c r="K174" s="14" t="s">
        <v>707</v>
      </c>
      <c r="Q174" s="14" t="s">
        <v>703</v>
      </c>
      <c r="U174" s="14" t="s">
        <v>2342</v>
      </c>
      <c r="V174" s="14">
        <v>2</v>
      </c>
      <c r="W174" s="16" t="str">
        <f>IF(TripDetails[[#This Row],[MyAnswer]]=TripDetails[[#This Row],[Answer]],"P","O")</f>
        <v>O</v>
      </c>
    </row>
    <row r="175" spans="1:23" ht="204" x14ac:dyDescent="0.2">
      <c r="A175" s="14">
        <f t="shared" si="5"/>
        <v>174</v>
      </c>
      <c r="B175" s="14" t="s">
        <v>10</v>
      </c>
      <c r="C175" s="14" t="s">
        <v>199</v>
      </c>
      <c r="D175" s="14" t="s">
        <v>2340</v>
      </c>
      <c r="E175" s="14">
        <f t="shared" si="4"/>
        <v>174</v>
      </c>
      <c r="F175" s="14" t="s">
        <v>2348</v>
      </c>
      <c r="G175" s="14">
        <v>14</v>
      </c>
      <c r="H175" s="14" t="s">
        <v>928</v>
      </c>
      <c r="I175" s="14" t="s">
        <v>716</v>
      </c>
      <c r="J175" s="14" t="s">
        <v>929</v>
      </c>
      <c r="K175" s="14" t="s">
        <v>930</v>
      </c>
      <c r="L175" s="14" t="s">
        <v>931</v>
      </c>
      <c r="M175" s="14" t="s">
        <v>932</v>
      </c>
      <c r="N175" s="14" t="s">
        <v>886</v>
      </c>
      <c r="O175" s="14" t="s">
        <v>778</v>
      </c>
      <c r="Q175" s="14" t="s">
        <v>703</v>
      </c>
      <c r="U175" s="14" t="s">
        <v>2342</v>
      </c>
      <c r="V175" s="14" t="s">
        <v>933</v>
      </c>
      <c r="W175" s="16" t="str">
        <f>IF(TripDetails[[#This Row],[MyAnswer]]=TripDetails[[#This Row],[Answer]],"P","O")</f>
        <v>O</v>
      </c>
    </row>
    <row r="176" spans="1:23" ht="204" x14ac:dyDescent="0.2">
      <c r="A176" s="14">
        <f t="shared" si="5"/>
        <v>175</v>
      </c>
      <c r="B176" s="14" t="s">
        <v>10</v>
      </c>
      <c r="C176" s="14" t="s">
        <v>199</v>
      </c>
      <c r="D176" s="14" t="s">
        <v>2340</v>
      </c>
      <c r="E176" s="14">
        <f t="shared" si="4"/>
        <v>175</v>
      </c>
      <c r="F176" s="14" t="s">
        <v>2348</v>
      </c>
      <c r="G176" s="14">
        <v>15</v>
      </c>
      <c r="H176" s="14" t="s">
        <v>934</v>
      </c>
      <c r="I176" s="14" t="s">
        <v>716</v>
      </c>
      <c r="J176" s="14" t="s">
        <v>800</v>
      </c>
      <c r="K176" s="14" t="s">
        <v>935</v>
      </c>
      <c r="L176" s="14" t="s">
        <v>936</v>
      </c>
      <c r="M176" s="14" t="s">
        <v>937</v>
      </c>
      <c r="N176" s="14" t="s">
        <v>938</v>
      </c>
      <c r="O176" s="14" t="s">
        <v>778</v>
      </c>
      <c r="Q176" s="14" t="s">
        <v>703</v>
      </c>
      <c r="U176" s="14" t="s">
        <v>2342</v>
      </c>
      <c r="V176" s="14" t="s">
        <v>939</v>
      </c>
      <c r="W176" s="16" t="str">
        <f>IF(TripDetails[[#This Row],[MyAnswer]]=TripDetails[[#This Row],[Answer]],"P","O")</f>
        <v>O</v>
      </c>
    </row>
    <row r="177" spans="1:23" ht="204" x14ac:dyDescent="0.2">
      <c r="A177" s="14">
        <f t="shared" si="5"/>
        <v>176</v>
      </c>
      <c r="B177" s="14" t="s">
        <v>10</v>
      </c>
      <c r="C177" s="14" t="s">
        <v>199</v>
      </c>
      <c r="D177" s="14" t="s">
        <v>2340</v>
      </c>
      <c r="E177" s="14">
        <f t="shared" si="4"/>
        <v>176</v>
      </c>
      <c r="F177" s="14" t="s">
        <v>2348</v>
      </c>
      <c r="G177" s="14">
        <v>16</v>
      </c>
      <c r="H177" s="14" t="s">
        <v>940</v>
      </c>
      <c r="I177" s="14" t="s">
        <v>698</v>
      </c>
      <c r="J177" s="14" t="s">
        <v>706</v>
      </c>
      <c r="K177" s="14" t="s">
        <v>707</v>
      </c>
      <c r="Q177" s="14" t="s">
        <v>703</v>
      </c>
      <c r="U177" s="14" t="s">
        <v>2342</v>
      </c>
      <c r="V177" s="14">
        <v>1</v>
      </c>
      <c r="W177" s="16" t="str">
        <f>IF(TripDetails[[#This Row],[MyAnswer]]=TripDetails[[#This Row],[Answer]],"P","O")</f>
        <v>O</v>
      </c>
    </row>
    <row r="178" spans="1:23" ht="204" x14ac:dyDescent="0.2">
      <c r="A178" s="14">
        <f t="shared" si="5"/>
        <v>177</v>
      </c>
      <c r="B178" s="14" t="s">
        <v>10</v>
      </c>
      <c r="C178" s="14" t="s">
        <v>199</v>
      </c>
      <c r="D178" s="14" t="s">
        <v>2340</v>
      </c>
      <c r="E178" s="14">
        <f t="shared" si="4"/>
        <v>177</v>
      </c>
      <c r="F178" s="14" t="s">
        <v>2348</v>
      </c>
      <c r="G178" s="14">
        <v>17</v>
      </c>
      <c r="H178" s="14" t="s">
        <v>941</v>
      </c>
      <c r="I178" s="14" t="s">
        <v>716</v>
      </c>
      <c r="J178" s="14" t="s">
        <v>942</v>
      </c>
      <c r="K178" s="14" t="s">
        <v>943</v>
      </c>
      <c r="L178" s="14" t="s">
        <v>944</v>
      </c>
      <c r="M178" s="14" t="s">
        <v>945</v>
      </c>
      <c r="N178" s="14" t="s">
        <v>886</v>
      </c>
      <c r="O178" s="14" t="s">
        <v>778</v>
      </c>
      <c r="Q178" s="14" t="s">
        <v>703</v>
      </c>
      <c r="U178" s="14" t="s">
        <v>2342</v>
      </c>
      <c r="V178" s="14" t="s">
        <v>946</v>
      </c>
      <c r="W178" s="16" t="str">
        <f>IF(TripDetails[[#This Row],[MyAnswer]]=TripDetails[[#This Row],[Answer]],"P","O")</f>
        <v>O</v>
      </c>
    </row>
    <row r="179" spans="1:23" ht="204" x14ac:dyDescent="0.2">
      <c r="A179" s="14">
        <f t="shared" si="5"/>
        <v>178</v>
      </c>
      <c r="B179" s="14" t="s">
        <v>10</v>
      </c>
      <c r="C179" s="14" t="s">
        <v>199</v>
      </c>
      <c r="D179" s="14" t="s">
        <v>2340</v>
      </c>
      <c r="E179" s="14">
        <f t="shared" si="4"/>
        <v>178</v>
      </c>
      <c r="F179" s="14" t="s">
        <v>2348</v>
      </c>
      <c r="G179" s="14">
        <v>18</v>
      </c>
      <c r="H179" s="14" t="s">
        <v>947</v>
      </c>
      <c r="I179" s="14" t="s">
        <v>716</v>
      </c>
      <c r="J179" s="14" t="s">
        <v>948</v>
      </c>
      <c r="K179" s="14" t="s">
        <v>949</v>
      </c>
      <c r="L179" s="14" t="s">
        <v>950</v>
      </c>
      <c r="M179" s="14" t="s">
        <v>951</v>
      </c>
      <c r="N179" s="14" t="s">
        <v>952</v>
      </c>
      <c r="O179" s="14" t="s">
        <v>953</v>
      </c>
      <c r="Q179" s="14" t="s">
        <v>703</v>
      </c>
      <c r="U179" s="14" t="s">
        <v>2342</v>
      </c>
      <c r="V179" s="14" t="s">
        <v>836</v>
      </c>
      <c r="W179" s="16" t="str">
        <f>IF(TripDetails[[#This Row],[MyAnswer]]=TripDetails[[#This Row],[Answer]],"P","O")</f>
        <v>O</v>
      </c>
    </row>
    <row r="180" spans="1:23" ht="204" x14ac:dyDescent="0.2">
      <c r="A180" s="14">
        <f t="shared" si="5"/>
        <v>179</v>
      </c>
      <c r="B180" s="14" t="s">
        <v>10</v>
      </c>
      <c r="C180" s="14" t="s">
        <v>199</v>
      </c>
      <c r="D180" s="14" t="s">
        <v>2340</v>
      </c>
      <c r="E180" s="14">
        <f t="shared" si="4"/>
        <v>179</v>
      </c>
      <c r="F180" s="14" t="s">
        <v>2348</v>
      </c>
      <c r="G180" s="14">
        <v>19</v>
      </c>
      <c r="H180" s="14" t="s">
        <v>954</v>
      </c>
      <c r="I180" s="14" t="s">
        <v>698</v>
      </c>
      <c r="J180" s="14" t="s">
        <v>706</v>
      </c>
      <c r="K180" s="14" t="s">
        <v>707</v>
      </c>
      <c r="Q180" s="14" t="s">
        <v>703</v>
      </c>
      <c r="U180" s="14" t="s">
        <v>2342</v>
      </c>
      <c r="V180" s="14">
        <v>1</v>
      </c>
      <c r="W180" s="16" t="str">
        <f>IF(TripDetails[[#This Row],[MyAnswer]]=TripDetails[[#This Row],[Answer]],"P","O")</f>
        <v>O</v>
      </c>
    </row>
    <row r="181" spans="1:23" ht="204" x14ac:dyDescent="0.2">
      <c r="A181" s="14">
        <f t="shared" si="5"/>
        <v>180</v>
      </c>
      <c r="B181" s="14" t="s">
        <v>10</v>
      </c>
      <c r="C181" s="14" t="s">
        <v>199</v>
      </c>
      <c r="D181" s="14" t="s">
        <v>2340</v>
      </c>
      <c r="E181" s="14">
        <f t="shared" si="4"/>
        <v>180</v>
      </c>
      <c r="F181" s="14" t="s">
        <v>2348</v>
      </c>
      <c r="G181" s="14">
        <v>20</v>
      </c>
      <c r="H181" s="14" t="s">
        <v>956</v>
      </c>
      <c r="I181" s="14" t="s">
        <v>698</v>
      </c>
      <c r="J181" s="14" t="s">
        <v>706</v>
      </c>
      <c r="K181" s="14" t="s">
        <v>707</v>
      </c>
      <c r="Q181" s="14" t="s">
        <v>703</v>
      </c>
      <c r="U181" s="14" t="s">
        <v>2342</v>
      </c>
      <c r="V181" s="14">
        <v>1</v>
      </c>
      <c r="W181" s="16" t="str">
        <f>IF(TripDetails[[#This Row],[MyAnswer]]=TripDetails[[#This Row],[Answer]],"P","O")</f>
        <v>O</v>
      </c>
    </row>
    <row r="182" spans="1:23" ht="204" x14ac:dyDescent="0.2">
      <c r="A182" s="14">
        <f t="shared" si="5"/>
        <v>181</v>
      </c>
      <c r="B182" s="14" t="s">
        <v>10</v>
      </c>
      <c r="C182" s="14" t="s">
        <v>199</v>
      </c>
      <c r="D182" s="14" t="s">
        <v>2340</v>
      </c>
      <c r="E182" s="14">
        <f t="shared" si="4"/>
        <v>181</v>
      </c>
      <c r="F182" s="14" t="s">
        <v>2349</v>
      </c>
      <c r="G182" s="14">
        <v>1</v>
      </c>
      <c r="H182" s="14" t="s">
        <v>957</v>
      </c>
      <c r="I182" s="14" t="s">
        <v>698</v>
      </c>
      <c r="J182" s="14" t="s">
        <v>706</v>
      </c>
      <c r="K182" s="14" t="s">
        <v>707</v>
      </c>
      <c r="Q182" s="14" t="s">
        <v>703</v>
      </c>
      <c r="U182" s="14" t="s">
        <v>2342</v>
      </c>
      <c r="V182" s="14">
        <v>1</v>
      </c>
      <c r="W182" s="16" t="str">
        <f>IF(TripDetails[[#This Row],[MyAnswer]]=TripDetails[[#This Row],[Answer]],"P","O")</f>
        <v>O</v>
      </c>
    </row>
    <row r="183" spans="1:23" ht="204" x14ac:dyDescent="0.2">
      <c r="A183" s="14">
        <f t="shared" si="5"/>
        <v>182</v>
      </c>
      <c r="B183" s="14" t="s">
        <v>10</v>
      </c>
      <c r="C183" s="14" t="s">
        <v>199</v>
      </c>
      <c r="D183" s="14" t="s">
        <v>2340</v>
      </c>
      <c r="E183" s="14">
        <f t="shared" si="4"/>
        <v>182</v>
      </c>
      <c r="F183" s="14" t="s">
        <v>2349</v>
      </c>
      <c r="G183" s="14">
        <v>2</v>
      </c>
      <c r="H183" s="14" t="s">
        <v>958</v>
      </c>
      <c r="I183" s="14" t="s">
        <v>716</v>
      </c>
      <c r="J183" s="14" t="s">
        <v>959</v>
      </c>
      <c r="K183" s="14" t="s">
        <v>960</v>
      </c>
      <c r="L183" s="14" t="s">
        <v>891</v>
      </c>
      <c r="M183" s="14" t="s">
        <v>892</v>
      </c>
      <c r="N183" s="14" t="s">
        <v>961</v>
      </c>
      <c r="O183" s="14" t="s">
        <v>962</v>
      </c>
      <c r="Q183" s="14" t="s">
        <v>703</v>
      </c>
      <c r="U183" s="14" t="s">
        <v>2342</v>
      </c>
      <c r="V183" s="14" t="s">
        <v>743</v>
      </c>
      <c r="W183" s="16" t="str">
        <f>IF(TripDetails[[#This Row],[MyAnswer]]=TripDetails[[#This Row],[Answer]],"P","O")</f>
        <v>O</v>
      </c>
    </row>
    <row r="184" spans="1:23" ht="204" x14ac:dyDescent="0.2">
      <c r="A184" s="14">
        <f t="shared" si="5"/>
        <v>183</v>
      </c>
      <c r="B184" s="14" t="s">
        <v>10</v>
      </c>
      <c r="C184" s="14" t="s">
        <v>199</v>
      </c>
      <c r="D184" s="14" t="s">
        <v>2340</v>
      </c>
      <c r="E184" s="14">
        <f t="shared" si="4"/>
        <v>183</v>
      </c>
      <c r="F184" s="14" t="s">
        <v>2349</v>
      </c>
      <c r="G184" s="14">
        <v>3</v>
      </c>
      <c r="H184" s="14" t="s">
        <v>963</v>
      </c>
      <c r="I184" s="14" t="s">
        <v>698</v>
      </c>
      <c r="J184" s="14" t="s">
        <v>706</v>
      </c>
      <c r="K184" s="14" t="s">
        <v>707</v>
      </c>
      <c r="Q184" s="14" t="s">
        <v>703</v>
      </c>
      <c r="U184" s="14" t="s">
        <v>2342</v>
      </c>
      <c r="V184" s="14">
        <v>1</v>
      </c>
      <c r="W184" s="16" t="str">
        <f>IF(TripDetails[[#This Row],[MyAnswer]]=TripDetails[[#This Row],[Answer]],"P","O")</f>
        <v>O</v>
      </c>
    </row>
    <row r="185" spans="1:23" ht="204" x14ac:dyDescent="0.2">
      <c r="A185" s="14">
        <f t="shared" si="5"/>
        <v>184</v>
      </c>
      <c r="B185" s="14" t="s">
        <v>10</v>
      </c>
      <c r="C185" s="14" t="s">
        <v>199</v>
      </c>
      <c r="D185" s="14" t="s">
        <v>2340</v>
      </c>
      <c r="E185" s="14">
        <f t="shared" si="4"/>
        <v>184</v>
      </c>
      <c r="F185" s="14" t="s">
        <v>2349</v>
      </c>
      <c r="G185" s="14">
        <v>4</v>
      </c>
      <c r="H185" s="14" t="s">
        <v>964</v>
      </c>
      <c r="I185" s="14" t="s">
        <v>716</v>
      </c>
      <c r="J185" s="14" t="s">
        <v>965</v>
      </c>
      <c r="K185" s="14" t="s">
        <v>966</v>
      </c>
      <c r="L185" s="14" t="s">
        <v>967</v>
      </c>
      <c r="M185" s="14" t="s">
        <v>968</v>
      </c>
      <c r="N185" s="14" t="s">
        <v>899</v>
      </c>
      <c r="O185" s="14" t="s">
        <v>900</v>
      </c>
      <c r="Q185" s="14" t="s">
        <v>703</v>
      </c>
      <c r="U185" s="14" t="s">
        <v>2342</v>
      </c>
      <c r="V185" s="14" t="s">
        <v>858</v>
      </c>
      <c r="W185" s="16" t="str">
        <f>IF(TripDetails[[#This Row],[MyAnswer]]=TripDetails[[#This Row],[Answer]],"P","O")</f>
        <v>O</v>
      </c>
    </row>
    <row r="186" spans="1:23" ht="204" x14ac:dyDescent="0.2">
      <c r="A186" s="14">
        <f t="shared" si="5"/>
        <v>185</v>
      </c>
      <c r="B186" s="14" t="s">
        <v>10</v>
      </c>
      <c r="C186" s="14" t="s">
        <v>199</v>
      </c>
      <c r="D186" s="14" t="s">
        <v>2340</v>
      </c>
      <c r="E186" s="14">
        <f t="shared" si="4"/>
        <v>185</v>
      </c>
      <c r="F186" s="14" t="s">
        <v>2349</v>
      </c>
      <c r="G186" s="14">
        <v>5</v>
      </c>
      <c r="H186" s="14" t="s">
        <v>969</v>
      </c>
      <c r="I186" s="14" t="s">
        <v>716</v>
      </c>
      <c r="J186" s="14" t="s">
        <v>970</v>
      </c>
      <c r="K186" s="14" t="s">
        <v>971</v>
      </c>
      <c r="L186" s="14" t="s">
        <v>972</v>
      </c>
      <c r="M186" s="14" t="s">
        <v>973</v>
      </c>
      <c r="Q186" s="14" t="s">
        <v>703</v>
      </c>
      <c r="U186" s="14" t="s">
        <v>2342</v>
      </c>
      <c r="V186" s="14" t="s">
        <v>933</v>
      </c>
      <c r="W186" s="16" t="str">
        <f>IF(TripDetails[[#This Row],[MyAnswer]]=TripDetails[[#This Row],[Answer]],"P","O")</f>
        <v>O</v>
      </c>
    </row>
    <row r="187" spans="1:23" ht="204" x14ac:dyDescent="0.2">
      <c r="A187" s="14">
        <f t="shared" si="5"/>
        <v>186</v>
      </c>
      <c r="B187" s="14" t="s">
        <v>10</v>
      </c>
      <c r="C187" s="14" t="s">
        <v>199</v>
      </c>
      <c r="D187" s="14" t="s">
        <v>2340</v>
      </c>
      <c r="E187" s="14">
        <f t="shared" si="4"/>
        <v>186</v>
      </c>
      <c r="F187" s="14" t="s">
        <v>2349</v>
      </c>
      <c r="G187" s="14">
        <v>6</v>
      </c>
      <c r="H187" s="14" t="s">
        <v>974</v>
      </c>
      <c r="I187" s="14" t="s">
        <v>698</v>
      </c>
      <c r="J187" s="14" t="s">
        <v>706</v>
      </c>
      <c r="K187" s="14" t="s">
        <v>707</v>
      </c>
      <c r="Q187" s="14" t="s">
        <v>703</v>
      </c>
      <c r="U187" s="14" t="s">
        <v>2342</v>
      </c>
      <c r="V187" s="14">
        <v>2</v>
      </c>
      <c r="W187" s="16" t="str">
        <f>IF(TripDetails[[#This Row],[MyAnswer]]=TripDetails[[#This Row],[Answer]],"P","O")</f>
        <v>O</v>
      </c>
    </row>
    <row r="188" spans="1:23" ht="204" x14ac:dyDescent="0.2">
      <c r="A188" s="14">
        <f t="shared" si="5"/>
        <v>187</v>
      </c>
      <c r="B188" s="14" t="s">
        <v>10</v>
      </c>
      <c r="C188" s="14" t="s">
        <v>199</v>
      </c>
      <c r="D188" s="14" t="s">
        <v>2340</v>
      </c>
      <c r="E188" s="14">
        <f t="shared" si="4"/>
        <v>187</v>
      </c>
      <c r="F188" s="14" t="s">
        <v>2349</v>
      </c>
      <c r="G188" s="14">
        <v>7</v>
      </c>
      <c r="H188" s="14" t="s">
        <v>975</v>
      </c>
      <c r="I188" s="14" t="s">
        <v>698</v>
      </c>
      <c r="J188" s="14" t="s">
        <v>976</v>
      </c>
      <c r="K188" s="14" t="s">
        <v>977</v>
      </c>
      <c r="L188" s="14" t="s">
        <v>978</v>
      </c>
      <c r="M188" s="14" t="s">
        <v>979</v>
      </c>
      <c r="Q188" s="14" t="s">
        <v>703</v>
      </c>
      <c r="U188" s="14" t="s">
        <v>2342</v>
      </c>
      <c r="V188" s="14">
        <v>4</v>
      </c>
      <c r="W188" s="16" t="str">
        <f>IF(TripDetails[[#This Row],[MyAnswer]]=TripDetails[[#This Row],[Answer]],"P","O")</f>
        <v>O</v>
      </c>
    </row>
    <row r="189" spans="1:23" ht="204" x14ac:dyDescent="0.2">
      <c r="A189" s="14">
        <f t="shared" si="5"/>
        <v>188</v>
      </c>
      <c r="B189" s="14" t="s">
        <v>10</v>
      </c>
      <c r="C189" s="14" t="s">
        <v>199</v>
      </c>
      <c r="D189" s="14" t="s">
        <v>2340</v>
      </c>
      <c r="E189" s="14">
        <f t="shared" si="4"/>
        <v>188</v>
      </c>
      <c r="F189" s="14" t="s">
        <v>2349</v>
      </c>
      <c r="G189" s="14">
        <v>8</v>
      </c>
      <c r="H189" s="14" t="s">
        <v>980</v>
      </c>
      <c r="I189" s="14" t="s">
        <v>698</v>
      </c>
      <c r="J189" s="14" t="s">
        <v>706</v>
      </c>
      <c r="K189" s="14" t="s">
        <v>707</v>
      </c>
      <c r="Q189" s="14" t="s">
        <v>703</v>
      </c>
      <c r="U189" s="14" t="s">
        <v>2342</v>
      </c>
      <c r="V189" s="14">
        <v>1</v>
      </c>
      <c r="W189" s="16" t="str">
        <f>IF(TripDetails[[#This Row],[MyAnswer]]=TripDetails[[#This Row],[Answer]],"P","O")</f>
        <v>O</v>
      </c>
    </row>
    <row r="190" spans="1:23" ht="204" x14ac:dyDescent="0.2">
      <c r="A190" s="14">
        <f t="shared" si="5"/>
        <v>189</v>
      </c>
      <c r="B190" s="14" t="s">
        <v>10</v>
      </c>
      <c r="C190" s="14" t="s">
        <v>199</v>
      </c>
      <c r="D190" s="14" t="s">
        <v>2340</v>
      </c>
      <c r="E190" s="14">
        <f t="shared" si="4"/>
        <v>189</v>
      </c>
      <c r="F190" s="14" t="s">
        <v>2349</v>
      </c>
      <c r="G190" s="14">
        <v>9</v>
      </c>
      <c r="H190" s="14" t="s">
        <v>981</v>
      </c>
      <c r="I190" s="14" t="s">
        <v>698</v>
      </c>
      <c r="J190" s="14" t="s">
        <v>706</v>
      </c>
      <c r="K190" s="14" t="s">
        <v>707</v>
      </c>
      <c r="Q190" s="14" t="s">
        <v>703</v>
      </c>
      <c r="U190" s="14" t="s">
        <v>2342</v>
      </c>
      <c r="V190" s="14">
        <v>2</v>
      </c>
      <c r="W190" s="16" t="str">
        <f>IF(TripDetails[[#This Row],[MyAnswer]]=TripDetails[[#This Row],[Answer]],"P","O")</f>
        <v>O</v>
      </c>
    </row>
    <row r="191" spans="1:23" ht="204" x14ac:dyDescent="0.2">
      <c r="A191" s="14">
        <f t="shared" si="5"/>
        <v>190</v>
      </c>
      <c r="B191" s="14" t="s">
        <v>10</v>
      </c>
      <c r="C191" s="14" t="s">
        <v>199</v>
      </c>
      <c r="D191" s="14" t="s">
        <v>2340</v>
      </c>
      <c r="E191" s="14">
        <f t="shared" si="4"/>
        <v>190</v>
      </c>
      <c r="F191" s="14" t="s">
        <v>2349</v>
      </c>
      <c r="G191" s="14">
        <v>10</v>
      </c>
      <c r="H191" s="14" t="s">
        <v>982</v>
      </c>
      <c r="I191" s="14" t="s">
        <v>698</v>
      </c>
      <c r="J191" s="14" t="s">
        <v>706</v>
      </c>
      <c r="K191" s="14" t="s">
        <v>707</v>
      </c>
      <c r="Q191" s="14" t="s">
        <v>703</v>
      </c>
      <c r="U191" s="14" t="s">
        <v>2342</v>
      </c>
      <c r="V191" s="14">
        <v>1</v>
      </c>
      <c r="W191" s="16" t="str">
        <f>IF(TripDetails[[#This Row],[MyAnswer]]=TripDetails[[#This Row],[Answer]],"P","O")</f>
        <v>O</v>
      </c>
    </row>
    <row r="192" spans="1:23" ht="204" x14ac:dyDescent="0.2">
      <c r="A192" s="14">
        <f t="shared" si="5"/>
        <v>191</v>
      </c>
      <c r="B192" s="14" t="s">
        <v>10</v>
      </c>
      <c r="C192" s="14" t="s">
        <v>199</v>
      </c>
      <c r="D192" s="14" t="s">
        <v>2340</v>
      </c>
      <c r="E192" s="14">
        <f t="shared" si="4"/>
        <v>191</v>
      </c>
      <c r="F192" s="14" t="s">
        <v>2349</v>
      </c>
      <c r="G192" s="14">
        <v>11</v>
      </c>
      <c r="H192" s="14" t="s">
        <v>983</v>
      </c>
      <c r="I192" s="14" t="s">
        <v>716</v>
      </c>
      <c r="J192" s="14" t="s">
        <v>984</v>
      </c>
      <c r="K192" s="14" t="s">
        <v>985</v>
      </c>
      <c r="L192" s="14" t="s">
        <v>986</v>
      </c>
      <c r="M192" s="14" t="s">
        <v>987</v>
      </c>
      <c r="N192" s="14" t="s">
        <v>988</v>
      </c>
      <c r="O192" s="14" t="s">
        <v>778</v>
      </c>
      <c r="Q192" s="14" t="s">
        <v>703</v>
      </c>
      <c r="U192" s="14" t="s">
        <v>2342</v>
      </c>
      <c r="V192" s="14">
        <v>1.2</v>
      </c>
      <c r="W192" s="16" t="str">
        <f>IF(TripDetails[[#This Row],[MyAnswer]]=TripDetails[[#This Row],[Answer]],"P","O")</f>
        <v>O</v>
      </c>
    </row>
    <row r="193" spans="1:23" ht="204" x14ac:dyDescent="0.2">
      <c r="A193" s="14">
        <f t="shared" si="5"/>
        <v>192</v>
      </c>
      <c r="B193" s="14" t="s">
        <v>10</v>
      </c>
      <c r="C193" s="14" t="s">
        <v>199</v>
      </c>
      <c r="D193" s="14" t="s">
        <v>2340</v>
      </c>
      <c r="E193" s="14">
        <f t="shared" si="4"/>
        <v>192</v>
      </c>
      <c r="F193" s="14" t="s">
        <v>2349</v>
      </c>
      <c r="G193" s="14">
        <v>12</v>
      </c>
      <c r="H193" s="14" t="s">
        <v>989</v>
      </c>
      <c r="I193" s="14" t="s">
        <v>990</v>
      </c>
      <c r="J193" s="14" t="s">
        <v>991</v>
      </c>
      <c r="K193" s="14" t="s">
        <v>992</v>
      </c>
      <c r="L193" s="14" t="s">
        <v>775</v>
      </c>
      <c r="M193" s="14" t="s">
        <v>993</v>
      </c>
      <c r="Q193" s="14" t="s">
        <v>703</v>
      </c>
      <c r="U193" s="14" t="s">
        <v>2342</v>
      </c>
      <c r="V193" s="14" t="s">
        <v>946</v>
      </c>
      <c r="W193" s="16" t="str">
        <f>IF(TripDetails[[#This Row],[MyAnswer]]=TripDetails[[#This Row],[Answer]],"P","O")</f>
        <v>O</v>
      </c>
    </row>
    <row r="194" spans="1:23" ht="204" x14ac:dyDescent="0.2">
      <c r="A194" s="14">
        <f t="shared" si="5"/>
        <v>193</v>
      </c>
      <c r="B194" s="14" t="s">
        <v>10</v>
      </c>
      <c r="C194" s="14" t="s">
        <v>199</v>
      </c>
      <c r="D194" s="14" t="s">
        <v>2340</v>
      </c>
      <c r="E194" s="14">
        <f t="shared" ref="E194:E257" si="6">ROW()-1</f>
        <v>193</v>
      </c>
      <c r="F194" s="14" t="s">
        <v>2349</v>
      </c>
      <c r="G194" s="14">
        <v>13</v>
      </c>
      <c r="H194" s="14" t="s">
        <v>994</v>
      </c>
      <c r="I194" s="14" t="s">
        <v>716</v>
      </c>
      <c r="J194" s="14" t="s">
        <v>995</v>
      </c>
      <c r="K194" s="14" t="s">
        <v>996</v>
      </c>
      <c r="L194" s="14" t="s">
        <v>997</v>
      </c>
      <c r="M194" s="14" t="s">
        <v>998</v>
      </c>
      <c r="Q194" s="14" t="s">
        <v>703</v>
      </c>
      <c r="U194" s="14" t="s">
        <v>2342</v>
      </c>
      <c r="V194" s="14" t="s">
        <v>836</v>
      </c>
      <c r="W194" s="16" t="str">
        <f>IF(TripDetails[[#This Row],[MyAnswer]]=TripDetails[[#This Row],[Answer]],"P","O")</f>
        <v>O</v>
      </c>
    </row>
    <row r="195" spans="1:23" ht="204" x14ac:dyDescent="0.2">
      <c r="A195" s="14">
        <f t="shared" si="5"/>
        <v>194</v>
      </c>
      <c r="B195" s="14" t="s">
        <v>10</v>
      </c>
      <c r="C195" s="14" t="s">
        <v>199</v>
      </c>
      <c r="D195" s="14" t="s">
        <v>2340</v>
      </c>
      <c r="E195" s="14">
        <f t="shared" si="6"/>
        <v>194</v>
      </c>
      <c r="F195" s="14" t="s">
        <v>2349</v>
      </c>
      <c r="G195" s="14">
        <v>14</v>
      </c>
      <c r="H195" s="14" t="s">
        <v>999</v>
      </c>
      <c r="I195" s="14" t="s">
        <v>698</v>
      </c>
      <c r="J195" s="14" t="s">
        <v>1000</v>
      </c>
      <c r="K195" s="14" t="s">
        <v>1001</v>
      </c>
      <c r="L195" s="14" t="s">
        <v>1002</v>
      </c>
      <c r="M195" s="14" t="s">
        <v>1003</v>
      </c>
      <c r="N195" s="14" t="s">
        <v>1004</v>
      </c>
      <c r="O195" s="14" t="s">
        <v>778</v>
      </c>
      <c r="Q195" s="14" t="s">
        <v>703</v>
      </c>
      <c r="U195" s="14" t="s">
        <v>2342</v>
      </c>
      <c r="V195" s="14">
        <v>2</v>
      </c>
      <c r="W195" s="16" t="str">
        <f>IF(TripDetails[[#This Row],[MyAnswer]]=TripDetails[[#This Row],[Answer]],"P","O")</f>
        <v>O</v>
      </c>
    </row>
    <row r="196" spans="1:23" ht="204" x14ac:dyDescent="0.2">
      <c r="A196" s="14">
        <f t="shared" si="5"/>
        <v>195</v>
      </c>
      <c r="B196" s="14" t="s">
        <v>10</v>
      </c>
      <c r="C196" s="14" t="s">
        <v>199</v>
      </c>
      <c r="D196" s="14" t="s">
        <v>2340</v>
      </c>
      <c r="E196" s="14">
        <f t="shared" si="6"/>
        <v>195</v>
      </c>
      <c r="F196" s="14" t="s">
        <v>2349</v>
      </c>
      <c r="G196" s="14">
        <v>15</v>
      </c>
      <c r="H196" s="14" t="s">
        <v>1005</v>
      </c>
      <c r="I196" s="14" t="s">
        <v>716</v>
      </c>
      <c r="J196" s="14" t="s">
        <v>1006</v>
      </c>
      <c r="K196" s="14" t="s">
        <v>1007</v>
      </c>
      <c r="L196" s="14" t="s">
        <v>1008</v>
      </c>
      <c r="M196" s="14" t="s">
        <v>1009</v>
      </c>
      <c r="N196" s="14" t="s">
        <v>1010</v>
      </c>
      <c r="O196" s="14" t="s">
        <v>1011</v>
      </c>
      <c r="Q196" s="14" t="s">
        <v>703</v>
      </c>
      <c r="U196" s="14" t="s">
        <v>2342</v>
      </c>
      <c r="V196" s="14" t="s">
        <v>1012</v>
      </c>
      <c r="W196" s="16" t="str">
        <f>IF(TripDetails[[#This Row],[MyAnswer]]=TripDetails[[#This Row],[Answer]],"P","O")</f>
        <v>O</v>
      </c>
    </row>
    <row r="197" spans="1:23" ht="204" x14ac:dyDescent="0.2">
      <c r="A197" s="14">
        <f t="shared" si="5"/>
        <v>196</v>
      </c>
      <c r="B197" s="14" t="s">
        <v>10</v>
      </c>
      <c r="C197" s="14" t="s">
        <v>199</v>
      </c>
      <c r="D197" s="14" t="s">
        <v>2340</v>
      </c>
      <c r="E197" s="14">
        <f t="shared" si="6"/>
        <v>196</v>
      </c>
      <c r="F197" s="14" t="s">
        <v>2349</v>
      </c>
      <c r="G197" s="14">
        <v>16</v>
      </c>
      <c r="H197" s="14" t="s">
        <v>1013</v>
      </c>
      <c r="I197" s="14" t="s">
        <v>698</v>
      </c>
      <c r="J197" s="14" t="s">
        <v>706</v>
      </c>
      <c r="K197" s="14" t="s">
        <v>707</v>
      </c>
      <c r="Q197" s="14" t="s">
        <v>703</v>
      </c>
      <c r="U197" s="14" t="s">
        <v>2342</v>
      </c>
      <c r="V197" s="14">
        <v>1</v>
      </c>
      <c r="W197" s="16" t="str">
        <f>IF(TripDetails[[#This Row],[MyAnswer]]=TripDetails[[#This Row],[Answer]],"P","O")</f>
        <v>O</v>
      </c>
    </row>
    <row r="198" spans="1:23" ht="204" x14ac:dyDescent="0.2">
      <c r="A198" s="14">
        <f t="shared" si="5"/>
        <v>197</v>
      </c>
      <c r="B198" s="14" t="s">
        <v>10</v>
      </c>
      <c r="C198" s="14" t="s">
        <v>199</v>
      </c>
      <c r="D198" s="14" t="s">
        <v>2340</v>
      </c>
      <c r="E198" s="14">
        <f t="shared" si="6"/>
        <v>197</v>
      </c>
      <c r="F198" s="14" t="s">
        <v>2349</v>
      </c>
      <c r="G198" s="14">
        <v>17</v>
      </c>
      <c r="H198" s="14" t="s">
        <v>1014</v>
      </c>
      <c r="I198" s="14" t="s">
        <v>716</v>
      </c>
      <c r="J198" s="14" t="s">
        <v>706</v>
      </c>
      <c r="K198" s="14" t="s">
        <v>707</v>
      </c>
      <c r="Q198" s="14" t="s">
        <v>703</v>
      </c>
      <c r="U198" s="14" t="s">
        <v>2342</v>
      </c>
      <c r="V198" s="14">
        <v>1</v>
      </c>
      <c r="W198" s="16" t="str">
        <f>IF(TripDetails[[#This Row],[MyAnswer]]=TripDetails[[#This Row],[Answer]],"P","O")</f>
        <v>O</v>
      </c>
    </row>
    <row r="199" spans="1:23" ht="204" x14ac:dyDescent="0.2">
      <c r="A199" s="14">
        <f t="shared" si="5"/>
        <v>198</v>
      </c>
      <c r="B199" s="14" t="s">
        <v>10</v>
      </c>
      <c r="C199" s="14" t="s">
        <v>199</v>
      </c>
      <c r="D199" s="14" t="s">
        <v>2340</v>
      </c>
      <c r="E199" s="14">
        <f t="shared" si="6"/>
        <v>198</v>
      </c>
      <c r="F199" s="14" t="s">
        <v>2349</v>
      </c>
      <c r="G199" s="14">
        <v>18</v>
      </c>
      <c r="H199" s="14" t="s">
        <v>1015</v>
      </c>
      <c r="I199" s="14" t="s">
        <v>716</v>
      </c>
      <c r="J199" s="14" t="s">
        <v>1016</v>
      </c>
      <c r="K199" s="14" t="s">
        <v>1017</v>
      </c>
      <c r="L199" s="14" t="s">
        <v>1018</v>
      </c>
      <c r="M199" s="14" t="s">
        <v>1019</v>
      </c>
      <c r="Q199" s="14" t="s">
        <v>703</v>
      </c>
      <c r="U199" s="14" t="s">
        <v>2342</v>
      </c>
      <c r="V199" s="14" t="s">
        <v>946</v>
      </c>
      <c r="W199" s="16" t="str">
        <f>IF(TripDetails[[#This Row],[MyAnswer]]=TripDetails[[#This Row],[Answer]],"P","O")</f>
        <v>O</v>
      </c>
    </row>
    <row r="200" spans="1:23" ht="204" x14ac:dyDescent="0.2">
      <c r="A200" s="14">
        <f t="shared" si="5"/>
        <v>199</v>
      </c>
      <c r="B200" s="14" t="s">
        <v>10</v>
      </c>
      <c r="C200" s="14" t="s">
        <v>199</v>
      </c>
      <c r="D200" s="14" t="s">
        <v>2340</v>
      </c>
      <c r="E200" s="14">
        <f t="shared" si="6"/>
        <v>199</v>
      </c>
      <c r="F200" s="14" t="s">
        <v>2349</v>
      </c>
      <c r="G200" s="14">
        <v>19</v>
      </c>
      <c r="H200" s="14" t="s">
        <v>1020</v>
      </c>
      <c r="I200" s="14" t="s">
        <v>698</v>
      </c>
      <c r="J200" s="14" t="s">
        <v>706</v>
      </c>
      <c r="K200" s="14" t="s">
        <v>707</v>
      </c>
      <c r="Q200" s="14" t="s">
        <v>703</v>
      </c>
      <c r="U200" s="14" t="s">
        <v>2342</v>
      </c>
      <c r="V200" s="14">
        <v>2</v>
      </c>
      <c r="W200" s="16" t="str">
        <f>IF(TripDetails[[#This Row],[MyAnswer]]=TripDetails[[#This Row],[Answer]],"P","O")</f>
        <v>O</v>
      </c>
    </row>
    <row r="201" spans="1:23" ht="204" x14ac:dyDescent="0.2">
      <c r="A201" s="14">
        <f t="shared" si="5"/>
        <v>200</v>
      </c>
      <c r="B201" s="14" t="s">
        <v>10</v>
      </c>
      <c r="C201" s="14" t="s">
        <v>199</v>
      </c>
      <c r="D201" s="14" t="s">
        <v>2340</v>
      </c>
      <c r="E201" s="14">
        <f t="shared" si="6"/>
        <v>200</v>
      </c>
      <c r="F201" s="14" t="s">
        <v>2349</v>
      </c>
      <c r="G201" s="14">
        <v>20</v>
      </c>
      <c r="H201" s="14" t="s">
        <v>1022</v>
      </c>
      <c r="I201" s="14" t="s">
        <v>698</v>
      </c>
      <c r="J201" s="14" t="s">
        <v>706</v>
      </c>
      <c r="K201" s="14" t="s">
        <v>707</v>
      </c>
      <c r="Q201" s="14" t="s">
        <v>703</v>
      </c>
      <c r="U201" s="14" t="s">
        <v>2342</v>
      </c>
      <c r="V201" s="14">
        <v>1</v>
      </c>
      <c r="W201" s="16" t="str">
        <f>IF(TripDetails[[#This Row],[MyAnswer]]=TripDetails[[#This Row],[Answer]],"P","O")</f>
        <v>O</v>
      </c>
    </row>
    <row r="202" spans="1:23" ht="204" x14ac:dyDescent="0.2">
      <c r="A202" s="14">
        <f t="shared" si="5"/>
        <v>201</v>
      </c>
      <c r="B202" s="14" t="s">
        <v>10</v>
      </c>
      <c r="C202" s="14" t="s">
        <v>199</v>
      </c>
      <c r="D202" s="14" t="s">
        <v>2340</v>
      </c>
      <c r="E202" s="14">
        <f t="shared" si="6"/>
        <v>201</v>
      </c>
      <c r="F202" s="14" t="s">
        <v>2350</v>
      </c>
      <c r="G202" s="14">
        <v>1</v>
      </c>
      <c r="H202" s="14" t="s">
        <v>1023</v>
      </c>
      <c r="I202" s="14" t="s">
        <v>698</v>
      </c>
      <c r="J202" s="14" t="s">
        <v>706</v>
      </c>
      <c r="K202" s="14" t="s">
        <v>707</v>
      </c>
      <c r="Q202" s="14" t="s">
        <v>703</v>
      </c>
      <c r="U202" s="14" t="s">
        <v>2342</v>
      </c>
      <c r="V202" s="14">
        <v>1</v>
      </c>
      <c r="W202" s="16" t="str">
        <f>IF(TripDetails[[#This Row],[MyAnswer]]=TripDetails[[#This Row],[Answer]],"P","O")</f>
        <v>O</v>
      </c>
    </row>
    <row r="203" spans="1:23" ht="204" x14ac:dyDescent="0.2">
      <c r="A203" s="14">
        <f t="shared" si="5"/>
        <v>202</v>
      </c>
      <c r="B203" s="14" t="s">
        <v>10</v>
      </c>
      <c r="C203" s="14" t="s">
        <v>199</v>
      </c>
      <c r="D203" s="14" t="s">
        <v>2340</v>
      </c>
      <c r="E203" s="14">
        <f t="shared" si="6"/>
        <v>202</v>
      </c>
      <c r="F203" s="14" t="s">
        <v>2350</v>
      </c>
      <c r="G203" s="14">
        <v>2</v>
      </c>
      <c r="H203" s="14" t="s">
        <v>1024</v>
      </c>
      <c r="I203" s="14" t="s">
        <v>716</v>
      </c>
      <c r="J203" s="14" t="s">
        <v>1025</v>
      </c>
      <c r="K203" s="14" t="s">
        <v>1026</v>
      </c>
      <c r="L203" s="14" t="s">
        <v>891</v>
      </c>
      <c r="M203" s="14" t="s">
        <v>892</v>
      </c>
      <c r="N203" s="14" t="s">
        <v>961</v>
      </c>
      <c r="O203" s="14" t="s">
        <v>1027</v>
      </c>
      <c r="Q203" s="14" t="s">
        <v>703</v>
      </c>
      <c r="U203" s="14" t="s">
        <v>2342</v>
      </c>
      <c r="V203" s="14" t="s">
        <v>743</v>
      </c>
      <c r="W203" s="16" t="str">
        <f>IF(TripDetails[[#This Row],[MyAnswer]]=TripDetails[[#This Row],[Answer]],"P","O")</f>
        <v>O</v>
      </c>
    </row>
    <row r="204" spans="1:23" ht="204" x14ac:dyDescent="0.2">
      <c r="A204" s="14">
        <f t="shared" si="5"/>
        <v>203</v>
      </c>
      <c r="B204" s="14" t="s">
        <v>10</v>
      </c>
      <c r="C204" s="14" t="s">
        <v>199</v>
      </c>
      <c r="D204" s="14" t="s">
        <v>2340</v>
      </c>
      <c r="E204" s="14">
        <f t="shared" si="6"/>
        <v>203</v>
      </c>
      <c r="F204" s="14" t="s">
        <v>2350</v>
      </c>
      <c r="G204" s="14">
        <v>3</v>
      </c>
      <c r="H204" s="14" t="s">
        <v>1028</v>
      </c>
      <c r="I204" s="14" t="s">
        <v>698</v>
      </c>
      <c r="J204" s="14" t="s">
        <v>706</v>
      </c>
      <c r="K204" s="14" t="s">
        <v>707</v>
      </c>
      <c r="Q204" s="14" t="s">
        <v>703</v>
      </c>
      <c r="U204" s="14" t="s">
        <v>2342</v>
      </c>
      <c r="V204" s="14">
        <v>2</v>
      </c>
      <c r="W204" s="16" t="str">
        <f>IF(TripDetails[[#This Row],[MyAnswer]]=TripDetails[[#This Row],[Answer]],"P","O")</f>
        <v>O</v>
      </c>
    </row>
    <row r="205" spans="1:23" ht="204" x14ac:dyDescent="0.2">
      <c r="A205" s="14">
        <f t="shared" si="5"/>
        <v>204</v>
      </c>
      <c r="B205" s="14" t="s">
        <v>10</v>
      </c>
      <c r="C205" s="14" t="s">
        <v>199</v>
      </c>
      <c r="D205" s="14" t="s">
        <v>2340</v>
      </c>
      <c r="E205" s="14">
        <f t="shared" si="6"/>
        <v>204</v>
      </c>
      <c r="F205" s="14" t="s">
        <v>2350</v>
      </c>
      <c r="G205" s="14">
        <v>4</v>
      </c>
      <c r="H205" s="14" t="s">
        <v>1029</v>
      </c>
      <c r="I205" s="14" t="s">
        <v>716</v>
      </c>
      <c r="J205" s="14" t="s">
        <v>1030</v>
      </c>
      <c r="K205" s="14" t="s">
        <v>966</v>
      </c>
      <c r="L205" s="14" t="s">
        <v>1031</v>
      </c>
      <c r="M205" s="14" t="s">
        <v>968</v>
      </c>
      <c r="N205" s="14" t="s">
        <v>1032</v>
      </c>
      <c r="O205" s="14" t="s">
        <v>900</v>
      </c>
      <c r="Q205" s="14" t="s">
        <v>703</v>
      </c>
      <c r="U205" s="14" t="s">
        <v>2342</v>
      </c>
      <c r="V205" s="14" t="s">
        <v>771</v>
      </c>
      <c r="W205" s="16" t="str">
        <f>IF(TripDetails[[#This Row],[MyAnswer]]=TripDetails[[#This Row],[Answer]],"P","O")</f>
        <v>O</v>
      </c>
    </row>
    <row r="206" spans="1:23" ht="204" x14ac:dyDescent="0.2">
      <c r="A206" s="14">
        <f t="shared" si="5"/>
        <v>205</v>
      </c>
      <c r="B206" s="14" t="s">
        <v>10</v>
      </c>
      <c r="C206" s="14" t="s">
        <v>199</v>
      </c>
      <c r="D206" s="14" t="s">
        <v>2340</v>
      </c>
      <c r="E206" s="14">
        <f t="shared" si="6"/>
        <v>205</v>
      </c>
      <c r="F206" s="14" t="s">
        <v>2350</v>
      </c>
      <c r="G206" s="14">
        <v>5</v>
      </c>
      <c r="H206" s="14" t="s">
        <v>1033</v>
      </c>
      <c r="I206" s="14" t="s">
        <v>698</v>
      </c>
      <c r="J206" s="14" t="s">
        <v>1034</v>
      </c>
      <c r="K206" s="14" t="s">
        <v>1035</v>
      </c>
      <c r="L206" s="14" t="s">
        <v>1036</v>
      </c>
      <c r="M206" s="14" t="s">
        <v>1037</v>
      </c>
      <c r="Q206" s="14" t="s">
        <v>703</v>
      </c>
      <c r="U206" s="14" t="s">
        <v>2342</v>
      </c>
      <c r="V206" s="14">
        <v>2</v>
      </c>
      <c r="W206" s="16" t="str">
        <f>IF(TripDetails[[#This Row],[MyAnswer]]=TripDetails[[#This Row],[Answer]],"P","O")</f>
        <v>O</v>
      </c>
    </row>
    <row r="207" spans="1:23" ht="204" x14ac:dyDescent="0.2">
      <c r="A207" s="14">
        <f t="shared" si="5"/>
        <v>206</v>
      </c>
      <c r="B207" s="14" t="s">
        <v>10</v>
      </c>
      <c r="C207" s="14" t="s">
        <v>199</v>
      </c>
      <c r="D207" s="14" t="s">
        <v>2340</v>
      </c>
      <c r="E207" s="14">
        <f t="shared" si="6"/>
        <v>206</v>
      </c>
      <c r="F207" s="14" t="s">
        <v>2350</v>
      </c>
      <c r="G207" s="14">
        <v>6</v>
      </c>
      <c r="H207" s="14" t="s">
        <v>1038</v>
      </c>
      <c r="I207" s="14" t="s">
        <v>698</v>
      </c>
      <c r="J207" s="14" t="s">
        <v>706</v>
      </c>
      <c r="K207" s="14" t="s">
        <v>707</v>
      </c>
      <c r="Q207" s="14" t="s">
        <v>703</v>
      </c>
      <c r="U207" s="14" t="s">
        <v>2342</v>
      </c>
      <c r="V207" s="14">
        <v>2</v>
      </c>
      <c r="W207" s="16" t="str">
        <f>IF(TripDetails[[#This Row],[MyAnswer]]=TripDetails[[#This Row],[Answer]],"P","O")</f>
        <v>O</v>
      </c>
    </row>
    <row r="208" spans="1:23" ht="204" x14ac:dyDescent="0.2">
      <c r="A208" s="14">
        <f t="shared" si="5"/>
        <v>207</v>
      </c>
      <c r="B208" s="14" t="s">
        <v>10</v>
      </c>
      <c r="C208" s="14" t="s">
        <v>199</v>
      </c>
      <c r="D208" s="14" t="s">
        <v>2340</v>
      </c>
      <c r="E208" s="14">
        <f t="shared" si="6"/>
        <v>207</v>
      </c>
      <c r="F208" s="14" t="s">
        <v>2350</v>
      </c>
      <c r="G208" s="14">
        <v>7</v>
      </c>
      <c r="H208" s="14" t="s">
        <v>1039</v>
      </c>
      <c r="I208" s="14" t="s">
        <v>698</v>
      </c>
      <c r="J208" s="14" t="s">
        <v>1040</v>
      </c>
      <c r="K208" s="14" t="s">
        <v>1041</v>
      </c>
      <c r="L208" s="14" t="s">
        <v>1042</v>
      </c>
      <c r="M208" s="14" t="s">
        <v>1043</v>
      </c>
      <c r="Q208" s="14" t="s">
        <v>703</v>
      </c>
      <c r="U208" s="14" t="s">
        <v>2342</v>
      </c>
      <c r="V208" s="14">
        <v>1</v>
      </c>
      <c r="W208" s="16" t="str">
        <f>IF(TripDetails[[#This Row],[MyAnswer]]=TripDetails[[#This Row],[Answer]],"P","O")</f>
        <v>O</v>
      </c>
    </row>
    <row r="209" spans="1:23" ht="204" x14ac:dyDescent="0.2">
      <c r="A209" s="14">
        <f t="shared" ref="A209:A272" si="7">ROW()-1</f>
        <v>208</v>
      </c>
      <c r="B209" s="14" t="s">
        <v>10</v>
      </c>
      <c r="C209" s="14" t="s">
        <v>199</v>
      </c>
      <c r="D209" s="14" t="s">
        <v>2340</v>
      </c>
      <c r="E209" s="14">
        <f t="shared" si="6"/>
        <v>208</v>
      </c>
      <c r="F209" s="14" t="s">
        <v>2350</v>
      </c>
      <c r="G209" s="14">
        <v>8</v>
      </c>
      <c r="H209" s="14" t="s">
        <v>1044</v>
      </c>
      <c r="I209" s="14" t="s">
        <v>698</v>
      </c>
      <c r="J209" s="14" t="s">
        <v>706</v>
      </c>
      <c r="K209" s="14" t="s">
        <v>707</v>
      </c>
      <c r="Q209" s="14" t="s">
        <v>703</v>
      </c>
      <c r="U209" s="14" t="s">
        <v>2342</v>
      </c>
      <c r="V209" s="14">
        <v>1</v>
      </c>
      <c r="W209" s="16" t="str">
        <f>IF(TripDetails[[#This Row],[MyAnswer]]=TripDetails[[#This Row],[Answer]],"P","O")</f>
        <v>O</v>
      </c>
    </row>
    <row r="210" spans="1:23" ht="204" x14ac:dyDescent="0.2">
      <c r="A210" s="14">
        <f t="shared" si="7"/>
        <v>209</v>
      </c>
      <c r="B210" s="14" t="s">
        <v>10</v>
      </c>
      <c r="C210" s="14" t="s">
        <v>199</v>
      </c>
      <c r="D210" s="14" t="s">
        <v>2340</v>
      </c>
      <c r="E210" s="14">
        <f t="shared" si="6"/>
        <v>209</v>
      </c>
      <c r="F210" s="14" t="s">
        <v>2350</v>
      </c>
      <c r="G210" s="14">
        <v>9</v>
      </c>
      <c r="H210" s="14" t="s">
        <v>1045</v>
      </c>
      <c r="I210" s="14" t="s">
        <v>698</v>
      </c>
      <c r="J210" s="14" t="s">
        <v>706</v>
      </c>
      <c r="K210" s="14" t="s">
        <v>707</v>
      </c>
      <c r="Q210" s="14" t="s">
        <v>703</v>
      </c>
      <c r="U210" s="14" t="s">
        <v>2342</v>
      </c>
      <c r="V210" s="14">
        <v>2</v>
      </c>
      <c r="W210" s="16" t="str">
        <f>IF(TripDetails[[#This Row],[MyAnswer]]=TripDetails[[#This Row],[Answer]],"P","O")</f>
        <v>O</v>
      </c>
    </row>
    <row r="211" spans="1:23" ht="204" x14ac:dyDescent="0.2">
      <c r="A211" s="14">
        <f t="shared" si="7"/>
        <v>210</v>
      </c>
      <c r="B211" s="14" t="s">
        <v>10</v>
      </c>
      <c r="C211" s="14" t="s">
        <v>199</v>
      </c>
      <c r="D211" s="14" t="s">
        <v>2340</v>
      </c>
      <c r="E211" s="14">
        <f t="shared" si="6"/>
        <v>210</v>
      </c>
      <c r="F211" s="14" t="s">
        <v>2350</v>
      </c>
      <c r="G211" s="14">
        <v>10</v>
      </c>
      <c r="H211" s="14" t="s">
        <v>1046</v>
      </c>
      <c r="I211" s="14" t="s">
        <v>698</v>
      </c>
      <c r="J211" s="14" t="s">
        <v>706</v>
      </c>
      <c r="K211" s="14" t="s">
        <v>707</v>
      </c>
      <c r="Q211" s="14" t="s">
        <v>703</v>
      </c>
      <c r="U211" s="14" t="s">
        <v>2342</v>
      </c>
      <c r="V211" s="14">
        <v>2</v>
      </c>
      <c r="W211" s="16" t="str">
        <f>IF(TripDetails[[#This Row],[MyAnswer]]=TripDetails[[#This Row],[Answer]],"P","O")</f>
        <v>O</v>
      </c>
    </row>
    <row r="212" spans="1:23" ht="204" x14ac:dyDescent="0.2">
      <c r="A212" s="14">
        <f t="shared" si="7"/>
        <v>211</v>
      </c>
      <c r="B212" s="14" t="s">
        <v>10</v>
      </c>
      <c r="C212" s="14" t="s">
        <v>199</v>
      </c>
      <c r="D212" s="14" t="s">
        <v>2340</v>
      </c>
      <c r="E212" s="14">
        <f t="shared" si="6"/>
        <v>211</v>
      </c>
      <c r="F212" s="14" t="s">
        <v>2350</v>
      </c>
      <c r="G212" s="14">
        <v>11</v>
      </c>
      <c r="H212" s="14" t="s">
        <v>1047</v>
      </c>
      <c r="I212" s="14" t="s">
        <v>716</v>
      </c>
      <c r="J212" s="14" t="s">
        <v>1048</v>
      </c>
      <c r="K212" s="14" t="s">
        <v>1049</v>
      </c>
      <c r="L212" s="14" t="s">
        <v>1050</v>
      </c>
      <c r="M212" s="14" t="s">
        <v>1051</v>
      </c>
      <c r="N212" s="14" t="s">
        <v>1052</v>
      </c>
      <c r="O212" s="14" t="s">
        <v>778</v>
      </c>
      <c r="Q212" s="14" t="s">
        <v>703</v>
      </c>
      <c r="U212" s="14" t="s">
        <v>2342</v>
      </c>
      <c r="V212" s="14" t="s">
        <v>1053</v>
      </c>
      <c r="W212" s="16" t="str">
        <f>IF(TripDetails[[#This Row],[MyAnswer]]=TripDetails[[#This Row],[Answer]],"P","O")</f>
        <v>O</v>
      </c>
    </row>
    <row r="213" spans="1:23" ht="204" x14ac:dyDescent="0.2">
      <c r="A213" s="14">
        <f t="shared" si="7"/>
        <v>212</v>
      </c>
      <c r="B213" s="14" t="s">
        <v>10</v>
      </c>
      <c r="C213" s="14" t="s">
        <v>199</v>
      </c>
      <c r="D213" s="14" t="s">
        <v>2340</v>
      </c>
      <c r="E213" s="14">
        <f t="shared" si="6"/>
        <v>212</v>
      </c>
      <c r="F213" s="14" t="s">
        <v>2350</v>
      </c>
      <c r="G213" s="14">
        <v>12</v>
      </c>
      <c r="H213" s="14" t="s">
        <v>1054</v>
      </c>
      <c r="I213" s="14" t="s">
        <v>990</v>
      </c>
      <c r="J213" s="14" t="s">
        <v>842</v>
      </c>
      <c r="K213" s="14" t="s">
        <v>1055</v>
      </c>
      <c r="L213" s="14" t="s">
        <v>1056</v>
      </c>
      <c r="M213" s="14" t="s">
        <v>1057</v>
      </c>
      <c r="Q213" s="14" t="s">
        <v>703</v>
      </c>
      <c r="U213" s="14" t="s">
        <v>2342</v>
      </c>
      <c r="V213" s="14">
        <v>1.3</v>
      </c>
      <c r="W213" s="16" t="str">
        <f>IF(TripDetails[[#This Row],[MyAnswer]]=TripDetails[[#This Row],[Answer]],"P","O")</f>
        <v>O</v>
      </c>
    </row>
    <row r="214" spans="1:23" ht="204" x14ac:dyDescent="0.2">
      <c r="A214" s="14">
        <f t="shared" si="7"/>
        <v>213</v>
      </c>
      <c r="B214" s="14" t="s">
        <v>10</v>
      </c>
      <c r="C214" s="14" t="s">
        <v>199</v>
      </c>
      <c r="D214" s="14" t="s">
        <v>2340</v>
      </c>
      <c r="E214" s="14">
        <f t="shared" si="6"/>
        <v>213</v>
      </c>
      <c r="F214" s="14" t="s">
        <v>2350</v>
      </c>
      <c r="G214" s="14">
        <v>13</v>
      </c>
      <c r="H214" s="14" t="s">
        <v>1058</v>
      </c>
      <c r="I214" s="14" t="s">
        <v>716</v>
      </c>
      <c r="J214" s="14" t="s">
        <v>1059</v>
      </c>
      <c r="K214" s="14" t="s">
        <v>1060</v>
      </c>
      <c r="L214" s="14" t="s">
        <v>1061</v>
      </c>
      <c r="M214" s="14" t="s">
        <v>1062</v>
      </c>
      <c r="Q214" s="14" t="s">
        <v>703</v>
      </c>
      <c r="U214" s="14" t="s">
        <v>2342</v>
      </c>
      <c r="V214" s="14" t="s">
        <v>933</v>
      </c>
      <c r="W214" s="16" t="str">
        <f>IF(TripDetails[[#This Row],[MyAnswer]]=TripDetails[[#This Row],[Answer]],"P","O")</f>
        <v>O</v>
      </c>
    </row>
    <row r="215" spans="1:23" ht="204" x14ac:dyDescent="0.2">
      <c r="A215" s="14">
        <f t="shared" si="7"/>
        <v>214</v>
      </c>
      <c r="B215" s="14" t="s">
        <v>10</v>
      </c>
      <c r="C215" s="14" t="s">
        <v>199</v>
      </c>
      <c r="D215" s="14" t="s">
        <v>2340</v>
      </c>
      <c r="E215" s="14">
        <f t="shared" si="6"/>
        <v>214</v>
      </c>
      <c r="F215" s="14" t="s">
        <v>2350</v>
      </c>
      <c r="G215" s="14">
        <v>14</v>
      </c>
      <c r="H215" s="14" t="s">
        <v>1063</v>
      </c>
      <c r="I215" s="14" t="s">
        <v>716</v>
      </c>
      <c r="J215" s="14" t="s">
        <v>1064</v>
      </c>
      <c r="K215" s="14" t="s">
        <v>1065</v>
      </c>
      <c r="L215" s="14" t="s">
        <v>1066</v>
      </c>
      <c r="M215" s="14" t="s">
        <v>1067</v>
      </c>
      <c r="N215" s="14" t="s">
        <v>1068</v>
      </c>
      <c r="O215" s="14" t="s">
        <v>778</v>
      </c>
      <c r="Q215" s="14" t="s">
        <v>703</v>
      </c>
      <c r="U215" s="14" t="s">
        <v>2342</v>
      </c>
      <c r="V215" s="14" t="s">
        <v>771</v>
      </c>
      <c r="W215" s="16" t="str">
        <f>IF(TripDetails[[#This Row],[MyAnswer]]=TripDetails[[#This Row],[Answer]],"P","O")</f>
        <v>O</v>
      </c>
    </row>
    <row r="216" spans="1:23" ht="204" x14ac:dyDescent="0.2">
      <c r="A216" s="14">
        <f t="shared" si="7"/>
        <v>215</v>
      </c>
      <c r="B216" s="14" t="s">
        <v>10</v>
      </c>
      <c r="C216" s="14" t="s">
        <v>199</v>
      </c>
      <c r="D216" s="14" t="s">
        <v>2340</v>
      </c>
      <c r="E216" s="14">
        <f t="shared" si="6"/>
        <v>215</v>
      </c>
      <c r="F216" s="14" t="s">
        <v>2350</v>
      </c>
      <c r="G216" s="14">
        <v>15</v>
      </c>
      <c r="H216" s="14" t="s">
        <v>1069</v>
      </c>
      <c r="I216" s="14" t="s">
        <v>716</v>
      </c>
      <c r="J216" s="14" t="s">
        <v>1070</v>
      </c>
      <c r="K216" s="14" t="s">
        <v>1071</v>
      </c>
      <c r="L216" s="14" t="s">
        <v>1072</v>
      </c>
      <c r="M216" s="14" t="s">
        <v>1073</v>
      </c>
      <c r="N216" s="14" t="s">
        <v>1074</v>
      </c>
      <c r="O216" s="14" t="s">
        <v>1075</v>
      </c>
      <c r="Q216" s="14" t="s">
        <v>703</v>
      </c>
      <c r="U216" s="14" t="s">
        <v>2342</v>
      </c>
      <c r="V216" s="14" t="s">
        <v>848</v>
      </c>
      <c r="W216" s="16" t="str">
        <f>IF(TripDetails[[#This Row],[MyAnswer]]=TripDetails[[#This Row],[Answer]],"P","O")</f>
        <v>O</v>
      </c>
    </row>
    <row r="217" spans="1:23" ht="204" x14ac:dyDescent="0.2">
      <c r="A217" s="14">
        <f t="shared" si="7"/>
        <v>216</v>
      </c>
      <c r="B217" s="14" t="s">
        <v>10</v>
      </c>
      <c r="C217" s="14" t="s">
        <v>199</v>
      </c>
      <c r="D217" s="14" t="s">
        <v>2340</v>
      </c>
      <c r="E217" s="14">
        <f t="shared" si="6"/>
        <v>216</v>
      </c>
      <c r="F217" s="14" t="s">
        <v>2350</v>
      </c>
      <c r="G217" s="14">
        <v>16</v>
      </c>
      <c r="H217" s="14" t="s">
        <v>1076</v>
      </c>
      <c r="I217" s="14" t="s">
        <v>698</v>
      </c>
      <c r="J217" s="14" t="s">
        <v>706</v>
      </c>
      <c r="K217" s="14" t="s">
        <v>707</v>
      </c>
      <c r="Q217" s="14" t="s">
        <v>703</v>
      </c>
      <c r="U217" s="14" t="s">
        <v>2342</v>
      </c>
      <c r="V217" s="14">
        <v>1</v>
      </c>
      <c r="W217" s="16" t="str">
        <f>IF(TripDetails[[#This Row],[MyAnswer]]=TripDetails[[#This Row],[Answer]],"P","O")</f>
        <v>O</v>
      </c>
    </row>
    <row r="218" spans="1:23" ht="204" x14ac:dyDescent="0.2">
      <c r="A218" s="14">
        <f t="shared" si="7"/>
        <v>217</v>
      </c>
      <c r="B218" s="14" t="s">
        <v>10</v>
      </c>
      <c r="C218" s="14" t="s">
        <v>199</v>
      </c>
      <c r="D218" s="14" t="s">
        <v>2340</v>
      </c>
      <c r="E218" s="14">
        <f t="shared" si="6"/>
        <v>217</v>
      </c>
      <c r="F218" s="14" t="s">
        <v>2350</v>
      </c>
      <c r="G218" s="14">
        <v>17</v>
      </c>
      <c r="H218" s="14" t="s">
        <v>1077</v>
      </c>
      <c r="I218" s="14" t="s">
        <v>698</v>
      </c>
      <c r="J218" s="14" t="s">
        <v>706</v>
      </c>
      <c r="K218" s="14" t="s">
        <v>707</v>
      </c>
      <c r="Q218" s="14" t="s">
        <v>703</v>
      </c>
      <c r="U218" s="14" t="s">
        <v>2342</v>
      </c>
      <c r="V218" s="14">
        <v>2</v>
      </c>
      <c r="W218" s="16" t="str">
        <f>IF(TripDetails[[#This Row],[MyAnswer]]=TripDetails[[#This Row],[Answer]],"P","O")</f>
        <v>O</v>
      </c>
    </row>
    <row r="219" spans="1:23" ht="204" x14ac:dyDescent="0.2">
      <c r="A219" s="14">
        <f t="shared" si="7"/>
        <v>218</v>
      </c>
      <c r="B219" s="14" t="s">
        <v>10</v>
      </c>
      <c r="C219" s="14" t="s">
        <v>199</v>
      </c>
      <c r="D219" s="14" t="s">
        <v>2340</v>
      </c>
      <c r="E219" s="14">
        <f t="shared" si="6"/>
        <v>218</v>
      </c>
      <c r="F219" s="14" t="s">
        <v>2350</v>
      </c>
      <c r="G219" s="14">
        <v>18</v>
      </c>
      <c r="H219" s="14" t="s">
        <v>1078</v>
      </c>
      <c r="I219" s="14" t="s">
        <v>716</v>
      </c>
      <c r="J219" s="14" t="s">
        <v>1079</v>
      </c>
      <c r="K219" s="14" t="s">
        <v>1080</v>
      </c>
      <c r="L219" s="14" t="s">
        <v>1081</v>
      </c>
      <c r="M219" s="14" t="s">
        <v>1082</v>
      </c>
      <c r="N219" s="14" t="s">
        <v>778</v>
      </c>
      <c r="O219" s="14" t="s">
        <v>886</v>
      </c>
      <c r="Q219" s="14" t="s">
        <v>703</v>
      </c>
      <c r="U219" s="14" t="s">
        <v>2342</v>
      </c>
      <c r="V219" s="14">
        <v>5</v>
      </c>
      <c r="W219" s="16" t="str">
        <f>IF(TripDetails[[#This Row],[MyAnswer]]=TripDetails[[#This Row],[Answer]],"P","O")</f>
        <v>O</v>
      </c>
    </row>
    <row r="220" spans="1:23" ht="204" x14ac:dyDescent="0.2">
      <c r="A220" s="14">
        <f t="shared" si="7"/>
        <v>219</v>
      </c>
      <c r="B220" s="14" t="s">
        <v>10</v>
      </c>
      <c r="C220" s="14" t="s">
        <v>199</v>
      </c>
      <c r="D220" s="14" t="s">
        <v>2340</v>
      </c>
      <c r="E220" s="14">
        <f t="shared" si="6"/>
        <v>219</v>
      </c>
      <c r="F220" s="14" t="s">
        <v>2350</v>
      </c>
      <c r="G220" s="14">
        <v>19</v>
      </c>
      <c r="H220" s="14" t="s">
        <v>1083</v>
      </c>
      <c r="I220" s="14" t="s">
        <v>698</v>
      </c>
      <c r="J220" s="14" t="s">
        <v>706</v>
      </c>
      <c r="K220" s="14" t="s">
        <v>707</v>
      </c>
      <c r="Q220" s="14" t="s">
        <v>703</v>
      </c>
      <c r="U220" s="14" t="s">
        <v>2342</v>
      </c>
      <c r="V220" s="14">
        <v>1</v>
      </c>
      <c r="W220" s="16" t="str">
        <f>IF(TripDetails[[#This Row],[MyAnswer]]=TripDetails[[#This Row],[Answer]],"P","O")</f>
        <v>O</v>
      </c>
    </row>
    <row r="221" spans="1:23" ht="204" x14ac:dyDescent="0.2">
      <c r="A221" s="14">
        <f t="shared" si="7"/>
        <v>220</v>
      </c>
      <c r="B221" s="14" t="s">
        <v>10</v>
      </c>
      <c r="C221" s="14" t="s">
        <v>199</v>
      </c>
      <c r="D221" s="14" t="s">
        <v>2340</v>
      </c>
      <c r="E221" s="14">
        <f t="shared" si="6"/>
        <v>220</v>
      </c>
      <c r="F221" s="14" t="s">
        <v>2350</v>
      </c>
      <c r="G221" s="14">
        <v>20</v>
      </c>
      <c r="H221" s="14" t="s">
        <v>1085</v>
      </c>
      <c r="I221" s="14" t="s">
        <v>698</v>
      </c>
      <c r="J221" s="14" t="s">
        <v>706</v>
      </c>
      <c r="K221" s="14" t="s">
        <v>707</v>
      </c>
      <c r="Q221" s="14" t="s">
        <v>703</v>
      </c>
      <c r="U221" s="14" t="s">
        <v>2342</v>
      </c>
      <c r="V221" s="14">
        <v>2</v>
      </c>
      <c r="W221" s="16" t="str">
        <f>IF(TripDetails[[#This Row],[MyAnswer]]=TripDetails[[#This Row],[Answer]],"P","O")</f>
        <v>O</v>
      </c>
    </row>
    <row r="222" spans="1:23" ht="204" x14ac:dyDescent="0.2">
      <c r="A222" s="14">
        <f t="shared" si="7"/>
        <v>221</v>
      </c>
      <c r="B222" s="14" t="s">
        <v>10</v>
      </c>
      <c r="C222" s="14" t="s">
        <v>199</v>
      </c>
      <c r="D222" s="14" t="s">
        <v>2340</v>
      </c>
      <c r="E222" s="14">
        <f t="shared" si="6"/>
        <v>221</v>
      </c>
      <c r="F222" s="14" t="s">
        <v>2351</v>
      </c>
      <c r="G222" s="14">
        <v>1</v>
      </c>
      <c r="H222" s="14" t="s">
        <v>1086</v>
      </c>
      <c r="I222" s="14" t="s">
        <v>698</v>
      </c>
      <c r="J222" s="14" t="s">
        <v>706</v>
      </c>
      <c r="K222" s="14" t="s">
        <v>707</v>
      </c>
      <c r="Q222" s="14" t="s">
        <v>703</v>
      </c>
      <c r="U222" s="14" t="s">
        <v>2342</v>
      </c>
      <c r="V222" s="14">
        <v>1</v>
      </c>
      <c r="W222" s="16" t="str">
        <f>IF(TripDetails[[#This Row],[MyAnswer]]=TripDetails[[#This Row],[Answer]],"P","O")</f>
        <v>O</v>
      </c>
    </row>
    <row r="223" spans="1:23" ht="204" x14ac:dyDescent="0.2">
      <c r="A223" s="14">
        <f t="shared" si="7"/>
        <v>222</v>
      </c>
      <c r="B223" s="14" t="s">
        <v>10</v>
      </c>
      <c r="C223" s="14" t="s">
        <v>199</v>
      </c>
      <c r="D223" s="14" t="s">
        <v>2340</v>
      </c>
      <c r="E223" s="14">
        <f t="shared" si="6"/>
        <v>222</v>
      </c>
      <c r="F223" s="14" t="s">
        <v>2351</v>
      </c>
      <c r="G223" s="14">
        <v>2</v>
      </c>
      <c r="H223" s="14" t="s">
        <v>1087</v>
      </c>
      <c r="I223" s="14" t="s">
        <v>716</v>
      </c>
      <c r="J223" s="14" t="s">
        <v>1088</v>
      </c>
      <c r="K223" s="14" t="s">
        <v>1089</v>
      </c>
      <c r="L223" s="14" t="s">
        <v>1090</v>
      </c>
      <c r="M223" s="14" t="s">
        <v>1091</v>
      </c>
      <c r="N223" s="14" t="s">
        <v>1092</v>
      </c>
      <c r="O223" s="14" t="s">
        <v>886</v>
      </c>
      <c r="Q223" s="14" t="s">
        <v>703</v>
      </c>
      <c r="U223" s="14" t="s">
        <v>2342</v>
      </c>
      <c r="V223" s="14" t="s">
        <v>1012</v>
      </c>
      <c r="W223" s="16" t="str">
        <f>IF(TripDetails[[#This Row],[MyAnswer]]=TripDetails[[#This Row],[Answer]],"P","O")</f>
        <v>O</v>
      </c>
    </row>
    <row r="224" spans="1:23" ht="204" x14ac:dyDescent="0.2">
      <c r="A224" s="14">
        <f t="shared" si="7"/>
        <v>223</v>
      </c>
      <c r="B224" s="14" t="s">
        <v>10</v>
      </c>
      <c r="C224" s="14" t="s">
        <v>199</v>
      </c>
      <c r="D224" s="14" t="s">
        <v>2340</v>
      </c>
      <c r="E224" s="14">
        <f t="shared" si="6"/>
        <v>223</v>
      </c>
      <c r="F224" s="14" t="s">
        <v>2351</v>
      </c>
      <c r="G224" s="14">
        <v>3</v>
      </c>
      <c r="H224" s="14" t="s">
        <v>1093</v>
      </c>
      <c r="I224" s="14" t="s">
        <v>698</v>
      </c>
      <c r="J224" s="14" t="s">
        <v>706</v>
      </c>
      <c r="K224" s="14" t="s">
        <v>707</v>
      </c>
      <c r="Q224" s="14" t="s">
        <v>703</v>
      </c>
      <c r="U224" s="14" t="s">
        <v>2342</v>
      </c>
      <c r="V224" s="14">
        <v>1</v>
      </c>
      <c r="W224" s="16" t="str">
        <f>IF(TripDetails[[#This Row],[MyAnswer]]=TripDetails[[#This Row],[Answer]],"P","O")</f>
        <v>O</v>
      </c>
    </row>
    <row r="225" spans="1:23" ht="204" x14ac:dyDescent="0.2">
      <c r="A225" s="14">
        <f t="shared" si="7"/>
        <v>224</v>
      </c>
      <c r="B225" s="14" t="s">
        <v>10</v>
      </c>
      <c r="C225" s="14" t="s">
        <v>199</v>
      </c>
      <c r="D225" s="14" t="s">
        <v>2340</v>
      </c>
      <c r="E225" s="14">
        <f t="shared" si="6"/>
        <v>224</v>
      </c>
      <c r="F225" s="14" t="s">
        <v>2351</v>
      </c>
      <c r="G225" s="14">
        <v>4</v>
      </c>
      <c r="H225" s="14" t="s">
        <v>1094</v>
      </c>
      <c r="I225" s="14" t="s">
        <v>716</v>
      </c>
      <c r="J225" s="14" t="s">
        <v>1030</v>
      </c>
      <c r="K225" s="14" t="s">
        <v>1095</v>
      </c>
      <c r="L225" s="14" t="s">
        <v>1031</v>
      </c>
      <c r="M225" s="14" t="s">
        <v>1096</v>
      </c>
      <c r="N225" s="14" t="s">
        <v>1032</v>
      </c>
      <c r="O225" s="14" t="s">
        <v>1097</v>
      </c>
      <c r="Q225" s="14" t="s">
        <v>703</v>
      </c>
      <c r="U225" s="14" t="s">
        <v>2342</v>
      </c>
      <c r="V225" s="14" t="s">
        <v>763</v>
      </c>
      <c r="W225" s="16" t="str">
        <f>IF(TripDetails[[#This Row],[MyAnswer]]=TripDetails[[#This Row],[Answer]],"P","O")</f>
        <v>O</v>
      </c>
    </row>
    <row r="226" spans="1:23" ht="204" x14ac:dyDescent="0.2">
      <c r="A226" s="14">
        <f t="shared" si="7"/>
        <v>225</v>
      </c>
      <c r="B226" s="14" t="s">
        <v>10</v>
      </c>
      <c r="C226" s="14" t="s">
        <v>199</v>
      </c>
      <c r="D226" s="14" t="s">
        <v>2340</v>
      </c>
      <c r="E226" s="14">
        <f t="shared" si="6"/>
        <v>225</v>
      </c>
      <c r="F226" s="14" t="s">
        <v>2351</v>
      </c>
      <c r="G226" s="14">
        <v>5</v>
      </c>
      <c r="H226" s="14" t="s">
        <v>1098</v>
      </c>
      <c r="I226" s="14" t="s">
        <v>716</v>
      </c>
      <c r="J226" s="14" t="s">
        <v>1099</v>
      </c>
      <c r="K226" s="14" t="s">
        <v>1100</v>
      </c>
      <c r="L226" s="14" t="s">
        <v>1101</v>
      </c>
      <c r="M226" s="14" t="s">
        <v>1102</v>
      </c>
      <c r="Q226" s="14" t="s">
        <v>703</v>
      </c>
      <c r="U226" s="14" t="s">
        <v>2342</v>
      </c>
      <c r="V226" s="14">
        <v>2.2999999999999998</v>
      </c>
      <c r="W226" s="16" t="str">
        <f>IF(TripDetails[[#This Row],[MyAnswer]]=TripDetails[[#This Row],[Answer]],"P","O")</f>
        <v>O</v>
      </c>
    </row>
    <row r="227" spans="1:23" ht="204" x14ac:dyDescent="0.2">
      <c r="A227" s="14">
        <f t="shared" si="7"/>
        <v>226</v>
      </c>
      <c r="B227" s="14" t="s">
        <v>10</v>
      </c>
      <c r="C227" s="14" t="s">
        <v>199</v>
      </c>
      <c r="D227" s="14" t="s">
        <v>2340</v>
      </c>
      <c r="E227" s="14">
        <f t="shared" si="6"/>
        <v>226</v>
      </c>
      <c r="F227" s="14" t="s">
        <v>2351</v>
      </c>
      <c r="G227" s="14">
        <v>6</v>
      </c>
      <c r="H227" s="14" t="s">
        <v>1103</v>
      </c>
      <c r="I227" s="14" t="s">
        <v>698</v>
      </c>
      <c r="J227" s="14" t="s">
        <v>706</v>
      </c>
      <c r="K227" s="14" t="s">
        <v>707</v>
      </c>
      <c r="Q227" s="14" t="s">
        <v>703</v>
      </c>
      <c r="U227" s="14" t="s">
        <v>2342</v>
      </c>
      <c r="V227" s="14">
        <v>2</v>
      </c>
      <c r="W227" s="16" t="str">
        <f>IF(TripDetails[[#This Row],[MyAnswer]]=TripDetails[[#This Row],[Answer]],"P","O")</f>
        <v>O</v>
      </c>
    </row>
    <row r="228" spans="1:23" ht="204" x14ac:dyDescent="0.2">
      <c r="A228" s="14">
        <f t="shared" si="7"/>
        <v>227</v>
      </c>
      <c r="B228" s="14" t="s">
        <v>10</v>
      </c>
      <c r="C228" s="14" t="s">
        <v>199</v>
      </c>
      <c r="D228" s="14" t="s">
        <v>2340</v>
      </c>
      <c r="E228" s="14">
        <f t="shared" si="6"/>
        <v>227</v>
      </c>
      <c r="F228" s="14" t="s">
        <v>2351</v>
      </c>
      <c r="G228" s="14">
        <v>7</v>
      </c>
      <c r="H228" s="14" t="s">
        <v>1104</v>
      </c>
      <c r="I228" s="14" t="s">
        <v>698</v>
      </c>
      <c r="J228" s="14" t="s">
        <v>1105</v>
      </c>
      <c r="K228" s="14" t="s">
        <v>1106</v>
      </c>
      <c r="L228" s="14" t="s">
        <v>1107</v>
      </c>
      <c r="M228" s="14" t="s">
        <v>1108</v>
      </c>
      <c r="Q228" s="14" t="s">
        <v>703</v>
      </c>
      <c r="U228" s="14" t="s">
        <v>2342</v>
      </c>
      <c r="V228" s="14">
        <v>4</v>
      </c>
      <c r="W228" s="16" t="str">
        <f>IF(TripDetails[[#This Row],[MyAnswer]]=TripDetails[[#This Row],[Answer]],"P","O")</f>
        <v>O</v>
      </c>
    </row>
    <row r="229" spans="1:23" ht="204" x14ac:dyDescent="0.2">
      <c r="A229" s="14">
        <f t="shared" si="7"/>
        <v>228</v>
      </c>
      <c r="B229" s="14" t="s">
        <v>10</v>
      </c>
      <c r="C229" s="14" t="s">
        <v>199</v>
      </c>
      <c r="D229" s="14" t="s">
        <v>2340</v>
      </c>
      <c r="E229" s="14">
        <f t="shared" si="6"/>
        <v>228</v>
      </c>
      <c r="F229" s="14" t="s">
        <v>2351</v>
      </c>
      <c r="G229" s="14">
        <v>8</v>
      </c>
      <c r="H229" s="14" t="s">
        <v>1109</v>
      </c>
      <c r="I229" s="14" t="s">
        <v>698</v>
      </c>
      <c r="J229" s="14" t="s">
        <v>706</v>
      </c>
      <c r="K229" s="14" t="s">
        <v>707</v>
      </c>
      <c r="Q229" s="14" t="s">
        <v>703</v>
      </c>
      <c r="U229" s="14" t="s">
        <v>2342</v>
      </c>
      <c r="V229" s="14">
        <v>1</v>
      </c>
      <c r="W229" s="16" t="str">
        <f>IF(TripDetails[[#This Row],[MyAnswer]]=TripDetails[[#This Row],[Answer]],"P","O")</f>
        <v>O</v>
      </c>
    </row>
    <row r="230" spans="1:23" ht="204" x14ac:dyDescent="0.2">
      <c r="A230" s="14">
        <f t="shared" si="7"/>
        <v>229</v>
      </c>
      <c r="B230" s="14" t="s">
        <v>10</v>
      </c>
      <c r="C230" s="14" t="s">
        <v>199</v>
      </c>
      <c r="D230" s="14" t="s">
        <v>2340</v>
      </c>
      <c r="E230" s="14">
        <f t="shared" si="6"/>
        <v>229</v>
      </c>
      <c r="F230" s="14" t="s">
        <v>2351</v>
      </c>
      <c r="G230" s="14">
        <v>9</v>
      </c>
      <c r="H230" s="14" t="s">
        <v>1110</v>
      </c>
      <c r="I230" s="14" t="s">
        <v>698</v>
      </c>
      <c r="J230" s="14" t="s">
        <v>706</v>
      </c>
      <c r="K230" s="14" t="s">
        <v>707</v>
      </c>
      <c r="Q230" s="14" t="s">
        <v>703</v>
      </c>
      <c r="U230" s="14" t="s">
        <v>2342</v>
      </c>
      <c r="V230" s="14">
        <v>2</v>
      </c>
      <c r="W230" s="16" t="str">
        <f>IF(TripDetails[[#This Row],[MyAnswer]]=TripDetails[[#This Row],[Answer]],"P","O")</f>
        <v>O</v>
      </c>
    </row>
    <row r="231" spans="1:23" ht="204" x14ac:dyDescent="0.2">
      <c r="A231" s="14">
        <f t="shared" si="7"/>
        <v>230</v>
      </c>
      <c r="B231" s="14" t="s">
        <v>10</v>
      </c>
      <c r="C231" s="14" t="s">
        <v>199</v>
      </c>
      <c r="D231" s="14" t="s">
        <v>2340</v>
      </c>
      <c r="E231" s="14">
        <f t="shared" si="6"/>
        <v>230</v>
      </c>
      <c r="F231" s="14" t="s">
        <v>2351</v>
      </c>
      <c r="G231" s="14">
        <v>10</v>
      </c>
      <c r="H231" s="14" t="s">
        <v>1111</v>
      </c>
      <c r="I231" s="14" t="s">
        <v>716</v>
      </c>
      <c r="J231" s="14" t="s">
        <v>1112</v>
      </c>
      <c r="K231" s="14" t="s">
        <v>1113</v>
      </c>
      <c r="L231" s="14" t="s">
        <v>1114</v>
      </c>
      <c r="M231" s="14" t="s">
        <v>1115</v>
      </c>
      <c r="N231" s="14" t="s">
        <v>1116</v>
      </c>
      <c r="O231" s="14" t="s">
        <v>1117</v>
      </c>
      <c r="Q231" s="14" t="s">
        <v>703</v>
      </c>
      <c r="U231" s="14" t="s">
        <v>2342</v>
      </c>
      <c r="V231" s="14" t="s">
        <v>858</v>
      </c>
      <c r="W231" s="16" t="str">
        <f>IF(TripDetails[[#This Row],[MyAnswer]]=TripDetails[[#This Row],[Answer]],"P","O")</f>
        <v>O</v>
      </c>
    </row>
    <row r="232" spans="1:23" ht="204" x14ac:dyDescent="0.2">
      <c r="A232" s="14">
        <f t="shared" si="7"/>
        <v>231</v>
      </c>
      <c r="B232" s="14" t="s">
        <v>10</v>
      </c>
      <c r="C232" s="14" t="s">
        <v>199</v>
      </c>
      <c r="D232" s="14" t="s">
        <v>2340</v>
      </c>
      <c r="E232" s="14">
        <f t="shared" si="6"/>
        <v>231</v>
      </c>
      <c r="F232" s="14" t="s">
        <v>2351</v>
      </c>
      <c r="G232" s="14">
        <v>11</v>
      </c>
      <c r="H232" s="14" t="s">
        <v>1118</v>
      </c>
      <c r="I232" s="14" t="s">
        <v>716</v>
      </c>
      <c r="J232" s="14" t="s">
        <v>1119</v>
      </c>
      <c r="K232" s="14" t="s">
        <v>1120</v>
      </c>
      <c r="L232" s="14" t="s">
        <v>1121</v>
      </c>
      <c r="M232" s="14" t="s">
        <v>1122</v>
      </c>
      <c r="N232" s="14" t="s">
        <v>1123</v>
      </c>
      <c r="O232" s="14" t="s">
        <v>778</v>
      </c>
      <c r="Q232" s="14" t="s">
        <v>703</v>
      </c>
      <c r="U232" s="14" t="s">
        <v>2342</v>
      </c>
      <c r="V232" s="14" t="s">
        <v>1124</v>
      </c>
      <c r="W232" s="16" t="str">
        <f>IF(TripDetails[[#This Row],[MyAnswer]]=TripDetails[[#This Row],[Answer]],"P","O")</f>
        <v>O</v>
      </c>
    </row>
    <row r="233" spans="1:23" ht="204" x14ac:dyDescent="0.2">
      <c r="A233" s="14">
        <f t="shared" si="7"/>
        <v>232</v>
      </c>
      <c r="B233" s="14" t="s">
        <v>10</v>
      </c>
      <c r="C233" s="14" t="s">
        <v>199</v>
      </c>
      <c r="D233" s="14" t="s">
        <v>2340</v>
      </c>
      <c r="E233" s="14">
        <f t="shared" si="6"/>
        <v>232</v>
      </c>
      <c r="F233" s="14" t="s">
        <v>2351</v>
      </c>
      <c r="G233" s="14">
        <v>12</v>
      </c>
      <c r="H233" s="14" t="s">
        <v>1125</v>
      </c>
      <c r="I233" s="14" t="s">
        <v>990</v>
      </c>
      <c r="J233" s="14" t="s">
        <v>1126</v>
      </c>
      <c r="K233" s="14" t="s">
        <v>1127</v>
      </c>
      <c r="L233" s="14" t="s">
        <v>1128</v>
      </c>
      <c r="M233" s="14" t="s">
        <v>1129</v>
      </c>
      <c r="Q233" s="14" t="s">
        <v>703</v>
      </c>
      <c r="U233" s="14" t="s">
        <v>2342</v>
      </c>
      <c r="V233" s="14">
        <v>1.4</v>
      </c>
      <c r="W233" s="16" t="str">
        <f>IF(TripDetails[[#This Row],[MyAnswer]]=TripDetails[[#This Row],[Answer]],"P","O")</f>
        <v>O</v>
      </c>
    </row>
    <row r="234" spans="1:23" ht="204" x14ac:dyDescent="0.2">
      <c r="A234" s="14">
        <f t="shared" si="7"/>
        <v>233</v>
      </c>
      <c r="B234" s="14" t="s">
        <v>10</v>
      </c>
      <c r="C234" s="14" t="s">
        <v>199</v>
      </c>
      <c r="D234" s="14" t="s">
        <v>2340</v>
      </c>
      <c r="E234" s="14">
        <f t="shared" si="6"/>
        <v>233</v>
      </c>
      <c r="F234" s="14" t="s">
        <v>2351</v>
      </c>
      <c r="G234" s="14">
        <v>13</v>
      </c>
      <c r="H234" s="14" t="s">
        <v>1130</v>
      </c>
      <c r="I234" s="14" t="s">
        <v>716</v>
      </c>
      <c r="J234" s="14" t="s">
        <v>1131</v>
      </c>
      <c r="K234" s="14" t="s">
        <v>1132</v>
      </c>
      <c r="L234" s="14" t="s">
        <v>1133</v>
      </c>
      <c r="M234" s="14" t="s">
        <v>1134</v>
      </c>
      <c r="Q234" s="14" t="s">
        <v>703</v>
      </c>
      <c r="U234" s="14" t="s">
        <v>2342</v>
      </c>
      <c r="V234" s="14">
        <v>1.2</v>
      </c>
      <c r="W234" s="16" t="str">
        <f>IF(TripDetails[[#This Row],[MyAnswer]]=TripDetails[[#This Row],[Answer]],"P","O")</f>
        <v>O</v>
      </c>
    </row>
    <row r="235" spans="1:23" ht="204" x14ac:dyDescent="0.2">
      <c r="A235" s="14">
        <f t="shared" si="7"/>
        <v>234</v>
      </c>
      <c r="B235" s="14" t="s">
        <v>10</v>
      </c>
      <c r="C235" s="14" t="s">
        <v>199</v>
      </c>
      <c r="D235" s="14" t="s">
        <v>2340</v>
      </c>
      <c r="E235" s="14">
        <f t="shared" si="6"/>
        <v>234</v>
      </c>
      <c r="F235" s="14" t="s">
        <v>2351</v>
      </c>
      <c r="G235" s="14">
        <v>14</v>
      </c>
      <c r="H235" s="14" t="s">
        <v>1135</v>
      </c>
      <c r="I235" s="14" t="s">
        <v>716</v>
      </c>
      <c r="J235" s="14" t="s">
        <v>1064</v>
      </c>
      <c r="K235" s="14" t="s">
        <v>1136</v>
      </c>
      <c r="L235" s="14" t="s">
        <v>1137</v>
      </c>
      <c r="M235" s="14" t="s">
        <v>1067</v>
      </c>
      <c r="N235" s="14" t="s">
        <v>1138</v>
      </c>
      <c r="O235" s="14" t="s">
        <v>886</v>
      </c>
      <c r="Q235" s="14" t="s">
        <v>703</v>
      </c>
      <c r="U235" s="14" t="s">
        <v>2342</v>
      </c>
      <c r="V235" s="14" t="s">
        <v>1139</v>
      </c>
      <c r="W235" s="16" t="str">
        <f>IF(TripDetails[[#This Row],[MyAnswer]]=TripDetails[[#This Row],[Answer]],"P","O")</f>
        <v>O</v>
      </c>
    </row>
    <row r="236" spans="1:23" ht="204" x14ac:dyDescent="0.2">
      <c r="A236" s="14">
        <f t="shared" si="7"/>
        <v>235</v>
      </c>
      <c r="B236" s="14" t="s">
        <v>10</v>
      </c>
      <c r="C236" s="14" t="s">
        <v>199</v>
      </c>
      <c r="D236" s="14" t="s">
        <v>2340</v>
      </c>
      <c r="E236" s="14">
        <f t="shared" si="6"/>
        <v>235</v>
      </c>
      <c r="F236" s="14" t="s">
        <v>2351</v>
      </c>
      <c r="G236" s="14">
        <v>15</v>
      </c>
      <c r="H236" s="14" t="s">
        <v>1140</v>
      </c>
      <c r="I236" s="14" t="s">
        <v>716</v>
      </c>
      <c r="J236" s="14" t="s">
        <v>1141</v>
      </c>
      <c r="K236" s="14" t="s">
        <v>1142</v>
      </c>
      <c r="L236" s="14" t="s">
        <v>1143</v>
      </c>
      <c r="M236" s="14" t="s">
        <v>1144</v>
      </c>
      <c r="N236" s="14" t="s">
        <v>1145</v>
      </c>
      <c r="O236" s="14" t="s">
        <v>1146</v>
      </c>
      <c r="Q236" s="14" t="s">
        <v>703</v>
      </c>
      <c r="U236" s="14" t="s">
        <v>2342</v>
      </c>
      <c r="V236" s="14" t="s">
        <v>723</v>
      </c>
      <c r="W236" s="16" t="str">
        <f>IF(TripDetails[[#This Row],[MyAnswer]]=TripDetails[[#This Row],[Answer]],"P","O")</f>
        <v>O</v>
      </c>
    </row>
    <row r="237" spans="1:23" ht="204" x14ac:dyDescent="0.2">
      <c r="A237" s="14">
        <f t="shared" si="7"/>
        <v>236</v>
      </c>
      <c r="B237" s="14" t="s">
        <v>10</v>
      </c>
      <c r="C237" s="14" t="s">
        <v>199</v>
      </c>
      <c r="D237" s="14" t="s">
        <v>2340</v>
      </c>
      <c r="E237" s="14">
        <f t="shared" si="6"/>
        <v>236</v>
      </c>
      <c r="F237" s="14" t="s">
        <v>2351</v>
      </c>
      <c r="G237" s="14">
        <v>16</v>
      </c>
      <c r="H237" s="14" t="s">
        <v>1147</v>
      </c>
      <c r="I237" s="14" t="s">
        <v>698</v>
      </c>
      <c r="J237" s="14" t="s">
        <v>706</v>
      </c>
      <c r="K237" s="14" t="s">
        <v>707</v>
      </c>
      <c r="Q237" s="14" t="s">
        <v>703</v>
      </c>
      <c r="U237" s="14" t="s">
        <v>2342</v>
      </c>
      <c r="V237" s="14">
        <v>1</v>
      </c>
      <c r="W237" s="16" t="str">
        <f>IF(TripDetails[[#This Row],[MyAnswer]]=TripDetails[[#This Row],[Answer]],"P","O")</f>
        <v>O</v>
      </c>
    </row>
    <row r="238" spans="1:23" ht="204" x14ac:dyDescent="0.2">
      <c r="A238" s="14">
        <f t="shared" si="7"/>
        <v>237</v>
      </c>
      <c r="B238" s="14" t="s">
        <v>10</v>
      </c>
      <c r="C238" s="14" t="s">
        <v>199</v>
      </c>
      <c r="D238" s="14" t="s">
        <v>2340</v>
      </c>
      <c r="E238" s="14">
        <f t="shared" si="6"/>
        <v>237</v>
      </c>
      <c r="F238" s="14" t="s">
        <v>2351</v>
      </c>
      <c r="G238" s="14">
        <v>17</v>
      </c>
      <c r="H238" s="14" t="s">
        <v>1148</v>
      </c>
      <c r="I238" s="14" t="s">
        <v>698</v>
      </c>
      <c r="J238" s="14" t="s">
        <v>706</v>
      </c>
      <c r="K238" s="14" t="s">
        <v>707</v>
      </c>
      <c r="Q238" s="14" t="s">
        <v>703</v>
      </c>
      <c r="U238" s="14" t="s">
        <v>2342</v>
      </c>
      <c r="V238" s="14">
        <v>1</v>
      </c>
      <c r="W238" s="16" t="str">
        <f>IF(TripDetails[[#This Row],[MyAnswer]]=TripDetails[[#This Row],[Answer]],"P","O")</f>
        <v>O</v>
      </c>
    </row>
    <row r="239" spans="1:23" ht="204" x14ac:dyDescent="0.2">
      <c r="A239" s="14">
        <f t="shared" si="7"/>
        <v>238</v>
      </c>
      <c r="B239" s="14" t="s">
        <v>10</v>
      </c>
      <c r="C239" s="14" t="s">
        <v>199</v>
      </c>
      <c r="D239" s="14" t="s">
        <v>2340</v>
      </c>
      <c r="E239" s="14">
        <f t="shared" si="6"/>
        <v>238</v>
      </c>
      <c r="F239" s="14" t="s">
        <v>2351</v>
      </c>
      <c r="G239" s="14">
        <v>18</v>
      </c>
      <c r="H239" s="14" t="s">
        <v>1149</v>
      </c>
      <c r="I239" s="14" t="s">
        <v>716</v>
      </c>
      <c r="J239" s="14" t="s">
        <v>1150</v>
      </c>
      <c r="K239" s="14" t="s">
        <v>1151</v>
      </c>
      <c r="L239" s="14" t="s">
        <v>1152</v>
      </c>
      <c r="M239" s="14" t="s">
        <v>1153</v>
      </c>
      <c r="N239" s="14" t="s">
        <v>778</v>
      </c>
      <c r="O239" s="14" t="s">
        <v>886</v>
      </c>
      <c r="Q239" s="14" t="s">
        <v>703</v>
      </c>
      <c r="U239" s="14" t="s">
        <v>2342</v>
      </c>
      <c r="V239" s="14" t="s">
        <v>933</v>
      </c>
      <c r="W239" s="16" t="str">
        <f>IF(TripDetails[[#This Row],[MyAnswer]]=TripDetails[[#This Row],[Answer]],"P","O")</f>
        <v>O</v>
      </c>
    </row>
    <row r="240" spans="1:23" ht="204" x14ac:dyDescent="0.2">
      <c r="A240" s="14">
        <f t="shared" si="7"/>
        <v>239</v>
      </c>
      <c r="B240" s="14" t="s">
        <v>10</v>
      </c>
      <c r="C240" s="14" t="s">
        <v>199</v>
      </c>
      <c r="D240" s="14" t="s">
        <v>2340</v>
      </c>
      <c r="E240" s="14">
        <f t="shared" si="6"/>
        <v>239</v>
      </c>
      <c r="F240" s="14" t="s">
        <v>2351</v>
      </c>
      <c r="G240" s="14">
        <v>19</v>
      </c>
      <c r="H240" s="14" t="s">
        <v>1154</v>
      </c>
      <c r="I240" s="14" t="s">
        <v>698</v>
      </c>
      <c r="J240" s="14" t="s">
        <v>706</v>
      </c>
      <c r="K240" s="14" t="s">
        <v>707</v>
      </c>
      <c r="Q240" s="14" t="s">
        <v>703</v>
      </c>
      <c r="U240" s="14" t="s">
        <v>2342</v>
      </c>
      <c r="V240" s="14">
        <v>2</v>
      </c>
      <c r="W240" s="16" t="str">
        <f>IF(TripDetails[[#This Row],[MyAnswer]]=TripDetails[[#This Row],[Answer]],"P","O")</f>
        <v>O</v>
      </c>
    </row>
    <row r="241" spans="1:23" ht="204" x14ac:dyDescent="0.2">
      <c r="A241" s="14">
        <f t="shared" si="7"/>
        <v>240</v>
      </c>
      <c r="B241" s="14" t="s">
        <v>10</v>
      </c>
      <c r="C241" s="14" t="s">
        <v>199</v>
      </c>
      <c r="D241" s="14" t="s">
        <v>2340</v>
      </c>
      <c r="E241" s="14">
        <f t="shared" si="6"/>
        <v>240</v>
      </c>
      <c r="F241" s="14" t="s">
        <v>2351</v>
      </c>
      <c r="G241" s="14">
        <v>20</v>
      </c>
      <c r="H241" s="14" t="s">
        <v>1156</v>
      </c>
      <c r="I241" s="14" t="s">
        <v>698</v>
      </c>
      <c r="J241" s="14" t="s">
        <v>706</v>
      </c>
      <c r="K241" s="14" t="s">
        <v>707</v>
      </c>
      <c r="Q241" s="14" t="s">
        <v>703</v>
      </c>
      <c r="U241" s="14" t="s">
        <v>2342</v>
      </c>
      <c r="V241" s="14">
        <v>1</v>
      </c>
      <c r="W241" s="16" t="str">
        <f>IF(TripDetails[[#This Row],[MyAnswer]]=TripDetails[[#This Row],[Answer]],"P","O")</f>
        <v>O</v>
      </c>
    </row>
    <row r="242" spans="1:23" ht="204" x14ac:dyDescent="0.2">
      <c r="A242" s="14">
        <f t="shared" si="7"/>
        <v>241</v>
      </c>
      <c r="B242" s="14" t="s">
        <v>10</v>
      </c>
      <c r="C242" s="14" t="s">
        <v>199</v>
      </c>
      <c r="D242" s="14" t="s">
        <v>2340</v>
      </c>
      <c r="E242" s="14">
        <f t="shared" si="6"/>
        <v>241</v>
      </c>
      <c r="F242" s="14" t="s">
        <v>2352</v>
      </c>
      <c r="G242" s="14">
        <v>1</v>
      </c>
      <c r="H242" s="14" t="s">
        <v>1157</v>
      </c>
      <c r="I242" s="14" t="s">
        <v>698</v>
      </c>
      <c r="J242" s="14" t="s">
        <v>706</v>
      </c>
      <c r="K242" s="14" t="s">
        <v>707</v>
      </c>
      <c r="Q242" s="14" t="s">
        <v>703</v>
      </c>
      <c r="U242" s="14" t="s">
        <v>2342</v>
      </c>
      <c r="V242" s="14">
        <v>1</v>
      </c>
      <c r="W242" s="16" t="str">
        <f>IF(TripDetails[[#This Row],[MyAnswer]]=TripDetails[[#This Row],[Answer]],"P","O")</f>
        <v>O</v>
      </c>
    </row>
    <row r="243" spans="1:23" ht="204" x14ac:dyDescent="0.2">
      <c r="A243" s="14">
        <f t="shared" si="7"/>
        <v>242</v>
      </c>
      <c r="B243" s="14" t="s">
        <v>10</v>
      </c>
      <c r="C243" s="14" t="s">
        <v>199</v>
      </c>
      <c r="D243" s="14" t="s">
        <v>2340</v>
      </c>
      <c r="E243" s="14">
        <f t="shared" si="6"/>
        <v>242</v>
      </c>
      <c r="F243" s="14" t="s">
        <v>2352</v>
      </c>
      <c r="G243" s="14">
        <v>2</v>
      </c>
      <c r="H243" s="14" t="s">
        <v>1158</v>
      </c>
      <c r="I243" s="14" t="s">
        <v>716</v>
      </c>
      <c r="J243" s="14" t="s">
        <v>1159</v>
      </c>
      <c r="K243" s="14" t="s">
        <v>961</v>
      </c>
      <c r="L243" s="14" t="s">
        <v>1160</v>
      </c>
      <c r="M243" s="14" t="s">
        <v>810</v>
      </c>
      <c r="N243" s="14" t="s">
        <v>1161</v>
      </c>
      <c r="O243" s="14" t="s">
        <v>1162</v>
      </c>
      <c r="Q243" s="14" t="s">
        <v>703</v>
      </c>
      <c r="U243" s="14" t="s">
        <v>2342</v>
      </c>
      <c r="V243" s="14" t="s">
        <v>1163</v>
      </c>
      <c r="W243" s="16" t="str">
        <f>IF(TripDetails[[#This Row],[MyAnswer]]=TripDetails[[#This Row],[Answer]],"P","O")</f>
        <v>O</v>
      </c>
    </row>
    <row r="244" spans="1:23" ht="204" x14ac:dyDescent="0.2">
      <c r="A244" s="14">
        <f t="shared" si="7"/>
        <v>243</v>
      </c>
      <c r="B244" s="14" t="s">
        <v>10</v>
      </c>
      <c r="C244" s="14" t="s">
        <v>199</v>
      </c>
      <c r="D244" s="14" t="s">
        <v>2340</v>
      </c>
      <c r="E244" s="14">
        <f t="shared" si="6"/>
        <v>243</v>
      </c>
      <c r="F244" s="14" t="s">
        <v>2352</v>
      </c>
      <c r="G244" s="14">
        <v>3</v>
      </c>
      <c r="H244" s="14" t="s">
        <v>1164</v>
      </c>
      <c r="I244" s="14" t="s">
        <v>698</v>
      </c>
      <c r="J244" s="14" t="s">
        <v>706</v>
      </c>
      <c r="K244" s="14" t="s">
        <v>707</v>
      </c>
      <c r="Q244" s="14" t="s">
        <v>703</v>
      </c>
      <c r="U244" s="14" t="s">
        <v>2342</v>
      </c>
      <c r="V244" s="14">
        <v>1</v>
      </c>
      <c r="W244" s="16" t="str">
        <f>IF(TripDetails[[#This Row],[MyAnswer]]=TripDetails[[#This Row],[Answer]],"P","O")</f>
        <v>O</v>
      </c>
    </row>
    <row r="245" spans="1:23" ht="204" x14ac:dyDescent="0.2">
      <c r="A245" s="14">
        <f t="shared" si="7"/>
        <v>244</v>
      </c>
      <c r="B245" s="14" t="s">
        <v>10</v>
      </c>
      <c r="C245" s="14" t="s">
        <v>199</v>
      </c>
      <c r="D245" s="14" t="s">
        <v>2340</v>
      </c>
      <c r="E245" s="14">
        <f t="shared" si="6"/>
        <v>244</v>
      </c>
      <c r="F245" s="14" t="s">
        <v>2352</v>
      </c>
      <c r="G245" s="14">
        <v>4</v>
      </c>
      <c r="H245" s="14" t="s">
        <v>1165</v>
      </c>
      <c r="I245" s="14" t="s">
        <v>716</v>
      </c>
      <c r="J245" s="14" t="s">
        <v>1166</v>
      </c>
      <c r="K245" s="14" t="s">
        <v>1167</v>
      </c>
      <c r="L245" s="14" t="s">
        <v>1031</v>
      </c>
      <c r="M245" s="14" t="s">
        <v>968</v>
      </c>
      <c r="N245" s="14" t="s">
        <v>1168</v>
      </c>
      <c r="O245" s="14" t="s">
        <v>1169</v>
      </c>
      <c r="Q245" s="14" t="s">
        <v>703</v>
      </c>
      <c r="U245" s="14" t="s">
        <v>2342</v>
      </c>
      <c r="V245" s="14" t="s">
        <v>743</v>
      </c>
      <c r="W245" s="16" t="str">
        <f>IF(TripDetails[[#This Row],[MyAnswer]]=TripDetails[[#This Row],[Answer]],"P","O")</f>
        <v>O</v>
      </c>
    </row>
    <row r="246" spans="1:23" ht="204" x14ac:dyDescent="0.2">
      <c r="A246" s="14">
        <f t="shared" si="7"/>
        <v>245</v>
      </c>
      <c r="B246" s="14" t="s">
        <v>10</v>
      </c>
      <c r="C246" s="14" t="s">
        <v>199</v>
      </c>
      <c r="D246" s="14" t="s">
        <v>2340</v>
      </c>
      <c r="E246" s="14">
        <f t="shared" si="6"/>
        <v>245</v>
      </c>
      <c r="F246" s="14" t="s">
        <v>2352</v>
      </c>
      <c r="G246" s="14">
        <v>5</v>
      </c>
      <c r="H246" s="14" t="s">
        <v>1170</v>
      </c>
      <c r="I246" s="14" t="s">
        <v>698</v>
      </c>
      <c r="J246" s="14" t="s">
        <v>1171</v>
      </c>
      <c r="K246" s="14" t="s">
        <v>1172</v>
      </c>
      <c r="L246" s="14" t="s">
        <v>1173</v>
      </c>
      <c r="M246" s="14" t="s">
        <v>1174</v>
      </c>
      <c r="Q246" s="14" t="s">
        <v>703</v>
      </c>
      <c r="U246" s="14" t="s">
        <v>2342</v>
      </c>
      <c r="V246" s="14">
        <v>3</v>
      </c>
      <c r="W246" s="16" t="str">
        <f>IF(TripDetails[[#This Row],[MyAnswer]]=TripDetails[[#This Row],[Answer]],"P","O")</f>
        <v>O</v>
      </c>
    </row>
    <row r="247" spans="1:23" ht="204" x14ac:dyDescent="0.2">
      <c r="A247" s="14">
        <f t="shared" si="7"/>
        <v>246</v>
      </c>
      <c r="B247" s="14" t="s">
        <v>10</v>
      </c>
      <c r="C247" s="14" t="s">
        <v>199</v>
      </c>
      <c r="D247" s="14" t="s">
        <v>2340</v>
      </c>
      <c r="E247" s="14">
        <f t="shared" si="6"/>
        <v>246</v>
      </c>
      <c r="F247" s="14" t="s">
        <v>2352</v>
      </c>
      <c r="G247" s="14">
        <v>6</v>
      </c>
      <c r="H247" s="14" t="s">
        <v>1175</v>
      </c>
      <c r="I247" s="14" t="s">
        <v>698</v>
      </c>
      <c r="J247" s="14" t="s">
        <v>706</v>
      </c>
      <c r="K247" s="14" t="s">
        <v>707</v>
      </c>
      <c r="Q247" s="14" t="s">
        <v>703</v>
      </c>
      <c r="U247" s="14" t="s">
        <v>2342</v>
      </c>
      <c r="V247" s="14">
        <v>2</v>
      </c>
      <c r="W247" s="16" t="str">
        <f>IF(TripDetails[[#This Row],[MyAnswer]]=TripDetails[[#This Row],[Answer]],"P","O")</f>
        <v>O</v>
      </c>
    </row>
    <row r="248" spans="1:23" ht="204" x14ac:dyDescent="0.2">
      <c r="A248" s="14">
        <f t="shared" si="7"/>
        <v>247</v>
      </c>
      <c r="B248" s="14" t="s">
        <v>10</v>
      </c>
      <c r="C248" s="14" t="s">
        <v>199</v>
      </c>
      <c r="D248" s="14" t="s">
        <v>2340</v>
      </c>
      <c r="E248" s="14">
        <f t="shared" si="6"/>
        <v>247</v>
      </c>
      <c r="F248" s="14" t="s">
        <v>2352</v>
      </c>
      <c r="G248" s="14">
        <v>7</v>
      </c>
      <c r="H248" s="14" t="s">
        <v>1176</v>
      </c>
      <c r="I248" s="14" t="s">
        <v>698</v>
      </c>
      <c r="J248" s="14" t="s">
        <v>1177</v>
      </c>
      <c r="K248" s="14" t="s">
        <v>1178</v>
      </c>
      <c r="L248" s="14" t="s">
        <v>1179</v>
      </c>
      <c r="M248" s="14" t="s">
        <v>1180</v>
      </c>
      <c r="Q248" s="14" t="s">
        <v>703</v>
      </c>
      <c r="U248" s="14" t="s">
        <v>2342</v>
      </c>
      <c r="V248" s="14">
        <v>1</v>
      </c>
      <c r="W248" s="16" t="str">
        <f>IF(TripDetails[[#This Row],[MyAnswer]]=TripDetails[[#This Row],[Answer]],"P","O")</f>
        <v>O</v>
      </c>
    </row>
    <row r="249" spans="1:23" ht="204" x14ac:dyDescent="0.2">
      <c r="A249" s="14">
        <f t="shared" si="7"/>
        <v>248</v>
      </c>
      <c r="B249" s="14" t="s">
        <v>10</v>
      </c>
      <c r="C249" s="14" t="s">
        <v>199</v>
      </c>
      <c r="D249" s="14" t="s">
        <v>2340</v>
      </c>
      <c r="E249" s="14">
        <f t="shared" si="6"/>
        <v>248</v>
      </c>
      <c r="F249" s="14" t="s">
        <v>2352</v>
      </c>
      <c r="G249" s="14">
        <v>8</v>
      </c>
      <c r="H249" s="14" t="s">
        <v>1181</v>
      </c>
      <c r="I249" s="14" t="s">
        <v>698</v>
      </c>
      <c r="J249" s="14" t="s">
        <v>706</v>
      </c>
      <c r="K249" s="14" t="s">
        <v>707</v>
      </c>
      <c r="Q249" s="14" t="s">
        <v>703</v>
      </c>
      <c r="U249" s="14" t="s">
        <v>2342</v>
      </c>
      <c r="V249" s="14">
        <v>1</v>
      </c>
      <c r="W249" s="16" t="str">
        <f>IF(TripDetails[[#This Row],[MyAnswer]]=TripDetails[[#This Row],[Answer]],"P","O")</f>
        <v>O</v>
      </c>
    </row>
    <row r="250" spans="1:23" ht="204" x14ac:dyDescent="0.2">
      <c r="A250" s="14">
        <f t="shared" si="7"/>
        <v>249</v>
      </c>
      <c r="B250" s="14" t="s">
        <v>10</v>
      </c>
      <c r="C250" s="14" t="s">
        <v>199</v>
      </c>
      <c r="D250" s="14" t="s">
        <v>2340</v>
      </c>
      <c r="E250" s="14">
        <f t="shared" si="6"/>
        <v>249</v>
      </c>
      <c r="F250" s="14" t="s">
        <v>2352</v>
      </c>
      <c r="G250" s="14">
        <v>9</v>
      </c>
      <c r="H250" s="14" t="s">
        <v>1182</v>
      </c>
      <c r="I250" s="14" t="s">
        <v>698</v>
      </c>
      <c r="J250" s="14" t="s">
        <v>706</v>
      </c>
      <c r="K250" s="14" t="s">
        <v>707</v>
      </c>
      <c r="Q250" s="14" t="s">
        <v>703</v>
      </c>
      <c r="U250" s="14" t="s">
        <v>2342</v>
      </c>
      <c r="V250" s="14">
        <v>2</v>
      </c>
      <c r="W250" s="16" t="str">
        <f>IF(TripDetails[[#This Row],[MyAnswer]]=TripDetails[[#This Row],[Answer]],"P","O")</f>
        <v>O</v>
      </c>
    </row>
    <row r="251" spans="1:23" ht="204" x14ac:dyDescent="0.2">
      <c r="A251" s="14">
        <f t="shared" si="7"/>
        <v>250</v>
      </c>
      <c r="B251" s="14" t="s">
        <v>10</v>
      </c>
      <c r="C251" s="14" t="s">
        <v>199</v>
      </c>
      <c r="D251" s="14" t="s">
        <v>2340</v>
      </c>
      <c r="E251" s="14">
        <f t="shared" si="6"/>
        <v>250</v>
      </c>
      <c r="F251" s="14" t="s">
        <v>2352</v>
      </c>
      <c r="G251" s="14">
        <v>10</v>
      </c>
      <c r="H251" s="14" t="s">
        <v>1183</v>
      </c>
      <c r="I251" s="14" t="s">
        <v>698</v>
      </c>
      <c r="J251" s="14" t="s">
        <v>706</v>
      </c>
      <c r="K251" s="14" t="s">
        <v>707</v>
      </c>
      <c r="Q251" s="14" t="s">
        <v>703</v>
      </c>
      <c r="U251" s="14" t="s">
        <v>2342</v>
      </c>
      <c r="V251" s="14">
        <v>1</v>
      </c>
      <c r="W251" s="16" t="str">
        <f>IF(TripDetails[[#This Row],[MyAnswer]]=TripDetails[[#This Row],[Answer]],"P","O")</f>
        <v>O</v>
      </c>
    </row>
    <row r="252" spans="1:23" ht="204" x14ac:dyDescent="0.2">
      <c r="A252" s="14">
        <f t="shared" si="7"/>
        <v>251</v>
      </c>
      <c r="B252" s="14" t="s">
        <v>10</v>
      </c>
      <c r="C252" s="14" t="s">
        <v>199</v>
      </c>
      <c r="D252" s="14" t="s">
        <v>2340</v>
      </c>
      <c r="E252" s="14">
        <f t="shared" si="6"/>
        <v>251</v>
      </c>
      <c r="F252" s="14" t="s">
        <v>2352</v>
      </c>
      <c r="G252" s="14">
        <v>11</v>
      </c>
      <c r="H252" s="14" t="s">
        <v>1184</v>
      </c>
      <c r="I252" s="14" t="s">
        <v>716</v>
      </c>
      <c r="J252" s="14" t="s">
        <v>1185</v>
      </c>
      <c r="K252" s="14" t="s">
        <v>1186</v>
      </c>
      <c r="L252" s="14" t="s">
        <v>1187</v>
      </c>
      <c r="M252" s="14" t="s">
        <v>1188</v>
      </c>
      <c r="N252" s="14" t="s">
        <v>1189</v>
      </c>
      <c r="O252" s="14" t="s">
        <v>886</v>
      </c>
      <c r="Q252" s="14" t="s">
        <v>703</v>
      </c>
      <c r="U252" s="14" t="s">
        <v>2342</v>
      </c>
      <c r="V252" s="14" t="s">
        <v>771</v>
      </c>
      <c r="W252" s="16" t="str">
        <f>IF(TripDetails[[#This Row],[MyAnswer]]=TripDetails[[#This Row],[Answer]],"P","O")</f>
        <v>O</v>
      </c>
    </row>
    <row r="253" spans="1:23" ht="204" x14ac:dyDescent="0.2">
      <c r="A253" s="14">
        <f t="shared" si="7"/>
        <v>252</v>
      </c>
      <c r="B253" s="14" t="s">
        <v>10</v>
      </c>
      <c r="C253" s="14" t="s">
        <v>199</v>
      </c>
      <c r="D253" s="14" t="s">
        <v>2340</v>
      </c>
      <c r="E253" s="14">
        <f t="shared" si="6"/>
        <v>252</v>
      </c>
      <c r="F253" s="14" t="s">
        <v>2352</v>
      </c>
      <c r="G253" s="14">
        <v>12</v>
      </c>
      <c r="H253" s="14" t="s">
        <v>1190</v>
      </c>
      <c r="I253" s="14" t="s">
        <v>990</v>
      </c>
      <c r="J253" s="14" t="s">
        <v>1191</v>
      </c>
      <c r="K253" s="14" t="s">
        <v>1192</v>
      </c>
      <c r="L253" s="14" t="s">
        <v>1056</v>
      </c>
      <c r="M253" s="14" t="s">
        <v>1193</v>
      </c>
      <c r="Q253" s="14" t="s">
        <v>703</v>
      </c>
      <c r="U253" s="14" t="s">
        <v>2342</v>
      </c>
      <c r="V253" s="14" t="s">
        <v>933</v>
      </c>
      <c r="W253" s="16" t="str">
        <f>IF(TripDetails[[#This Row],[MyAnswer]]=TripDetails[[#This Row],[Answer]],"P","O")</f>
        <v>O</v>
      </c>
    </row>
    <row r="254" spans="1:23" ht="204" x14ac:dyDescent="0.2">
      <c r="A254" s="14">
        <f t="shared" si="7"/>
        <v>253</v>
      </c>
      <c r="B254" s="14" t="s">
        <v>10</v>
      </c>
      <c r="C254" s="14" t="s">
        <v>199</v>
      </c>
      <c r="D254" s="14" t="s">
        <v>2340</v>
      </c>
      <c r="E254" s="14">
        <f t="shared" si="6"/>
        <v>253</v>
      </c>
      <c r="F254" s="14" t="s">
        <v>2352</v>
      </c>
      <c r="G254" s="14">
        <v>13</v>
      </c>
      <c r="H254" s="14" t="s">
        <v>1194</v>
      </c>
      <c r="I254" s="14" t="s">
        <v>716</v>
      </c>
      <c r="J254" s="14" t="s">
        <v>1195</v>
      </c>
      <c r="K254" s="14" t="s">
        <v>1196</v>
      </c>
      <c r="L254" s="14" t="s">
        <v>1197</v>
      </c>
      <c r="M254" s="14" t="s">
        <v>1198</v>
      </c>
      <c r="Q254" s="14" t="s">
        <v>703</v>
      </c>
      <c r="U254" s="14" t="s">
        <v>2342</v>
      </c>
      <c r="V254" s="14" t="s">
        <v>1199</v>
      </c>
      <c r="W254" s="16" t="str">
        <f>IF(TripDetails[[#This Row],[MyAnswer]]=TripDetails[[#This Row],[Answer]],"P","O")</f>
        <v>O</v>
      </c>
    </row>
    <row r="255" spans="1:23" ht="204" x14ac:dyDescent="0.2">
      <c r="A255" s="14">
        <f t="shared" si="7"/>
        <v>254</v>
      </c>
      <c r="B255" s="14" t="s">
        <v>10</v>
      </c>
      <c r="C255" s="14" t="s">
        <v>199</v>
      </c>
      <c r="D255" s="14" t="s">
        <v>2340</v>
      </c>
      <c r="E255" s="14">
        <f t="shared" si="6"/>
        <v>254</v>
      </c>
      <c r="F255" s="14" t="s">
        <v>2352</v>
      </c>
      <c r="G255" s="14">
        <v>14</v>
      </c>
      <c r="H255" s="14" t="s">
        <v>1200</v>
      </c>
      <c r="I255" s="14" t="s">
        <v>716</v>
      </c>
      <c r="J255" s="14" t="s">
        <v>1201</v>
      </c>
      <c r="K255" s="14" t="s">
        <v>1202</v>
      </c>
      <c r="L255" s="14" t="s">
        <v>1203</v>
      </c>
      <c r="M255" s="14" t="s">
        <v>1204</v>
      </c>
      <c r="N255" s="14" t="s">
        <v>1202</v>
      </c>
      <c r="O255" s="14" t="s">
        <v>778</v>
      </c>
      <c r="Q255" s="14" t="s">
        <v>703</v>
      </c>
      <c r="U255" s="14" t="s">
        <v>2342</v>
      </c>
      <c r="V255" s="14" t="s">
        <v>1205</v>
      </c>
      <c r="W255" s="16" t="str">
        <f>IF(TripDetails[[#This Row],[MyAnswer]]=TripDetails[[#This Row],[Answer]],"P","O")</f>
        <v>O</v>
      </c>
    </row>
    <row r="256" spans="1:23" ht="204" x14ac:dyDescent="0.2">
      <c r="A256" s="14">
        <f t="shared" si="7"/>
        <v>255</v>
      </c>
      <c r="B256" s="14" t="s">
        <v>10</v>
      </c>
      <c r="C256" s="14" t="s">
        <v>199</v>
      </c>
      <c r="D256" s="14" t="s">
        <v>2340</v>
      </c>
      <c r="E256" s="14">
        <f t="shared" si="6"/>
        <v>255</v>
      </c>
      <c r="F256" s="14" t="s">
        <v>2352</v>
      </c>
      <c r="G256" s="14">
        <v>15</v>
      </c>
      <c r="H256" s="14" t="s">
        <v>1206</v>
      </c>
      <c r="I256" s="14" t="s">
        <v>716</v>
      </c>
      <c r="J256" s="14" t="s">
        <v>1207</v>
      </c>
      <c r="K256" s="14" t="s">
        <v>1208</v>
      </c>
      <c r="L256" s="14" t="s">
        <v>1209</v>
      </c>
      <c r="M256" s="14" t="s">
        <v>1210</v>
      </c>
      <c r="N256" s="14" t="s">
        <v>1211</v>
      </c>
      <c r="O256" s="14" t="s">
        <v>886</v>
      </c>
      <c r="Q256" s="14" t="s">
        <v>703</v>
      </c>
      <c r="U256" s="14" t="s">
        <v>2342</v>
      </c>
      <c r="V256" s="14" t="s">
        <v>836</v>
      </c>
      <c r="W256" s="16" t="str">
        <f>IF(TripDetails[[#This Row],[MyAnswer]]=TripDetails[[#This Row],[Answer]],"P","O")</f>
        <v>O</v>
      </c>
    </row>
    <row r="257" spans="1:23" ht="204" x14ac:dyDescent="0.2">
      <c r="A257" s="14">
        <f t="shared" si="7"/>
        <v>256</v>
      </c>
      <c r="B257" s="14" t="s">
        <v>10</v>
      </c>
      <c r="C257" s="14" t="s">
        <v>199</v>
      </c>
      <c r="D257" s="14" t="s">
        <v>2340</v>
      </c>
      <c r="E257" s="14">
        <f t="shared" si="6"/>
        <v>256</v>
      </c>
      <c r="F257" s="14" t="s">
        <v>2352</v>
      </c>
      <c r="G257" s="14">
        <v>16</v>
      </c>
      <c r="H257" s="14" t="s">
        <v>1212</v>
      </c>
      <c r="I257" s="14" t="s">
        <v>698</v>
      </c>
      <c r="J257" s="14" t="s">
        <v>706</v>
      </c>
      <c r="K257" s="14" t="s">
        <v>707</v>
      </c>
      <c r="Q257" s="14" t="s">
        <v>703</v>
      </c>
      <c r="U257" s="14" t="s">
        <v>2342</v>
      </c>
      <c r="V257" s="14">
        <v>2</v>
      </c>
      <c r="W257" s="16" t="str">
        <f>IF(TripDetails[[#This Row],[MyAnswer]]=TripDetails[[#This Row],[Answer]],"P","O")</f>
        <v>O</v>
      </c>
    </row>
    <row r="258" spans="1:23" ht="204" x14ac:dyDescent="0.2">
      <c r="A258" s="14">
        <f t="shared" si="7"/>
        <v>257</v>
      </c>
      <c r="B258" s="14" t="s">
        <v>10</v>
      </c>
      <c r="C258" s="14" t="s">
        <v>199</v>
      </c>
      <c r="D258" s="14" t="s">
        <v>2340</v>
      </c>
      <c r="E258" s="14">
        <f t="shared" ref="E258:E321" si="8">ROW()-1</f>
        <v>257</v>
      </c>
      <c r="F258" s="14" t="s">
        <v>2352</v>
      </c>
      <c r="G258" s="14">
        <v>17</v>
      </c>
      <c r="H258" s="14" t="s">
        <v>1213</v>
      </c>
      <c r="I258" s="14" t="s">
        <v>698</v>
      </c>
      <c r="J258" s="14" t="s">
        <v>706</v>
      </c>
      <c r="K258" s="14" t="s">
        <v>707</v>
      </c>
      <c r="Q258" s="14" t="s">
        <v>703</v>
      </c>
      <c r="U258" s="14" t="s">
        <v>2342</v>
      </c>
      <c r="V258" s="14">
        <v>1</v>
      </c>
      <c r="W258" s="16" t="str">
        <f>IF(TripDetails[[#This Row],[MyAnswer]]=TripDetails[[#This Row],[Answer]],"P","O")</f>
        <v>O</v>
      </c>
    </row>
    <row r="259" spans="1:23" ht="204" x14ac:dyDescent="0.2">
      <c r="A259" s="14">
        <f t="shared" si="7"/>
        <v>258</v>
      </c>
      <c r="B259" s="14" t="s">
        <v>10</v>
      </c>
      <c r="C259" s="14" t="s">
        <v>199</v>
      </c>
      <c r="D259" s="14" t="s">
        <v>2340</v>
      </c>
      <c r="E259" s="14">
        <f t="shared" si="8"/>
        <v>258</v>
      </c>
      <c r="F259" s="14" t="s">
        <v>2352</v>
      </c>
      <c r="G259" s="14">
        <v>18</v>
      </c>
      <c r="H259" s="14" t="s">
        <v>1214</v>
      </c>
      <c r="I259" s="14" t="s">
        <v>716</v>
      </c>
      <c r="J259" s="14" t="s">
        <v>1215</v>
      </c>
      <c r="K259" s="14" t="s">
        <v>1216</v>
      </c>
      <c r="L259" s="14" t="s">
        <v>1217</v>
      </c>
      <c r="M259" s="14" t="s">
        <v>1218</v>
      </c>
      <c r="N259" s="14" t="s">
        <v>778</v>
      </c>
      <c r="O259" s="14" t="s">
        <v>886</v>
      </c>
      <c r="Q259" s="14" t="s">
        <v>703</v>
      </c>
      <c r="U259" s="14" t="s">
        <v>2342</v>
      </c>
      <c r="V259" s="14" t="s">
        <v>933</v>
      </c>
      <c r="W259" s="16" t="str">
        <f>IF(TripDetails[[#This Row],[MyAnswer]]=TripDetails[[#This Row],[Answer]],"P","O")</f>
        <v>O</v>
      </c>
    </row>
    <row r="260" spans="1:23" ht="204" x14ac:dyDescent="0.2">
      <c r="A260" s="14">
        <f t="shared" si="7"/>
        <v>259</v>
      </c>
      <c r="B260" s="14" t="s">
        <v>10</v>
      </c>
      <c r="C260" s="14" t="s">
        <v>199</v>
      </c>
      <c r="D260" s="14" t="s">
        <v>2340</v>
      </c>
      <c r="E260" s="14">
        <f t="shared" si="8"/>
        <v>259</v>
      </c>
      <c r="F260" s="14" t="s">
        <v>2352</v>
      </c>
      <c r="G260" s="14">
        <v>19</v>
      </c>
      <c r="H260" s="14" t="s">
        <v>1219</v>
      </c>
      <c r="I260" s="14" t="s">
        <v>698</v>
      </c>
      <c r="J260" s="14" t="s">
        <v>706</v>
      </c>
      <c r="K260" s="14" t="s">
        <v>707</v>
      </c>
      <c r="Q260" s="14" t="s">
        <v>703</v>
      </c>
      <c r="U260" s="14" t="s">
        <v>2342</v>
      </c>
      <c r="V260" s="14">
        <v>2</v>
      </c>
      <c r="W260" s="16" t="str">
        <f>IF(TripDetails[[#This Row],[MyAnswer]]=TripDetails[[#This Row],[Answer]],"P","O")</f>
        <v>O</v>
      </c>
    </row>
    <row r="261" spans="1:23" ht="204" x14ac:dyDescent="0.2">
      <c r="A261" s="14">
        <f t="shared" si="7"/>
        <v>260</v>
      </c>
      <c r="B261" s="14" t="s">
        <v>10</v>
      </c>
      <c r="C261" s="14" t="s">
        <v>199</v>
      </c>
      <c r="D261" s="14" t="s">
        <v>2340</v>
      </c>
      <c r="E261" s="14">
        <f t="shared" si="8"/>
        <v>260</v>
      </c>
      <c r="F261" s="14" t="s">
        <v>2352</v>
      </c>
      <c r="G261" s="14">
        <v>20</v>
      </c>
      <c r="H261" s="14" t="s">
        <v>1221</v>
      </c>
      <c r="I261" s="14" t="s">
        <v>698</v>
      </c>
      <c r="J261" s="14" t="s">
        <v>706</v>
      </c>
      <c r="K261" s="14" t="s">
        <v>707</v>
      </c>
      <c r="Q261" s="14" t="s">
        <v>703</v>
      </c>
      <c r="U261" s="14" t="s">
        <v>2342</v>
      </c>
      <c r="V261" s="14">
        <v>1</v>
      </c>
      <c r="W261" s="16" t="str">
        <f>IF(TripDetails[[#This Row],[MyAnswer]]=TripDetails[[#This Row],[Answer]],"P","O")</f>
        <v>O</v>
      </c>
    </row>
    <row r="262" spans="1:23" ht="204" x14ac:dyDescent="0.2">
      <c r="A262" s="14">
        <f t="shared" si="7"/>
        <v>261</v>
      </c>
      <c r="B262" s="14" t="s">
        <v>10</v>
      </c>
      <c r="C262" s="14" t="s">
        <v>199</v>
      </c>
      <c r="D262" s="14" t="s">
        <v>2340</v>
      </c>
      <c r="E262" s="14">
        <f t="shared" si="8"/>
        <v>261</v>
      </c>
      <c r="F262" s="14" t="s">
        <v>2353</v>
      </c>
      <c r="G262" s="14">
        <v>1</v>
      </c>
      <c r="H262" s="14" t="s">
        <v>1222</v>
      </c>
      <c r="I262" s="14" t="s">
        <v>698</v>
      </c>
      <c r="J262" s="14" t="s">
        <v>706</v>
      </c>
      <c r="K262" s="14" t="s">
        <v>707</v>
      </c>
      <c r="Q262" s="14" t="s">
        <v>703</v>
      </c>
      <c r="U262" s="14" t="s">
        <v>2342</v>
      </c>
      <c r="V262" s="14">
        <v>1</v>
      </c>
      <c r="W262" s="16" t="str">
        <f>IF(TripDetails[[#This Row],[MyAnswer]]=TripDetails[[#This Row],[Answer]],"P","O")</f>
        <v>O</v>
      </c>
    </row>
    <row r="263" spans="1:23" ht="204" x14ac:dyDescent="0.2">
      <c r="A263" s="14">
        <f t="shared" si="7"/>
        <v>262</v>
      </c>
      <c r="B263" s="14" t="s">
        <v>10</v>
      </c>
      <c r="C263" s="14" t="s">
        <v>199</v>
      </c>
      <c r="D263" s="14" t="s">
        <v>2340</v>
      </c>
      <c r="E263" s="14">
        <f t="shared" si="8"/>
        <v>262</v>
      </c>
      <c r="F263" s="14" t="s">
        <v>2353</v>
      </c>
      <c r="G263" s="14">
        <v>2</v>
      </c>
      <c r="H263" s="14" t="s">
        <v>1223</v>
      </c>
      <c r="I263" s="14" t="s">
        <v>716</v>
      </c>
      <c r="J263" s="14" t="s">
        <v>1224</v>
      </c>
      <c r="K263" s="14" t="s">
        <v>1225</v>
      </c>
      <c r="L263" s="14" t="s">
        <v>1160</v>
      </c>
      <c r="M263" s="14" t="s">
        <v>1226</v>
      </c>
      <c r="N263" s="14" t="s">
        <v>1227</v>
      </c>
      <c r="O263" s="14" t="s">
        <v>1162</v>
      </c>
      <c r="Q263" s="14" t="s">
        <v>703</v>
      </c>
      <c r="U263" s="14" t="s">
        <v>2342</v>
      </c>
      <c r="V263" s="14" t="s">
        <v>1205</v>
      </c>
      <c r="W263" s="16" t="str">
        <f>IF(TripDetails[[#This Row],[MyAnswer]]=TripDetails[[#This Row],[Answer]],"P","O")</f>
        <v>O</v>
      </c>
    </row>
    <row r="264" spans="1:23" ht="204" x14ac:dyDescent="0.2">
      <c r="A264" s="14">
        <f t="shared" si="7"/>
        <v>263</v>
      </c>
      <c r="B264" s="14" t="s">
        <v>10</v>
      </c>
      <c r="C264" s="14" t="s">
        <v>199</v>
      </c>
      <c r="D264" s="14" t="s">
        <v>2340</v>
      </c>
      <c r="E264" s="14">
        <f t="shared" si="8"/>
        <v>263</v>
      </c>
      <c r="F264" s="14" t="s">
        <v>2353</v>
      </c>
      <c r="G264" s="14">
        <v>3</v>
      </c>
      <c r="H264" s="14" t="s">
        <v>1228</v>
      </c>
      <c r="I264" s="14" t="s">
        <v>698</v>
      </c>
      <c r="J264" s="14" t="s">
        <v>706</v>
      </c>
      <c r="K264" s="14" t="s">
        <v>707</v>
      </c>
      <c r="Q264" s="14" t="s">
        <v>703</v>
      </c>
      <c r="U264" s="14" t="s">
        <v>2342</v>
      </c>
      <c r="V264" s="14">
        <v>2</v>
      </c>
      <c r="W264" s="16" t="str">
        <f>IF(TripDetails[[#This Row],[MyAnswer]]=TripDetails[[#This Row],[Answer]],"P","O")</f>
        <v>O</v>
      </c>
    </row>
    <row r="265" spans="1:23" ht="204" x14ac:dyDescent="0.2">
      <c r="A265" s="14">
        <f t="shared" si="7"/>
        <v>264</v>
      </c>
      <c r="B265" s="14" t="s">
        <v>10</v>
      </c>
      <c r="C265" s="14" t="s">
        <v>199</v>
      </c>
      <c r="D265" s="14" t="s">
        <v>2340</v>
      </c>
      <c r="E265" s="14">
        <f t="shared" si="8"/>
        <v>264</v>
      </c>
      <c r="F265" s="14" t="s">
        <v>2353</v>
      </c>
      <c r="G265" s="14">
        <v>4</v>
      </c>
      <c r="H265" s="14" t="s">
        <v>1229</v>
      </c>
      <c r="I265" s="14" t="s">
        <v>716</v>
      </c>
      <c r="J265" s="14" t="s">
        <v>1230</v>
      </c>
      <c r="K265" s="14" t="s">
        <v>1231</v>
      </c>
      <c r="L265" s="14" t="s">
        <v>1232</v>
      </c>
      <c r="M265" s="14" t="s">
        <v>1233</v>
      </c>
      <c r="N265" s="14" t="s">
        <v>1032</v>
      </c>
      <c r="O265" s="14" t="s">
        <v>900</v>
      </c>
      <c r="Q265" s="14" t="s">
        <v>703</v>
      </c>
      <c r="U265" s="14" t="s">
        <v>2342</v>
      </c>
      <c r="V265" s="14" t="s">
        <v>1199</v>
      </c>
      <c r="W265" s="16" t="str">
        <f>IF(TripDetails[[#This Row],[MyAnswer]]=TripDetails[[#This Row],[Answer]],"P","O")</f>
        <v>O</v>
      </c>
    </row>
    <row r="266" spans="1:23" ht="204" x14ac:dyDescent="0.2">
      <c r="A266" s="14">
        <f t="shared" si="7"/>
        <v>265</v>
      </c>
      <c r="B266" s="14" t="s">
        <v>10</v>
      </c>
      <c r="C266" s="14" t="s">
        <v>199</v>
      </c>
      <c r="D266" s="14" t="s">
        <v>2340</v>
      </c>
      <c r="E266" s="14">
        <f t="shared" si="8"/>
        <v>265</v>
      </c>
      <c r="F266" s="14" t="s">
        <v>2353</v>
      </c>
      <c r="G266" s="14">
        <v>5</v>
      </c>
      <c r="H266" s="14" t="s">
        <v>1234</v>
      </c>
      <c r="I266" s="14" t="s">
        <v>698</v>
      </c>
      <c r="J266" s="14" t="s">
        <v>1235</v>
      </c>
      <c r="K266" s="14" t="s">
        <v>1236</v>
      </c>
      <c r="L266" s="14" t="s">
        <v>1237</v>
      </c>
      <c r="M266" s="14" t="s">
        <v>1238</v>
      </c>
      <c r="Q266" s="14" t="s">
        <v>703</v>
      </c>
      <c r="U266" s="14" t="s">
        <v>2342</v>
      </c>
      <c r="V266" s="14">
        <v>4</v>
      </c>
      <c r="W266" s="16" t="str">
        <f>IF(TripDetails[[#This Row],[MyAnswer]]=TripDetails[[#This Row],[Answer]],"P","O")</f>
        <v>O</v>
      </c>
    </row>
    <row r="267" spans="1:23" ht="204" x14ac:dyDescent="0.2">
      <c r="A267" s="14">
        <f t="shared" si="7"/>
        <v>266</v>
      </c>
      <c r="B267" s="14" t="s">
        <v>10</v>
      </c>
      <c r="C267" s="14" t="s">
        <v>199</v>
      </c>
      <c r="D267" s="14" t="s">
        <v>2340</v>
      </c>
      <c r="E267" s="14">
        <f t="shared" si="8"/>
        <v>266</v>
      </c>
      <c r="F267" s="14" t="s">
        <v>2353</v>
      </c>
      <c r="G267" s="14">
        <v>6</v>
      </c>
      <c r="H267" s="14" t="s">
        <v>1239</v>
      </c>
      <c r="I267" s="14" t="s">
        <v>698</v>
      </c>
      <c r="J267" s="14" t="s">
        <v>706</v>
      </c>
      <c r="K267" s="14" t="s">
        <v>707</v>
      </c>
      <c r="Q267" s="14" t="s">
        <v>703</v>
      </c>
      <c r="U267" s="14" t="s">
        <v>2342</v>
      </c>
      <c r="V267" s="14">
        <v>1</v>
      </c>
      <c r="W267" s="16" t="str">
        <f>IF(TripDetails[[#This Row],[MyAnswer]]=TripDetails[[#This Row],[Answer]],"P","O")</f>
        <v>O</v>
      </c>
    </row>
    <row r="268" spans="1:23" ht="204" x14ac:dyDescent="0.2">
      <c r="A268" s="14">
        <f t="shared" si="7"/>
        <v>267</v>
      </c>
      <c r="B268" s="14" t="s">
        <v>10</v>
      </c>
      <c r="C268" s="14" t="s">
        <v>199</v>
      </c>
      <c r="D268" s="14" t="s">
        <v>2340</v>
      </c>
      <c r="E268" s="14">
        <f t="shared" si="8"/>
        <v>267</v>
      </c>
      <c r="F268" s="14" t="s">
        <v>2353</v>
      </c>
      <c r="G268" s="14">
        <v>7</v>
      </c>
      <c r="H268" s="14" t="s">
        <v>1240</v>
      </c>
      <c r="I268" s="14" t="s">
        <v>698</v>
      </c>
      <c r="J268" s="14" t="s">
        <v>1241</v>
      </c>
      <c r="K268" s="14" t="s">
        <v>1242</v>
      </c>
      <c r="L268" s="14" t="s">
        <v>1243</v>
      </c>
      <c r="M268" s="14" t="s">
        <v>1244</v>
      </c>
      <c r="Q268" s="14" t="s">
        <v>703</v>
      </c>
      <c r="U268" s="14" t="s">
        <v>2342</v>
      </c>
      <c r="V268" s="14">
        <v>4</v>
      </c>
      <c r="W268" s="16" t="str">
        <f>IF(TripDetails[[#This Row],[MyAnswer]]=TripDetails[[#This Row],[Answer]],"P","O")</f>
        <v>O</v>
      </c>
    </row>
    <row r="269" spans="1:23" ht="204" x14ac:dyDescent="0.2">
      <c r="A269" s="14">
        <f t="shared" si="7"/>
        <v>268</v>
      </c>
      <c r="B269" s="14" t="s">
        <v>10</v>
      </c>
      <c r="C269" s="14" t="s">
        <v>199</v>
      </c>
      <c r="D269" s="14" t="s">
        <v>2340</v>
      </c>
      <c r="E269" s="14">
        <f t="shared" si="8"/>
        <v>268</v>
      </c>
      <c r="F269" s="14" t="s">
        <v>2353</v>
      </c>
      <c r="G269" s="14">
        <v>8</v>
      </c>
      <c r="H269" s="14" t="s">
        <v>1245</v>
      </c>
      <c r="I269" s="14" t="s">
        <v>698</v>
      </c>
      <c r="J269" s="14" t="s">
        <v>706</v>
      </c>
      <c r="K269" s="14" t="s">
        <v>707</v>
      </c>
      <c r="Q269" s="14" t="s">
        <v>703</v>
      </c>
      <c r="U269" s="14" t="s">
        <v>2342</v>
      </c>
      <c r="V269" s="14">
        <v>2</v>
      </c>
      <c r="W269" s="16" t="str">
        <f>IF(TripDetails[[#This Row],[MyAnswer]]=TripDetails[[#This Row],[Answer]],"P","O")</f>
        <v>O</v>
      </c>
    </row>
    <row r="270" spans="1:23" ht="204" x14ac:dyDescent="0.2">
      <c r="A270" s="14">
        <f t="shared" si="7"/>
        <v>269</v>
      </c>
      <c r="B270" s="14" t="s">
        <v>10</v>
      </c>
      <c r="C270" s="14" t="s">
        <v>199</v>
      </c>
      <c r="D270" s="14" t="s">
        <v>2340</v>
      </c>
      <c r="E270" s="14">
        <f t="shared" si="8"/>
        <v>269</v>
      </c>
      <c r="F270" s="14" t="s">
        <v>2353</v>
      </c>
      <c r="G270" s="14">
        <v>9</v>
      </c>
      <c r="H270" s="14" t="s">
        <v>1246</v>
      </c>
      <c r="I270" s="14" t="s">
        <v>698</v>
      </c>
      <c r="J270" s="14" t="s">
        <v>706</v>
      </c>
      <c r="K270" s="14" t="s">
        <v>707</v>
      </c>
      <c r="Q270" s="14" t="s">
        <v>703</v>
      </c>
      <c r="U270" s="14" t="s">
        <v>2342</v>
      </c>
      <c r="V270" s="14">
        <v>1</v>
      </c>
      <c r="W270" s="16" t="str">
        <f>IF(TripDetails[[#This Row],[MyAnswer]]=TripDetails[[#This Row],[Answer]],"P","O")</f>
        <v>O</v>
      </c>
    </row>
    <row r="271" spans="1:23" ht="204" x14ac:dyDescent="0.2">
      <c r="A271" s="14">
        <f t="shared" si="7"/>
        <v>270</v>
      </c>
      <c r="B271" s="14" t="s">
        <v>10</v>
      </c>
      <c r="C271" s="14" t="s">
        <v>199</v>
      </c>
      <c r="D271" s="14" t="s">
        <v>2340</v>
      </c>
      <c r="E271" s="14">
        <f t="shared" si="8"/>
        <v>270</v>
      </c>
      <c r="F271" s="14" t="s">
        <v>2353</v>
      </c>
      <c r="G271" s="14">
        <v>10</v>
      </c>
      <c r="H271" s="14" t="s">
        <v>1247</v>
      </c>
      <c r="I271" s="14" t="s">
        <v>698</v>
      </c>
      <c r="J271" s="14" t="s">
        <v>706</v>
      </c>
      <c r="K271" s="14" t="s">
        <v>707</v>
      </c>
      <c r="Q271" s="14" t="s">
        <v>703</v>
      </c>
      <c r="U271" s="14" t="s">
        <v>2342</v>
      </c>
      <c r="V271" s="14">
        <v>1</v>
      </c>
      <c r="W271" s="16" t="str">
        <f>IF(TripDetails[[#This Row],[MyAnswer]]=TripDetails[[#This Row],[Answer]],"P","O")</f>
        <v>O</v>
      </c>
    </row>
    <row r="272" spans="1:23" ht="204" x14ac:dyDescent="0.2">
      <c r="A272" s="14">
        <f t="shared" si="7"/>
        <v>271</v>
      </c>
      <c r="B272" s="14" t="s">
        <v>10</v>
      </c>
      <c r="C272" s="14" t="s">
        <v>199</v>
      </c>
      <c r="D272" s="14" t="s">
        <v>2340</v>
      </c>
      <c r="E272" s="14">
        <f t="shared" si="8"/>
        <v>271</v>
      </c>
      <c r="F272" s="14" t="s">
        <v>2353</v>
      </c>
      <c r="G272" s="14">
        <v>11</v>
      </c>
      <c r="H272" s="14" t="s">
        <v>1248</v>
      </c>
      <c r="I272" s="14" t="s">
        <v>716</v>
      </c>
      <c r="J272" s="14" t="s">
        <v>1249</v>
      </c>
      <c r="K272" s="14" t="s">
        <v>1049</v>
      </c>
      <c r="L272" s="14" t="s">
        <v>1250</v>
      </c>
      <c r="M272" s="14" t="s">
        <v>1251</v>
      </c>
      <c r="N272" s="14" t="s">
        <v>1252</v>
      </c>
      <c r="O272" s="14" t="s">
        <v>778</v>
      </c>
      <c r="Q272" s="14" t="s">
        <v>703</v>
      </c>
      <c r="U272" s="14" t="s">
        <v>2342</v>
      </c>
      <c r="V272" s="14" t="s">
        <v>939</v>
      </c>
      <c r="W272" s="16" t="str">
        <f>IF(TripDetails[[#This Row],[MyAnswer]]=TripDetails[[#This Row],[Answer]],"P","O")</f>
        <v>O</v>
      </c>
    </row>
    <row r="273" spans="1:23" ht="204" x14ac:dyDescent="0.2">
      <c r="A273" s="14">
        <f t="shared" ref="A273:A336" si="9">ROW()-1</f>
        <v>272</v>
      </c>
      <c r="B273" s="14" t="s">
        <v>10</v>
      </c>
      <c r="C273" s="14" t="s">
        <v>199</v>
      </c>
      <c r="D273" s="14" t="s">
        <v>2340</v>
      </c>
      <c r="E273" s="14">
        <f t="shared" si="8"/>
        <v>272</v>
      </c>
      <c r="F273" s="14" t="s">
        <v>2353</v>
      </c>
      <c r="G273" s="14">
        <v>12</v>
      </c>
      <c r="H273" s="14" t="s">
        <v>1253</v>
      </c>
      <c r="I273" s="14" t="s">
        <v>990</v>
      </c>
      <c r="J273" s="14" t="s">
        <v>1254</v>
      </c>
      <c r="K273" s="14" t="s">
        <v>1255</v>
      </c>
      <c r="L273" s="14" t="s">
        <v>803</v>
      </c>
      <c r="M273" s="14" t="s">
        <v>1256</v>
      </c>
      <c r="Q273" s="14" t="s">
        <v>703</v>
      </c>
      <c r="U273" s="14" t="s">
        <v>2342</v>
      </c>
      <c r="V273" s="14" t="s">
        <v>836</v>
      </c>
      <c r="W273" s="16" t="str">
        <f>IF(TripDetails[[#This Row],[MyAnswer]]=TripDetails[[#This Row],[Answer]],"P","O")</f>
        <v>O</v>
      </c>
    </row>
    <row r="274" spans="1:23" ht="204" x14ac:dyDescent="0.2">
      <c r="A274" s="14">
        <f t="shared" si="9"/>
        <v>273</v>
      </c>
      <c r="B274" s="14" t="s">
        <v>10</v>
      </c>
      <c r="C274" s="14" t="s">
        <v>199</v>
      </c>
      <c r="D274" s="14" t="s">
        <v>2340</v>
      </c>
      <c r="E274" s="14">
        <f t="shared" si="8"/>
        <v>273</v>
      </c>
      <c r="F274" s="14" t="s">
        <v>2353</v>
      </c>
      <c r="G274" s="14">
        <v>13</v>
      </c>
      <c r="H274" s="14" t="s">
        <v>1257</v>
      </c>
      <c r="I274" s="14" t="s">
        <v>716</v>
      </c>
      <c r="J274" s="14" t="s">
        <v>1258</v>
      </c>
      <c r="K274" s="14" t="s">
        <v>1259</v>
      </c>
      <c r="L274" s="14" t="s">
        <v>1260</v>
      </c>
      <c r="M274" s="14" t="s">
        <v>1261</v>
      </c>
      <c r="Q274" s="14" t="s">
        <v>703</v>
      </c>
      <c r="U274" s="14" t="s">
        <v>2342</v>
      </c>
      <c r="V274" s="14" t="s">
        <v>1199</v>
      </c>
      <c r="W274" s="16" t="str">
        <f>IF(TripDetails[[#This Row],[MyAnswer]]=TripDetails[[#This Row],[Answer]],"P","O")</f>
        <v>O</v>
      </c>
    </row>
    <row r="275" spans="1:23" ht="204" x14ac:dyDescent="0.2">
      <c r="A275" s="14">
        <f t="shared" si="9"/>
        <v>274</v>
      </c>
      <c r="B275" s="14" t="s">
        <v>10</v>
      </c>
      <c r="C275" s="14" t="s">
        <v>199</v>
      </c>
      <c r="D275" s="14" t="s">
        <v>2340</v>
      </c>
      <c r="E275" s="14">
        <f t="shared" si="8"/>
        <v>274</v>
      </c>
      <c r="F275" s="14" t="s">
        <v>2353</v>
      </c>
      <c r="G275" s="14">
        <v>14</v>
      </c>
      <c r="H275" s="14" t="s">
        <v>1262</v>
      </c>
      <c r="I275" s="14" t="s">
        <v>716</v>
      </c>
      <c r="J275" s="14" t="s">
        <v>1263</v>
      </c>
      <c r="K275" s="14" t="s">
        <v>1264</v>
      </c>
      <c r="L275" s="14" t="s">
        <v>1265</v>
      </c>
      <c r="M275" s="14" t="s">
        <v>1266</v>
      </c>
      <c r="N275" s="14" t="s">
        <v>1068</v>
      </c>
      <c r="O275" s="14" t="s">
        <v>778</v>
      </c>
      <c r="Q275" s="14" t="s">
        <v>703</v>
      </c>
      <c r="U275" s="14" t="s">
        <v>2342</v>
      </c>
      <c r="V275" s="14" t="s">
        <v>836</v>
      </c>
      <c r="W275" s="16" t="str">
        <f>IF(TripDetails[[#This Row],[MyAnswer]]=TripDetails[[#This Row],[Answer]],"P","O")</f>
        <v>O</v>
      </c>
    </row>
    <row r="276" spans="1:23" ht="204" x14ac:dyDescent="0.2">
      <c r="A276" s="14">
        <f t="shared" si="9"/>
        <v>275</v>
      </c>
      <c r="B276" s="14" t="s">
        <v>10</v>
      </c>
      <c r="C276" s="14" t="s">
        <v>199</v>
      </c>
      <c r="D276" s="14" t="s">
        <v>2340</v>
      </c>
      <c r="E276" s="14">
        <f t="shared" si="8"/>
        <v>275</v>
      </c>
      <c r="F276" s="14" t="s">
        <v>2353</v>
      </c>
      <c r="G276" s="14">
        <v>15</v>
      </c>
      <c r="H276" s="14" t="s">
        <v>1267</v>
      </c>
      <c r="I276" s="14" t="s">
        <v>716</v>
      </c>
      <c r="J276" s="14" t="s">
        <v>1268</v>
      </c>
      <c r="K276" s="14" t="s">
        <v>1269</v>
      </c>
      <c r="L276" s="14" t="s">
        <v>1270</v>
      </c>
      <c r="M276" s="14" t="s">
        <v>1271</v>
      </c>
      <c r="N276" s="14" t="s">
        <v>1272</v>
      </c>
      <c r="O276" s="14" t="s">
        <v>886</v>
      </c>
      <c r="Q276" s="14" t="s">
        <v>703</v>
      </c>
      <c r="U276" s="14" t="s">
        <v>2342</v>
      </c>
      <c r="V276" s="14" t="s">
        <v>1053</v>
      </c>
      <c r="W276" s="16" t="str">
        <f>IF(TripDetails[[#This Row],[MyAnswer]]=TripDetails[[#This Row],[Answer]],"P","O")</f>
        <v>O</v>
      </c>
    </row>
    <row r="277" spans="1:23" ht="204" x14ac:dyDescent="0.2">
      <c r="A277" s="14">
        <f t="shared" si="9"/>
        <v>276</v>
      </c>
      <c r="B277" s="14" t="s">
        <v>10</v>
      </c>
      <c r="C277" s="14" t="s">
        <v>199</v>
      </c>
      <c r="D277" s="14" t="s">
        <v>2340</v>
      </c>
      <c r="E277" s="14">
        <f t="shared" si="8"/>
        <v>276</v>
      </c>
      <c r="F277" s="14" t="s">
        <v>2353</v>
      </c>
      <c r="G277" s="14">
        <v>16</v>
      </c>
      <c r="H277" s="14" t="s">
        <v>1273</v>
      </c>
      <c r="I277" s="14" t="s">
        <v>698</v>
      </c>
      <c r="J277" s="14" t="s">
        <v>706</v>
      </c>
      <c r="K277" s="14" t="s">
        <v>707</v>
      </c>
      <c r="Q277" s="14" t="s">
        <v>703</v>
      </c>
      <c r="U277" s="14" t="s">
        <v>2342</v>
      </c>
      <c r="V277" s="14">
        <v>2</v>
      </c>
      <c r="W277" s="16" t="str">
        <f>IF(TripDetails[[#This Row],[MyAnswer]]=TripDetails[[#This Row],[Answer]],"P","O")</f>
        <v>O</v>
      </c>
    </row>
    <row r="278" spans="1:23" ht="204" x14ac:dyDescent="0.2">
      <c r="A278" s="14">
        <f t="shared" si="9"/>
        <v>277</v>
      </c>
      <c r="B278" s="14" t="s">
        <v>10</v>
      </c>
      <c r="C278" s="14" t="s">
        <v>199</v>
      </c>
      <c r="D278" s="14" t="s">
        <v>2340</v>
      </c>
      <c r="E278" s="14">
        <f t="shared" si="8"/>
        <v>277</v>
      </c>
      <c r="F278" s="14" t="s">
        <v>2353</v>
      </c>
      <c r="G278" s="14">
        <v>17</v>
      </c>
      <c r="H278" s="14" t="s">
        <v>1274</v>
      </c>
      <c r="I278" s="14" t="s">
        <v>698</v>
      </c>
      <c r="J278" s="14" t="s">
        <v>706</v>
      </c>
      <c r="K278" s="14" t="s">
        <v>707</v>
      </c>
      <c r="Q278" s="14" t="s">
        <v>703</v>
      </c>
      <c r="U278" s="14" t="s">
        <v>2342</v>
      </c>
      <c r="V278" s="14">
        <v>2</v>
      </c>
      <c r="W278" s="16" t="str">
        <f>IF(TripDetails[[#This Row],[MyAnswer]]=TripDetails[[#This Row],[Answer]],"P","O")</f>
        <v>O</v>
      </c>
    </row>
    <row r="279" spans="1:23" ht="204" x14ac:dyDescent="0.2">
      <c r="A279" s="14">
        <f t="shared" si="9"/>
        <v>278</v>
      </c>
      <c r="B279" s="14" t="s">
        <v>10</v>
      </c>
      <c r="C279" s="14" t="s">
        <v>199</v>
      </c>
      <c r="D279" s="14" t="s">
        <v>2340</v>
      </c>
      <c r="E279" s="14">
        <f t="shared" si="8"/>
        <v>278</v>
      </c>
      <c r="F279" s="14" t="s">
        <v>2353</v>
      </c>
      <c r="G279" s="14">
        <v>18</v>
      </c>
      <c r="H279" s="14" t="s">
        <v>1275</v>
      </c>
      <c r="I279" s="14" t="s">
        <v>716</v>
      </c>
      <c r="J279" s="14" t="s">
        <v>1079</v>
      </c>
      <c r="K279" s="14" t="s">
        <v>1276</v>
      </c>
      <c r="L279" s="14" t="s">
        <v>1081</v>
      </c>
      <c r="M279" s="14" t="s">
        <v>1277</v>
      </c>
      <c r="N279" s="14" t="s">
        <v>778</v>
      </c>
      <c r="O279" s="14" t="s">
        <v>886</v>
      </c>
      <c r="Q279" s="14" t="s">
        <v>703</v>
      </c>
      <c r="U279" s="14" t="s">
        <v>2342</v>
      </c>
      <c r="V279" s="14">
        <v>2.4</v>
      </c>
      <c r="W279" s="16" t="str">
        <f>IF(TripDetails[[#This Row],[MyAnswer]]=TripDetails[[#This Row],[Answer]],"P","O")</f>
        <v>O</v>
      </c>
    </row>
    <row r="280" spans="1:23" ht="204" x14ac:dyDescent="0.2">
      <c r="A280" s="14">
        <f t="shared" si="9"/>
        <v>279</v>
      </c>
      <c r="B280" s="14" t="s">
        <v>10</v>
      </c>
      <c r="C280" s="14" t="s">
        <v>199</v>
      </c>
      <c r="D280" s="14" t="s">
        <v>2340</v>
      </c>
      <c r="E280" s="14">
        <f t="shared" si="8"/>
        <v>279</v>
      </c>
      <c r="F280" s="14" t="s">
        <v>2353</v>
      </c>
      <c r="G280" s="14">
        <v>19</v>
      </c>
      <c r="H280" s="14" t="s">
        <v>1278</v>
      </c>
      <c r="I280" s="14" t="s">
        <v>698</v>
      </c>
      <c r="J280" s="14" t="s">
        <v>706</v>
      </c>
      <c r="K280" s="14" t="s">
        <v>707</v>
      </c>
      <c r="Q280" s="14" t="s">
        <v>703</v>
      </c>
      <c r="U280" s="14" t="s">
        <v>2342</v>
      </c>
      <c r="V280" s="14">
        <v>1</v>
      </c>
      <c r="W280" s="16" t="str">
        <f>IF(TripDetails[[#This Row],[MyAnswer]]=TripDetails[[#This Row],[Answer]],"P","O")</f>
        <v>O</v>
      </c>
    </row>
    <row r="281" spans="1:23" ht="204" x14ac:dyDescent="0.2">
      <c r="A281" s="14">
        <f t="shared" si="9"/>
        <v>280</v>
      </c>
      <c r="B281" s="14" t="s">
        <v>10</v>
      </c>
      <c r="C281" s="14" t="s">
        <v>199</v>
      </c>
      <c r="D281" s="14" t="s">
        <v>2340</v>
      </c>
      <c r="E281" s="14">
        <f t="shared" si="8"/>
        <v>280</v>
      </c>
      <c r="F281" s="14" t="s">
        <v>2353</v>
      </c>
      <c r="G281" s="14">
        <v>20</v>
      </c>
      <c r="H281" s="14" t="s">
        <v>1280</v>
      </c>
      <c r="I281" s="14" t="s">
        <v>698</v>
      </c>
      <c r="J281" s="14" t="s">
        <v>706</v>
      </c>
      <c r="K281" s="14" t="s">
        <v>707</v>
      </c>
      <c r="Q281" s="14" t="s">
        <v>703</v>
      </c>
      <c r="U281" s="14" t="s">
        <v>2342</v>
      </c>
      <c r="V281" s="14">
        <v>1</v>
      </c>
      <c r="W281" s="16" t="str">
        <f>IF(TripDetails[[#This Row],[MyAnswer]]=TripDetails[[#This Row],[Answer]],"P","O")</f>
        <v>O</v>
      </c>
    </row>
    <row r="282" spans="1:23" ht="204" x14ac:dyDescent="0.2">
      <c r="A282" s="14">
        <f t="shared" si="9"/>
        <v>281</v>
      </c>
      <c r="B282" s="14" t="s">
        <v>10</v>
      </c>
      <c r="C282" s="14" t="s">
        <v>199</v>
      </c>
      <c r="D282" s="14" t="s">
        <v>2340</v>
      </c>
      <c r="E282" s="14">
        <f t="shared" si="8"/>
        <v>281</v>
      </c>
      <c r="F282" s="14" t="s">
        <v>2354</v>
      </c>
      <c r="G282" s="14">
        <v>1</v>
      </c>
      <c r="H282" s="14" t="s">
        <v>1281</v>
      </c>
      <c r="I282" s="14" t="s">
        <v>698</v>
      </c>
      <c r="J282" s="14" t="s">
        <v>706</v>
      </c>
      <c r="K282" s="14" t="s">
        <v>707</v>
      </c>
      <c r="Q282" s="14" t="s">
        <v>703</v>
      </c>
      <c r="U282" s="14" t="s">
        <v>2342</v>
      </c>
      <c r="V282" s="14">
        <v>1</v>
      </c>
      <c r="W282" s="16" t="str">
        <f>IF(TripDetails[[#This Row],[MyAnswer]]=TripDetails[[#This Row],[Answer]],"P","O")</f>
        <v>O</v>
      </c>
    </row>
    <row r="283" spans="1:23" ht="204" x14ac:dyDescent="0.2">
      <c r="A283" s="14">
        <f t="shared" si="9"/>
        <v>282</v>
      </c>
      <c r="B283" s="14" t="s">
        <v>10</v>
      </c>
      <c r="C283" s="14" t="s">
        <v>199</v>
      </c>
      <c r="D283" s="14" t="s">
        <v>2340</v>
      </c>
      <c r="E283" s="14">
        <f t="shared" si="8"/>
        <v>282</v>
      </c>
      <c r="F283" s="14" t="s">
        <v>2354</v>
      </c>
      <c r="G283" s="14">
        <v>2</v>
      </c>
      <c r="H283" s="14" t="s">
        <v>1282</v>
      </c>
      <c r="I283" s="14" t="s">
        <v>716</v>
      </c>
      <c r="J283" s="14" t="s">
        <v>1283</v>
      </c>
      <c r="K283" s="14" t="s">
        <v>1284</v>
      </c>
      <c r="L283" s="14" t="s">
        <v>1285</v>
      </c>
      <c r="M283" s="14" t="s">
        <v>1286</v>
      </c>
      <c r="N283" s="14" t="s">
        <v>1287</v>
      </c>
      <c r="O283" s="14" t="s">
        <v>1288</v>
      </c>
      <c r="Q283" s="14" t="s">
        <v>703</v>
      </c>
      <c r="U283" s="14" t="s">
        <v>2342</v>
      </c>
      <c r="V283" s="14" t="s">
        <v>1205</v>
      </c>
      <c r="W283" s="16" t="str">
        <f>IF(TripDetails[[#This Row],[MyAnswer]]=TripDetails[[#This Row],[Answer]],"P","O")</f>
        <v>O</v>
      </c>
    </row>
    <row r="284" spans="1:23" ht="204" x14ac:dyDescent="0.2">
      <c r="A284" s="14">
        <f t="shared" si="9"/>
        <v>283</v>
      </c>
      <c r="B284" s="14" t="s">
        <v>10</v>
      </c>
      <c r="C284" s="14" t="s">
        <v>199</v>
      </c>
      <c r="D284" s="14" t="s">
        <v>2340</v>
      </c>
      <c r="E284" s="14">
        <f t="shared" si="8"/>
        <v>283</v>
      </c>
      <c r="F284" s="14" t="s">
        <v>2354</v>
      </c>
      <c r="G284" s="14">
        <v>3</v>
      </c>
      <c r="H284" s="14" t="s">
        <v>1289</v>
      </c>
      <c r="I284" s="14" t="s">
        <v>698</v>
      </c>
      <c r="J284" s="14" t="s">
        <v>706</v>
      </c>
      <c r="K284" s="14" t="s">
        <v>707</v>
      </c>
      <c r="Q284" s="14" t="s">
        <v>703</v>
      </c>
      <c r="U284" s="14" t="s">
        <v>2342</v>
      </c>
      <c r="V284" s="14">
        <v>1</v>
      </c>
      <c r="W284" s="16" t="str">
        <f>IF(TripDetails[[#This Row],[MyAnswer]]=TripDetails[[#This Row],[Answer]],"P","O")</f>
        <v>O</v>
      </c>
    </row>
    <row r="285" spans="1:23" ht="204" x14ac:dyDescent="0.2">
      <c r="A285" s="14">
        <f t="shared" si="9"/>
        <v>284</v>
      </c>
      <c r="B285" s="14" t="s">
        <v>10</v>
      </c>
      <c r="C285" s="14" t="s">
        <v>199</v>
      </c>
      <c r="D285" s="14" t="s">
        <v>2340</v>
      </c>
      <c r="E285" s="14">
        <f t="shared" si="8"/>
        <v>284</v>
      </c>
      <c r="F285" s="14" t="s">
        <v>2354</v>
      </c>
      <c r="G285" s="14">
        <v>4</v>
      </c>
      <c r="H285" s="14" t="s">
        <v>1290</v>
      </c>
      <c r="I285" s="14" t="s">
        <v>716</v>
      </c>
      <c r="J285" s="14" t="s">
        <v>1291</v>
      </c>
      <c r="K285" s="14" t="s">
        <v>1292</v>
      </c>
      <c r="L285" s="14" t="s">
        <v>1293</v>
      </c>
      <c r="M285" s="14" t="s">
        <v>1294</v>
      </c>
      <c r="N285" s="14" t="s">
        <v>1295</v>
      </c>
      <c r="O285" s="14" t="s">
        <v>1296</v>
      </c>
      <c r="Q285" s="14" t="s">
        <v>703</v>
      </c>
      <c r="U285" s="14" t="s">
        <v>2342</v>
      </c>
      <c r="V285" s="14" t="s">
        <v>858</v>
      </c>
      <c r="W285" s="16" t="str">
        <f>IF(TripDetails[[#This Row],[MyAnswer]]=TripDetails[[#This Row],[Answer]],"P","O")</f>
        <v>O</v>
      </c>
    </row>
    <row r="286" spans="1:23" ht="204" x14ac:dyDescent="0.2">
      <c r="A286" s="14">
        <f t="shared" si="9"/>
        <v>285</v>
      </c>
      <c r="B286" s="14" t="s">
        <v>10</v>
      </c>
      <c r="C286" s="14" t="s">
        <v>199</v>
      </c>
      <c r="D286" s="14" t="s">
        <v>2340</v>
      </c>
      <c r="E286" s="14">
        <f t="shared" si="8"/>
        <v>285</v>
      </c>
      <c r="F286" s="14" t="s">
        <v>2354</v>
      </c>
      <c r="G286" s="14">
        <v>5</v>
      </c>
      <c r="H286" s="14" t="s">
        <v>1297</v>
      </c>
      <c r="I286" s="14" t="s">
        <v>716</v>
      </c>
      <c r="J286" s="14" t="s">
        <v>1298</v>
      </c>
      <c r="K286" s="14" t="s">
        <v>1299</v>
      </c>
      <c r="L286" s="14" t="s">
        <v>1300</v>
      </c>
      <c r="M286" s="14" t="s">
        <v>1301</v>
      </c>
      <c r="Q286" s="14" t="s">
        <v>703</v>
      </c>
      <c r="U286" s="14" t="s">
        <v>2342</v>
      </c>
      <c r="V286" s="14" t="s">
        <v>933</v>
      </c>
      <c r="W286" s="16" t="str">
        <f>IF(TripDetails[[#This Row],[MyAnswer]]=TripDetails[[#This Row],[Answer]],"P","O")</f>
        <v>O</v>
      </c>
    </row>
    <row r="287" spans="1:23" ht="204" x14ac:dyDescent="0.2">
      <c r="A287" s="14">
        <f t="shared" si="9"/>
        <v>286</v>
      </c>
      <c r="B287" s="14" t="s">
        <v>10</v>
      </c>
      <c r="C287" s="14" t="s">
        <v>199</v>
      </c>
      <c r="D287" s="14" t="s">
        <v>2340</v>
      </c>
      <c r="E287" s="14">
        <f t="shared" si="8"/>
        <v>286</v>
      </c>
      <c r="F287" s="14" t="s">
        <v>2354</v>
      </c>
      <c r="G287" s="14">
        <v>6</v>
      </c>
      <c r="H287" s="14" t="s">
        <v>1302</v>
      </c>
      <c r="I287" s="14" t="s">
        <v>698</v>
      </c>
      <c r="J287" s="14" t="s">
        <v>706</v>
      </c>
      <c r="K287" s="14" t="s">
        <v>707</v>
      </c>
      <c r="Q287" s="14" t="s">
        <v>703</v>
      </c>
      <c r="U287" s="14" t="s">
        <v>2342</v>
      </c>
      <c r="V287" s="14">
        <v>2</v>
      </c>
      <c r="W287" s="16" t="str">
        <f>IF(TripDetails[[#This Row],[MyAnswer]]=TripDetails[[#This Row],[Answer]],"P","O")</f>
        <v>O</v>
      </c>
    </row>
    <row r="288" spans="1:23" ht="204" x14ac:dyDescent="0.2">
      <c r="A288" s="14">
        <f t="shared" si="9"/>
        <v>287</v>
      </c>
      <c r="B288" s="14" t="s">
        <v>10</v>
      </c>
      <c r="C288" s="14" t="s">
        <v>199</v>
      </c>
      <c r="D288" s="14" t="s">
        <v>2340</v>
      </c>
      <c r="E288" s="14">
        <f t="shared" si="8"/>
        <v>287</v>
      </c>
      <c r="F288" s="14" t="s">
        <v>2354</v>
      </c>
      <c r="G288" s="14">
        <v>7</v>
      </c>
      <c r="H288" s="14" t="s">
        <v>1303</v>
      </c>
      <c r="I288" s="14" t="s">
        <v>698</v>
      </c>
      <c r="J288" s="14" t="s">
        <v>1304</v>
      </c>
      <c r="K288" s="14" t="s">
        <v>1305</v>
      </c>
      <c r="L288" s="14" t="s">
        <v>1306</v>
      </c>
      <c r="M288" s="14" t="s">
        <v>1307</v>
      </c>
      <c r="Q288" s="14" t="s">
        <v>703</v>
      </c>
      <c r="U288" s="14" t="s">
        <v>2342</v>
      </c>
      <c r="V288" s="14">
        <v>2</v>
      </c>
      <c r="W288" s="16" t="str">
        <f>IF(TripDetails[[#This Row],[MyAnswer]]=TripDetails[[#This Row],[Answer]],"P","O")</f>
        <v>O</v>
      </c>
    </row>
    <row r="289" spans="1:23" ht="204" x14ac:dyDescent="0.2">
      <c r="A289" s="14">
        <f t="shared" si="9"/>
        <v>288</v>
      </c>
      <c r="B289" s="14" t="s">
        <v>10</v>
      </c>
      <c r="C289" s="14" t="s">
        <v>199</v>
      </c>
      <c r="D289" s="14" t="s">
        <v>2340</v>
      </c>
      <c r="E289" s="14">
        <f t="shared" si="8"/>
        <v>288</v>
      </c>
      <c r="F289" s="14" t="s">
        <v>2354</v>
      </c>
      <c r="G289" s="14">
        <v>8</v>
      </c>
      <c r="H289" s="14" t="s">
        <v>1308</v>
      </c>
      <c r="I289" s="14" t="s">
        <v>698</v>
      </c>
      <c r="J289" s="14" t="s">
        <v>706</v>
      </c>
      <c r="K289" s="14" t="s">
        <v>707</v>
      </c>
      <c r="Q289" s="14" t="s">
        <v>703</v>
      </c>
      <c r="U289" s="14" t="s">
        <v>2342</v>
      </c>
      <c r="V289" s="14">
        <v>1</v>
      </c>
      <c r="W289" s="16" t="str">
        <f>IF(TripDetails[[#This Row],[MyAnswer]]=TripDetails[[#This Row],[Answer]],"P","O")</f>
        <v>O</v>
      </c>
    </row>
    <row r="290" spans="1:23" ht="204" x14ac:dyDescent="0.2">
      <c r="A290" s="14">
        <f t="shared" si="9"/>
        <v>289</v>
      </c>
      <c r="B290" s="14" t="s">
        <v>10</v>
      </c>
      <c r="C290" s="14" t="s">
        <v>199</v>
      </c>
      <c r="D290" s="14" t="s">
        <v>2340</v>
      </c>
      <c r="E290" s="14">
        <f t="shared" si="8"/>
        <v>289</v>
      </c>
      <c r="F290" s="14" t="s">
        <v>2354</v>
      </c>
      <c r="G290" s="14">
        <v>9</v>
      </c>
      <c r="H290" s="14" t="s">
        <v>1309</v>
      </c>
      <c r="I290" s="14" t="s">
        <v>698</v>
      </c>
      <c r="J290" s="14" t="s">
        <v>706</v>
      </c>
      <c r="K290" s="14" t="s">
        <v>707</v>
      </c>
      <c r="Q290" s="14" t="s">
        <v>703</v>
      </c>
      <c r="U290" s="14" t="s">
        <v>2342</v>
      </c>
      <c r="V290" s="14">
        <v>2</v>
      </c>
      <c r="W290" s="16" t="str">
        <f>IF(TripDetails[[#This Row],[MyAnswer]]=TripDetails[[#This Row],[Answer]],"P","O")</f>
        <v>O</v>
      </c>
    </row>
    <row r="291" spans="1:23" ht="204" x14ac:dyDescent="0.2">
      <c r="A291" s="14">
        <f t="shared" si="9"/>
        <v>290</v>
      </c>
      <c r="B291" s="14" t="s">
        <v>10</v>
      </c>
      <c r="C291" s="14" t="s">
        <v>199</v>
      </c>
      <c r="D291" s="14" t="s">
        <v>2340</v>
      </c>
      <c r="E291" s="14">
        <f t="shared" si="8"/>
        <v>290</v>
      </c>
      <c r="F291" s="14" t="s">
        <v>2354</v>
      </c>
      <c r="G291" s="14">
        <v>10</v>
      </c>
      <c r="H291" s="14" t="s">
        <v>1310</v>
      </c>
      <c r="I291" s="14" t="s">
        <v>698</v>
      </c>
      <c r="J291" s="14" t="s">
        <v>706</v>
      </c>
      <c r="K291" s="14" t="s">
        <v>707</v>
      </c>
      <c r="Q291" s="14" t="s">
        <v>703</v>
      </c>
      <c r="U291" s="14" t="s">
        <v>2342</v>
      </c>
      <c r="V291" s="14">
        <v>1</v>
      </c>
      <c r="W291" s="16" t="str">
        <f>IF(TripDetails[[#This Row],[MyAnswer]]=TripDetails[[#This Row],[Answer]],"P","O")</f>
        <v>O</v>
      </c>
    </row>
    <row r="292" spans="1:23" ht="204" x14ac:dyDescent="0.2">
      <c r="A292" s="14">
        <f t="shared" si="9"/>
        <v>291</v>
      </c>
      <c r="B292" s="14" t="s">
        <v>10</v>
      </c>
      <c r="C292" s="14" t="s">
        <v>199</v>
      </c>
      <c r="D292" s="14" t="s">
        <v>2340</v>
      </c>
      <c r="E292" s="14">
        <f t="shared" si="8"/>
        <v>291</v>
      </c>
      <c r="F292" s="14" t="s">
        <v>2354</v>
      </c>
      <c r="G292" s="14">
        <v>11</v>
      </c>
      <c r="H292" s="14" t="s">
        <v>1311</v>
      </c>
      <c r="I292" s="14" t="s">
        <v>716</v>
      </c>
      <c r="J292" s="14" t="s">
        <v>1312</v>
      </c>
      <c r="K292" s="14" t="s">
        <v>1313</v>
      </c>
      <c r="L292" s="14" t="s">
        <v>1314</v>
      </c>
      <c r="M292" s="14" t="s">
        <v>1315</v>
      </c>
      <c r="N292" s="14" t="s">
        <v>1052</v>
      </c>
      <c r="O292" s="14" t="s">
        <v>778</v>
      </c>
      <c r="Q292" s="14" t="s">
        <v>703</v>
      </c>
      <c r="U292" s="14" t="s">
        <v>2342</v>
      </c>
      <c r="V292" s="14">
        <v>3.4</v>
      </c>
      <c r="W292" s="16" t="str">
        <f>IF(TripDetails[[#This Row],[MyAnswer]]=TripDetails[[#This Row],[Answer]],"P","O")</f>
        <v>O</v>
      </c>
    </row>
    <row r="293" spans="1:23" ht="204" x14ac:dyDescent="0.2">
      <c r="A293" s="14">
        <f t="shared" si="9"/>
        <v>292</v>
      </c>
      <c r="B293" s="14" t="s">
        <v>10</v>
      </c>
      <c r="C293" s="14" t="s">
        <v>199</v>
      </c>
      <c r="D293" s="14" t="s">
        <v>2340</v>
      </c>
      <c r="E293" s="14">
        <f t="shared" si="8"/>
        <v>292</v>
      </c>
      <c r="F293" s="14" t="s">
        <v>2354</v>
      </c>
      <c r="G293" s="14">
        <v>12</v>
      </c>
      <c r="H293" s="14" t="s">
        <v>1316</v>
      </c>
      <c r="I293" s="14" t="s">
        <v>990</v>
      </c>
      <c r="J293" s="14" t="s">
        <v>1317</v>
      </c>
      <c r="K293" s="14" t="s">
        <v>1318</v>
      </c>
      <c r="L293" s="14" t="s">
        <v>1319</v>
      </c>
      <c r="M293" s="14" t="s">
        <v>1320</v>
      </c>
      <c r="Q293" s="14" t="s">
        <v>703</v>
      </c>
      <c r="U293" s="14" t="s">
        <v>2342</v>
      </c>
      <c r="V293" s="14">
        <v>1.3</v>
      </c>
      <c r="W293" s="16" t="str">
        <f>IF(TripDetails[[#This Row],[MyAnswer]]=TripDetails[[#This Row],[Answer]],"P","O")</f>
        <v>O</v>
      </c>
    </row>
    <row r="294" spans="1:23" ht="204" x14ac:dyDescent="0.2">
      <c r="A294" s="14">
        <f t="shared" si="9"/>
        <v>293</v>
      </c>
      <c r="B294" s="14" t="s">
        <v>10</v>
      </c>
      <c r="C294" s="14" t="s">
        <v>199</v>
      </c>
      <c r="D294" s="14" t="s">
        <v>2340</v>
      </c>
      <c r="E294" s="14">
        <f t="shared" si="8"/>
        <v>293</v>
      </c>
      <c r="F294" s="14" t="s">
        <v>2354</v>
      </c>
      <c r="G294" s="14">
        <v>13</v>
      </c>
      <c r="H294" s="14" t="s">
        <v>1321</v>
      </c>
      <c r="I294" s="14" t="s">
        <v>716</v>
      </c>
      <c r="J294" s="14" t="s">
        <v>1322</v>
      </c>
      <c r="K294" s="14" t="s">
        <v>1323</v>
      </c>
      <c r="L294" s="14" t="s">
        <v>1324</v>
      </c>
      <c r="M294" s="14" t="s">
        <v>1325</v>
      </c>
      <c r="Q294" s="14" t="s">
        <v>703</v>
      </c>
      <c r="U294" s="14" t="s">
        <v>2342</v>
      </c>
      <c r="V294" s="14" t="s">
        <v>1199</v>
      </c>
      <c r="W294" s="16" t="str">
        <f>IF(TripDetails[[#This Row],[MyAnswer]]=TripDetails[[#This Row],[Answer]],"P","O")</f>
        <v>O</v>
      </c>
    </row>
    <row r="295" spans="1:23" ht="204" x14ac:dyDescent="0.2">
      <c r="A295" s="14">
        <f t="shared" si="9"/>
        <v>294</v>
      </c>
      <c r="B295" s="14" t="s">
        <v>10</v>
      </c>
      <c r="C295" s="14" t="s">
        <v>199</v>
      </c>
      <c r="D295" s="14" t="s">
        <v>2340</v>
      </c>
      <c r="E295" s="14">
        <f t="shared" si="8"/>
        <v>294</v>
      </c>
      <c r="F295" s="14" t="s">
        <v>2354</v>
      </c>
      <c r="G295" s="14">
        <v>14</v>
      </c>
      <c r="H295" s="14" t="s">
        <v>1326</v>
      </c>
      <c r="I295" s="14" t="s">
        <v>716</v>
      </c>
      <c r="J295" s="14" t="s">
        <v>1327</v>
      </c>
      <c r="K295" s="14" t="s">
        <v>1328</v>
      </c>
      <c r="L295" s="14" t="s">
        <v>1329</v>
      </c>
      <c r="M295" s="14" t="s">
        <v>1330</v>
      </c>
      <c r="N295" s="14" t="s">
        <v>1331</v>
      </c>
      <c r="O295" s="14" t="s">
        <v>778</v>
      </c>
      <c r="Q295" s="14" t="s">
        <v>703</v>
      </c>
      <c r="U295" s="14" t="s">
        <v>2342</v>
      </c>
      <c r="V295" s="14" t="s">
        <v>1139</v>
      </c>
      <c r="W295" s="16" t="str">
        <f>IF(TripDetails[[#This Row],[MyAnswer]]=TripDetails[[#This Row],[Answer]],"P","O")</f>
        <v>O</v>
      </c>
    </row>
    <row r="296" spans="1:23" ht="204" x14ac:dyDescent="0.2">
      <c r="A296" s="14">
        <f t="shared" si="9"/>
        <v>295</v>
      </c>
      <c r="B296" s="14" t="s">
        <v>10</v>
      </c>
      <c r="C296" s="14" t="s">
        <v>199</v>
      </c>
      <c r="D296" s="14" t="s">
        <v>2340</v>
      </c>
      <c r="E296" s="14">
        <f t="shared" si="8"/>
        <v>295</v>
      </c>
      <c r="F296" s="14" t="s">
        <v>2354</v>
      </c>
      <c r="G296" s="14">
        <v>15</v>
      </c>
      <c r="H296" s="14" t="s">
        <v>1332</v>
      </c>
      <c r="I296" s="14" t="s">
        <v>716</v>
      </c>
      <c r="J296" s="14" t="s">
        <v>1333</v>
      </c>
      <c r="K296" s="14" t="s">
        <v>1334</v>
      </c>
      <c r="L296" s="14" t="s">
        <v>1335</v>
      </c>
      <c r="M296" s="14" t="s">
        <v>1336</v>
      </c>
      <c r="N296" s="14" t="s">
        <v>1074</v>
      </c>
      <c r="O296" s="14" t="s">
        <v>1337</v>
      </c>
      <c r="Q296" s="14" t="s">
        <v>703</v>
      </c>
      <c r="U296" s="14" t="s">
        <v>2342</v>
      </c>
      <c r="V296" s="14" t="s">
        <v>933</v>
      </c>
      <c r="W296" s="16" t="str">
        <f>IF(TripDetails[[#This Row],[MyAnswer]]=TripDetails[[#This Row],[Answer]],"P","O")</f>
        <v>O</v>
      </c>
    </row>
    <row r="297" spans="1:23" ht="204" x14ac:dyDescent="0.2">
      <c r="A297" s="14">
        <f t="shared" si="9"/>
        <v>296</v>
      </c>
      <c r="B297" s="14" t="s">
        <v>10</v>
      </c>
      <c r="C297" s="14" t="s">
        <v>199</v>
      </c>
      <c r="D297" s="14" t="s">
        <v>2340</v>
      </c>
      <c r="E297" s="14">
        <f t="shared" si="8"/>
        <v>296</v>
      </c>
      <c r="F297" s="14" t="s">
        <v>2354</v>
      </c>
      <c r="G297" s="14">
        <v>16</v>
      </c>
      <c r="H297" s="14" t="s">
        <v>1338</v>
      </c>
      <c r="I297" s="14" t="s">
        <v>698</v>
      </c>
      <c r="J297" s="14" t="s">
        <v>706</v>
      </c>
      <c r="K297" s="14" t="s">
        <v>707</v>
      </c>
      <c r="Q297" s="14" t="s">
        <v>703</v>
      </c>
      <c r="U297" s="14" t="s">
        <v>2342</v>
      </c>
      <c r="V297" s="14">
        <v>1</v>
      </c>
      <c r="W297" s="16" t="str">
        <f>IF(TripDetails[[#This Row],[MyAnswer]]=TripDetails[[#This Row],[Answer]],"P","O")</f>
        <v>O</v>
      </c>
    </row>
    <row r="298" spans="1:23" ht="204" x14ac:dyDescent="0.2">
      <c r="A298" s="14">
        <f t="shared" si="9"/>
        <v>297</v>
      </c>
      <c r="B298" s="14" t="s">
        <v>10</v>
      </c>
      <c r="C298" s="14" t="s">
        <v>199</v>
      </c>
      <c r="D298" s="14" t="s">
        <v>2340</v>
      </c>
      <c r="E298" s="14">
        <f t="shared" si="8"/>
        <v>297</v>
      </c>
      <c r="F298" s="14" t="s">
        <v>2354</v>
      </c>
      <c r="G298" s="14">
        <v>17</v>
      </c>
      <c r="H298" s="14" t="s">
        <v>1339</v>
      </c>
      <c r="I298" s="14" t="s">
        <v>698</v>
      </c>
      <c r="J298" s="14" t="s">
        <v>706</v>
      </c>
      <c r="K298" s="14" t="s">
        <v>707</v>
      </c>
      <c r="Q298" s="14" t="s">
        <v>703</v>
      </c>
      <c r="U298" s="14" t="s">
        <v>2342</v>
      </c>
      <c r="V298" s="14">
        <v>1</v>
      </c>
      <c r="W298" s="16" t="str">
        <f>IF(TripDetails[[#This Row],[MyAnswer]]=TripDetails[[#This Row],[Answer]],"P","O")</f>
        <v>O</v>
      </c>
    </row>
    <row r="299" spans="1:23" ht="204" x14ac:dyDescent="0.2">
      <c r="A299" s="14">
        <f t="shared" si="9"/>
        <v>298</v>
      </c>
      <c r="B299" s="14" t="s">
        <v>10</v>
      </c>
      <c r="C299" s="14" t="s">
        <v>199</v>
      </c>
      <c r="D299" s="14" t="s">
        <v>2340</v>
      </c>
      <c r="E299" s="14">
        <f t="shared" si="8"/>
        <v>298</v>
      </c>
      <c r="F299" s="14" t="s">
        <v>2354</v>
      </c>
      <c r="G299" s="14">
        <v>18</v>
      </c>
      <c r="H299" s="14" t="s">
        <v>1340</v>
      </c>
      <c r="I299" s="14" t="s">
        <v>716</v>
      </c>
      <c r="J299" s="14" t="s">
        <v>1341</v>
      </c>
      <c r="K299" s="14" t="s">
        <v>1342</v>
      </c>
      <c r="L299" s="14" t="s">
        <v>1343</v>
      </c>
      <c r="M299" s="14" t="s">
        <v>1344</v>
      </c>
      <c r="N299" s="14" t="s">
        <v>1345</v>
      </c>
      <c r="O299" s="14" t="s">
        <v>886</v>
      </c>
      <c r="Q299" s="14" t="s">
        <v>703</v>
      </c>
      <c r="U299" s="14" t="s">
        <v>2342</v>
      </c>
      <c r="V299" s="14" t="s">
        <v>1012</v>
      </c>
      <c r="W299" s="16" t="str">
        <f>IF(TripDetails[[#This Row],[MyAnswer]]=TripDetails[[#This Row],[Answer]],"P","O")</f>
        <v>O</v>
      </c>
    </row>
    <row r="300" spans="1:23" ht="204" x14ac:dyDescent="0.2">
      <c r="A300" s="14">
        <f t="shared" si="9"/>
        <v>299</v>
      </c>
      <c r="B300" s="14" t="s">
        <v>10</v>
      </c>
      <c r="C300" s="14" t="s">
        <v>199</v>
      </c>
      <c r="D300" s="14" t="s">
        <v>2340</v>
      </c>
      <c r="E300" s="14">
        <f t="shared" si="8"/>
        <v>299</v>
      </c>
      <c r="F300" s="14" t="s">
        <v>2354</v>
      </c>
      <c r="G300" s="14">
        <v>19</v>
      </c>
      <c r="H300" s="14" t="s">
        <v>1346</v>
      </c>
      <c r="I300" s="14" t="s">
        <v>698</v>
      </c>
      <c r="J300" s="14" t="s">
        <v>706</v>
      </c>
      <c r="K300" s="14" t="s">
        <v>707</v>
      </c>
      <c r="Q300" s="14" t="s">
        <v>703</v>
      </c>
      <c r="U300" s="14" t="s">
        <v>2342</v>
      </c>
      <c r="V300" s="14">
        <v>2</v>
      </c>
      <c r="W300" s="16" t="str">
        <f>IF(TripDetails[[#This Row],[MyAnswer]]=TripDetails[[#This Row],[Answer]],"P","O")</f>
        <v>O</v>
      </c>
    </row>
    <row r="301" spans="1:23" ht="204" x14ac:dyDescent="0.2">
      <c r="A301" s="14">
        <f t="shared" si="9"/>
        <v>300</v>
      </c>
      <c r="B301" s="14" t="s">
        <v>10</v>
      </c>
      <c r="C301" s="14" t="s">
        <v>199</v>
      </c>
      <c r="D301" s="14" t="s">
        <v>2340</v>
      </c>
      <c r="E301" s="14">
        <f t="shared" si="8"/>
        <v>300</v>
      </c>
      <c r="F301" s="14" t="s">
        <v>2354</v>
      </c>
      <c r="G301" s="14">
        <v>20</v>
      </c>
      <c r="H301" s="14" t="s">
        <v>1348</v>
      </c>
      <c r="I301" s="14" t="s">
        <v>698</v>
      </c>
      <c r="J301" s="14" t="s">
        <v>706</v>
      </c>
      <c r="K301" s="14" t="s">
        <v>707</v>
      </c>
      <c r="Q301" s="14" t="s">
        <v>703</v>
      </c>
      <c r="U301" s="14" t="s">
        <v>2342</v>
      </c>
      <c r="V301" s="14">
        <v>2</v>
      </c>
      <c r="W301" s="16" t="str">
        <f>IF(TripDetails[[#This Row],[MyAnswer]]=TripDetails[[#This Row],[Answer]],"P","O")</f>
        <v>O</v>
      </c>
    </row>
    <row r="302" spans="1:23" ht="204" x14ac:dyDescent="0.2">
      <c r="A302" s="14">
        <f t="shared" si="9"/>
        <v>301</v>
      </c>
      <c r="B302" s="14" t="s">
        <v>10</v>
      </c>
      <c r="C302" s="14" t="s">
        <v>199</v>
      </c>
      <c r="D302" s="14" t="s">
        <v>2340</v>
      </c>
      <c r="E302" s="14">
        <f t="shared" si="8"/>
        <v>301</v>
      </c>
      <c r="F302" s="14" t="s">
        <v>2355</v>
      </c>
      <c r="G302" s="14">
        <v>1</v>
      </c>
      <c r="H302" s="14" t="s">
        <v>1349</v>
      </c>
      <c r="I302" s="14" t="s">
        <v>698</v>
      </c>
      <c r="J302" s="14" t="s">
        <v>706</v>
      </c>
      <c r="K302" s="14" t="s">
        <v>707</v>
      </c>
      <c r="Q302" s="14" t="s">
        <v>703</v>
      </c>
      <c r="U302" s="14" t="s">
        <v>2342</v>
      </c>
      <c r="V302" s="14">
        <v>1</v>
      </c>
      <c r="W302" s="16" t="str">
        <f>IF(TripDetails[[#This Row],[MyAnswer]]=TripDetails[[#This Row],[Answer]],"P","O")</f>
        <v>O</v>
      </c>
    </row>
    <row r="303" spans="1:23" ht="204" x14ac:dyDescent="0.2">
      <c r="A303" s="14">
        <f t="shared" si="9"/>
        <v>302</v>
      </c>
      <c r="B303" s="14" t="s">
        <v>10</v>
      </c>
      <c r="C303" s="14" t="s">
        <v>199</v>
      </c>
      <c r="D303" s="14" t="s">
        <v>2340</v>
      </c>
      <c r="E303" s="14">
        <f t="shared" si="8"/>
        <v>302</v>
      </c>
      <c r="F303" s="14" t="s">
        <v>2355</v>
      </c>
      <c r="G303" s="14">
        <v>2</v>
      </c>
      <c r="H303" s="14" t="s">
        <v>1350</v>
      </c>
      <c r="I303" s="14" t="s">
        <v>716</v>
      </c>
      <c r="J303" s="14" t="s">
        <v>1351</v>
      </c>
      <c r="K303" s="14" t="s">
        <v>1352</v>
      </c>
      <c r="L303" s="14" t="s">
        <v>1353</v>
      </c>
      <c r="M303" s="14" t="s">
        <v>1354</v>
      </c>
      <c r="N303" s="14" t="s">
        <v>1355</v>
      </c>
      <c r="O303" s="14" t="s">
        <v>1356</v>
      </c>
      <c r="Q303" s="14" t="s">
        <v>703</v>
      </c>
      <c r="U303" s="14" t="s">
        <v>2342</v>
      </c>
      <c r="V303" s="14" t="s">
        <v>921</v>
      </c>
      <c r="W303" s="16" t="str">
        <f>IF(TripDetails[[#This Row],[MyAnswer]]=TripDetails[[#This Row],[Answer]],"P","O")</f>
        <v>O</v>
      </c>
    </row>
    <row r="304" spans="1:23" ht="204" x14ac:dyDescent="0.2">
      <c r="A304" s="14">
        <f t="shared" si="9"/>
        <v>303</v>
      </c>
      <c r="B304" s="14" t="s">
        <v>10</v>
      </c>
      <c r="C304" s="14" t="s">
        <v>199</v>
      </c>
      <c r="D304" s="14" t="s">
        <v>2340</v>
      </c>
      <c r="E304" s="14">
        <f t="shared" si="8"/>
        <v>303</v>
      </c>
      <c r="F304" s="14" t="s">
        <v>2355</v>
      </c>
      <c r="G304" s="14">
        <v>3</v>
      </c>
      <c r="H304" s="14" t="s">
        <v>1357</v>
      </c>
      <c r="I304" s="14" t="s">
        <v>698</v>
      </c>
      <c r="J304" s="14" t="s">
        <v>706</v>
      </c>
      <c r="K304" s="14" t="s">
        <v>707</v>
      </c>
      <c r="Q304" s="14" t="s">
        <v>703</v>
      </c>
      <c r="U304" s="14" t="s">
        <v>2342</v>
      </c>
      <c r="V304" s="14">
        <v>2</v>
      </c>
      <c r="W304" s="16" t="str">
        <f>IF(TripDetails[[#This Row],[MyAnswer]]=TripDetails[[#This Row],[Answer]],"P","O")</f>
        <v>O</v>
      </c>
    </row>
    <row r="305" spans="1:23" ht="204" x14ac:dyDescent="0.2">
      <c r="A305" s="14">
        <f t="shared" si="9"/>
        <v>304</v>
      </c>
      <c r="B305" s="14" t="s">
        <v>10</v>
      </c>
      <c r="C305" s="14" t="s">
        <v>199</v>
      </c>
      <c r="D305" s="14" t="s">
        <v>2340</v>
      </c>
      <c r="E305" s="14">
        <f t="shared" si="8"/>
        <v>304</v>
      </c>
      <c r="F305" s="14" t="s">
        <v>2355</v>
      </c>
      <c r="G305" s="14">
        <v>4</v>
      </c>
      <c r="H305" s="14" t="s">
        <v>1358</v>
      </c>
      <c r="I305" s="14" t="s">
        <v>716</v>
      </c>
      <c r="J305" s="14" t="s">
        <v>1030</v>
      </c>
      <c r="K305" s="14" t="s">
        <v>1359</v>
      </c>
      <c r="L305" s="14" t="s">
        <v>1031</v>
      </c>
      <c r="M305" s="14" t="s">
        <v>1360</v>
      </c>
      <c r="N305" s="14" t="s">
        <v>1032</v>
      </c>
      <c r="O305" s="14" t="s">
        <v>1361</v>
      </c>
      <c r="Q305" s="14" t="s">
        <v>703</v>
      </c>
      <c r="U305" s="14" t="s">
        <v>2342</v>
      </c>
      <c r="V305" s="14" t="s">
        <v>763</v>
      </c>
      <c r="W305" s="16" t="str">
        <f>IF(TripDetails[[#This Row],[MyAnswer]]=TripDetails[[#This Row],[Answer]],"P","O")</f>
        <v>O</v>
      </c>
    </row>
    <row r="306" spans="1:23" ht="204" x14ac:dyDescent="0.2">
      <c r="A306" s="14">
        <f t="shared" si="9"/>
        <v>305</v>
      </c>
      <c r="B306" s="14" t="s">
        <v>10</v>
      </c>
      <c r="C306" s="14" t="s">
        <v>199</v>
      </c>
      <c r="D306" s="14" t="s">
        <v>2340</v>
      </c>
      <c r="E306" s="14">
        <f t="shared" si="8"/>
        <v>305</v>
      </c>
      <c r="F306" s="14" t="s">
        <v>2355</v>
      </c>
      <c r="G306" s="14">
        <v>5</v>
      </c>
      <c r="H306" s="14" t="s">
        <v>1362</v>
      </c>
      <c r="I306" s="14" t="s">
        <v>698</v>
      </c>
      <c r="J306" s="14" t="s">
        <v>1363</v>
      </c>
      <c r="K306" s="14" t="s">
        <v>1035</v>
      </c>
      <c r="L306" s="14" t="s">
        <v>1364</v>
      </c>
      <c r="M306" s="14" t="s">
        <v>1365</v>
      </c>
      <c r="Q306" s="14" t="s">
        <v>703</v>
      </c>
      <c r="U306" s="14" t="s">
        <v>2342</v>
      </c>
      <c r="V306" s="14">
        <v>2</v>
      </c>
      <c r="W306" s="16" t="str">
        <f>IF(TripDetails[[#This Row],[MyAnswer]]=TripDetails[[#This Row],[Answer]],"P","O")</f>
        <v>O</v>
      </c>
    </row>
    <row r="307" spans="1:23" ht="204" x14ac:dyDescent="0.2">
      <c r="A307" s="14">
        <f t="shared" si="9"/>
        <v>306</v>
      </c>
      <c r="B307" s="14" t="s">
        <v>10</v>
      </c>
      <c r="C307" s="14" t="s">
        <v>199</v>
      </c>
      <c r="D307" s="14" t="s">
        <v>2340</v>
      </c>
      <c r="E307" s="14">
        <f t="shared" si="8"/>
        <v>306</v>
      </c>
      <c r="F307" s="14" t="s">
        <v>2355</v>
      </c>
      <c r="G307" s="14">
        <v>6</v>
      </c>
      <c r="H307" s="14" t="s">
        <v>1366</v>
      </c>
      <c r="I307" s="14" t="s">
        <v>698</v>
      </c>
      <c r="J307" s="14" t="s">
        <v>706</v>
      </c>
      <c r="K307" s="14" t="s">
        <v>707</v>
      </c>
      <c r="Q307" s="14" t="s">
        <v>703</v>
      </c>
      <c r="U307" s="14" t="s">
        <v>2342</v>
      </c>
      <c r="V307" s="14">
        <v>1</v>
      </c>
      <c r="W307" s="16" t="str">
        <f>IF(TripDetails[[#This Row],[MyAnswer]]=TripDetails[[#This Row],[Answer]],"P","O")</f>
        <v>O</v>
      </c>
    </row>
    <row r="308" spans="1:23" ht="204" x14ac:dyDescent="0.2">
      <c r="A308" s="14">
        <f t="shared" si="9"/>
        <v>307</v>
      </c>
      <c r="B308" s="14" t="s">
        <v>10</v>
      </c>
      <c r="C308" s="14" t="s">
        <v>199</v>
      </c>
      <c r="D308" s="14" t="s">
        <v>2340</v>
      </c>
      <c r="E308" s="14">
        <f t="shared" si="8"/>
        <v>307</v>
      </c>
      <c r="F308" s="14" t="s">
        <v>2355</v>
      </c>
      <c r="G308" s="14">
        <v>7</v>
      </c>
      <c r="H308" s="14" t="s">
        <v>1367</v>
      </c>
      <c r="I308" s="14" t="s">
        <v>698</v>
      </c>
      <c r="J308" s="14" t="s">
        <v>1368</v>
      </c>
      <c r="K308" s="14" t="s">
        <v>1369</v>
      </c>
      <c r="L308" s="14" t="s">
        <v>1370</v>
      </c>
      <c r="M308" s="14" t="s">
        <v>1371</v>
      </c>
      <c r="Q308" s="14" t="s">
        <v>703</v>
      </c>
      <c r="U308" s="14" t="s">
        <v>2342</v>
      </c>
      <c r="V308" s="14">
        <v>4</v>
      </c>
      <c r="W308" s="16" t="str">
        <f>IF(TripDetails[[#This Row],[MyAnswer]]=TripDetails[[#This Row],[Answer]],"P","O")</f>
        <v>O</v>
      </c>
    </row>
    <row r="309" spans="1:23" ht="204" x14ac:dyDescent="0.2">
      <c r="A309" s="14">
        <f t="shared" si="9"/>
        <v>308</v>
      </c>
      <c r="B309" s="14" t="s">
        <v>10</v>
      </c>
      <c r="C309" s="14" t="s">
        <v>199</v>
      </c>
      <c r="D309" s="14" t="s">
        <v>2340</v>
      </c>
      <c r="E309" s="14">
        <f t="shared" si="8"/>
        <v>308</v>
      </c>
      <c r="F309" s="14" t="s">
        <v>2355</v>
      </c>
      <c r="G309" s="14">
        <v>8</v>
      </c>
      <c r="H309" s="14" t="s">
        <v>1372</v>
      </c>
      <c r="I309" s="14" t="s">
        <v>698</v>
      </c>
      <c r="J309" s="14" t="s">
        <v>706</v>
      </c>
      <c r="K309" s="14" t="s">
        <v>707</v>
      </c>
      <c r="Q309" s="14" t="s">
        <v>703</v>
      </c>
      <c r="U309" s="14" t="s">
        <v>2342</v>
      </c>
      <c r="V309" s="14">
        <v>1</v>
      </c>
      <c r="W309" s="16" t="str">
        <f>IF(TripDetails[[#This Row],[MyAnswer]]=TripDetails[[#This Row],[Answer]],"P","O")</f>
        <v>O</v>
      </c>
    </row>
    <row r="310" spans="1:23" ht="204" x14ac:dyDescent="0.2">
      <c r="A310" s="14">
        <f t="shared" si="9"/>
        <v>309</v>
      </c>
      <c r="B310" s="14" t="s">
        <v>10</v>
      </c>
      <c r="C310" s="14" t="s">
        <v>199</v>
      </c>
      <c r="D310" s="14" t="s">
        <v>2340</v>
      </c>
      <c r="E310" s="14">
        <f t="shared" si="8"/>
        <v>309</v>
      </c>
      <c r="F310" s="14" t="s">
        <v>2355</v>
      </c>
      <c r="G310" s="14">
        <v>9</v>
      </c>
      <c r="H310" s="14" t="s">
        <v>1373</v>
      </c>
      <c r="I310" s="14" t="s">
        <v>698</v>
      </c>
      <c r="J310" s="14" t="s">
        <v>706</v>
      </c>
      <c r="K310" s="14" t="s">
        <v>707</v>
      </c>
      <c r="Q310" s="14" t="s">
        <v>703</v>
      </c>
      <c r="U310" s="14" t="s">
        <v>2342</v>
      </c>
      <c r="V310" s="14">
        <v>1</v>
      </c>
      <c r="W310" s="16" t="str">
        <f>IF(TripDetails[[#This Row],[MyAnswer]]=TripDetails[[#This Row],[Answer]],"P","O")</f>
        <v>O</v>
      </c>
    </row>
    <row r="311" spans="1:23" ht="204" x14ac:dyDescent="0.2">
      <c r="A311" s="14">
        <f t="shared" si="9"/>
        <v>310</v>
      </c>
      <c r="B311" s="14" t="s">
        <v>10</v>
      </c>
      <c r="C311" s="14" t="s">
        <v>199</v>
      </c>
      <c r="D311" s="14" t="s">
        <v>2340</v>
      </c>
      <c r="E311" s="14">
        <f t="shared" si="8"/>
        <v>310</v>
      </c>
      <c r="F311" s="14" t="s">
        <v>2355</v>
      </c>
      <c r="G311" s="14">
        <v>10</v>
      </c>
      <c r="H311" s="14" t="s">
        <v>1374</v>
      </c>
      <c r="I311" s="14" t="s">
        <v>698</v>
      </c>
      <c r="J311" s="14" t="s">
        <v>706</v>
      </c>
      <c r="K311" s="14" t="s">
        <v>707</v>
      </c>
      <c r="Q311" s="14" t="s">
        <v>703</v>
      </c>
      <c r="U311" s="14" t="s">
        <v>2342</v>
      </c>
      <c r="V311" s="14">
        <v>2</v>
      </c>
      <c r="W311" s="16" t="str">
        <f>IF(TripDetails[[#This Row],[MyAnswer]]=TripDetails[[#This Row],[Answer]],"P","O")</f>
        <v>O</v>
      </c>
    </row>
    <row r="312" spans="1:23" ht="204" x14ac:dyDescent="0.2">
      <c r="A312" s="14">
        <f t="shared" si="9"/>
        <v>311</v>
      </c>
      <c r="B312" s="14" t="s">
        <v>10</v>
      </c>
      <c r="C312" s="14" t="s">
        <v>199</v>
      </c>
      <c r="D312" s="14" t="s">
        <v>2340</v>
      </c>
      <c r="E312" s="14">
        <f t="shared" si="8"/>
        <v>311</v>
      </c>
      <c r="F312" s="14" t="s">
        <v>2355</v>
      </c>
      <c r="G312" s="14">
        <v>11</v>
      </c>
      <c r="H312" s="14" t="s">
        <v>1375</v>
      </c>
      <c r="I312" s="14" t="s">
        <v>716</v>
      </c>
      <c r="J312" s="14" t="s">
        <v>1376</v>
      </c>
      <c r="K312" s="14" t="s">
        <v>1377</v>
      </c>
      <c r="L312" s="14" t="s">
        <v>1378</v>
      </c>
      <c r="M312" s="14" t="s">
        <v>1379</v>
      </c>
      <c r="N312" s="14" t="s">
        <v>1380</v>
      </c>
      <c r="O312" s="14" t="s">
        <v>778</v>
      </c>
      <c r="Q312" s="14" t="s">
        <v>703</v>
      </c>
      <c r="U312" s="14" t="s">
        <v>2342</v>
      </c>
      <c r="V312" s="14" t="s">
        <v>939</v>
      </c>
      <c r="W312" s="16" t="str">
        <f>IF(TripDetails[[#This Row],[MyAnswer]]=TripDetails[[#This Row],[Answer]],"P","O")</f>
        <v>O</v>
      </c>
    </row>
    <row r="313" spans="1:23" ht="204" x14ac:dyDescent="0.2">
      <c r="A313" s="14">
        <f t="shared" si="9"/>
        <v>312</v>
      </c>
      <c r="B313" s="14" t="s">
        <v>10</v>
      </c>
      <c r="C313" s="14" t="s">
        <v>199</v>
      </c>
      <c r="D313" s="14" t="s">
        <v>2340</v>
      </c>
      <c r="E313" s="14">
        <f t="shared" si="8"/>
        <v>312</v>
      </c>
      <c r="F313" s="14" t="s">
        <v>2355</v>
      </c>
      <c r="G313" s="14">
        <v>12</v>
      </c>
      <c r="H313" s="14" t="s">
        <v>1381</v>
      </c>
      <c r="I313" s="14" t="s">
        <v>990</v>
      </c>
      <c r="J313" s="14" t="s">
        <v>1382</v>
      </c>
      <c r="K313" s="14" t="s">
        <v>1383</v>
      </c>
      <c r="L313" s="14" t="s">
        <v>1384</v>
      </c>
      <c r="M313" s="14" t="s">
        <v>1385</v>
      </c>
      <c r="Q313" s="14" t="s">
        <v>703</v>
      </c>
      <c r="U313" s="14" t="s">
        <v>2342</v>
      </c>
      <c r="V313" s="14" t="s">
        <v>1199</v>
      </c>
      <c r="W313" s="16" t="str">
        <f>IF(TripDetails[[#This Row],[MyAnswer]]=TripDetails[[#This Row],[Answer]],"P","O")</f>
        <v>O</v>
      </c>
    </row>
    <row r="314" spans="1:23" ht="204" x14ac:dyDescent="0.2">
      <c r="A314" s="14">
        <f t="shared" si="9"/>
        <v>313</v>
      </c>
      <c r="B314" s="14" t="s">
        <v>10</v>
      </c>
      <c r="C314" s="14" t="s">
        <v>199</v>
      </c>
      <c r="D314" s="14" t="s">
        <v>2340</v>
      </c>
      <c r="E314" s="14">
        <f t="shared" si="8"/>
        <v>313</v>
      </c>
      <c r="F314" s="14" t="s">
        <v>2355</v>
      </c>
      <c r="G314" s="14">
        <v>13</v>
      </c>
      <c r="H314" s="14" t="s">
        <v>1386</v>
      </c>
      <c r="I314" s="14" t="s">
        <v>716</v>
      </c>
      <c r="J314" s="14" t="s">
        <v>1387</v>
      </c>
      <c r="K314" s="14" t="s">
        <v>1388</v>
      </c>
      <c r="L314" s="14" t="s">
        <v>1061</v>
      </c>
      <c r="M314" s="14" t="s">
        <v>1389</v>
      </c>
      <c r="Q314" s="14" t="s">
        <v>703</v>
      </c>
      <c r="U314" s="14" t="s">
        <v>2342</v>
      </c>
      <c r="V314" s="14" t="s">
        <v>836</v>
      </c>
      <c r="W314" s="16" t="str">
        <f>IF(TripDetails[[#This Row],[MyAnswer]]=TripDetails[[#This Row],[Answer]],"P","O")</f>
        <v>O</v>
      </c>
    </row>
    <row r="315" spans="1:23" ht="204" x14ac:dyDescent="0.2">
      <c r="A315" s="14">
        <f t="shared" si="9"/>
        <v>314</v>
      </c>
      <c r="B315" s="14" t="s">
        <v>10</v>
      </c>
      <c r="C315" s="14" t="s">
        <v>199</v>
      </c>
      <c r="D315" s="14" t="s">
        <v>2340</v>
      </c>
      <c r="E315" s="14">
        <f t="shared" si="8"/>
        <v>314</v>
      </c>
      <c r="F315" s="14" t="s">
        <v>2355</v>
      </c>
      <c r="G315" s="14">
        <v>14</v>
      </c>
      <c r="H315" s="14" t="s">
        <v>1390</v>
      </c>
      <c r="I315" s="14" t="s">
        <v>716</v>
      </c>
      <c r="J315" s="14" t="s">
        <v>1391</v>
      </c>
      <c r="K315" s="14" t="s">
        <v>1392</v>
      </c>
      <c r="L315" s="14" t="s">
        <v>1048</v>
      </c>
      <c r="M315" s="14" t="s">
        <v>1067</v>
      </c>
      <c r="N315" s="14" t="s">
        <v>1393</v>
      </c>
      <c r="O315" s="14" t="s">
        <v>886</v>
      </c>
      <c r="Q315" s="14" t="s">
        <v>703</v>
      </c>
      <c r="U315" s="14" t="s">
        <v>2342</v>
      </c>
      <c r="V315" s="14" t="s">
        <v>1139</v>
      </c>
      <c r="W315" s="16" t="str">
        <f>IF(TripDetails[[#This Row],[MyAnswer]]=TripDetails[[#This Row],[Answer]],"P","O")</f>
        <v>O</v>
      </c>
    </row>
    <row r="316" spans="1:23" ht="204" x14ac:dyDescent="0.2">
      <c r="A316" s="14">
        <f t="shared" si="9"/>
        <v>315</v>
      </c>
      <c r="B316" s="14" t="s">
        <v>10</v>
      </c>
      <c r="C316" s="14" t="s">
        <v>199</v>
      </c>
      <c r="D316" s="14" t="s">
        <v>2340</v>
      </c>
      <c r="E316" s="14">
        <f t="shared" si="8"/>
        <v>315</v>
      </c>
      <c r="F316" s="14" t="s">
        <v>2355</v>
      </c>
      <c r="G316" s="14">
        <v>15</v>
      </c>
      <c r="H316" s="14" t="s">
        <v>1394</v>
      </c>
      <c r="I316" s="14" t="s">
        <v>716</v>
      </c>
      <c r="J316" s="14" t="s">
        <v>1395</v>
      </c>
      <c r="K316" s="14" t="s">
        <v>1396</v>
      </c>
      <c r="L316" s="14" t="s">
        <v>1397</v>
      </c>
      <c r="M316" s="14" t="s">
        <v>1398</v>
      </c>
      <c r="N316" s="14" t="s">
        <v>1399</v>
      </c>
      <c r="O316" s="14" t="s">
        <v>1400</v>
      </c>
      <c r="Q316" s="14" t="s">
        <v>703</v>
      </c>
      <c r="U316" s="14" t="s">
        <v>2342</v>
      </c>
      <c r="V316" s="14" t="s">
        <v>1139</v>
      </c>
      <c r="W316" s="16" t="str">
        <f>IF(TripDetails[[#This Row],[MyAnswer]]=TripDetails[[#This Row],[Answer]],"P","O")</f>
        <v>O</v>
      </c>
    </row>
    <row r="317" spans="1:23" ht="204" x14ac:dyDescent="0.2">
      <c r="A317" s="14">
        <f t="shared" si="9"/>
        <v>316</v>
      </c>
      <c r="B317" s="14" t="s">
        <v>10</v>
      </c>
      <c r="C317" s="14" t="s">
        <v>199</v>
      </c>
      <c r="D317" s="14" t="s">
        <v>2340</v>
      </c>
      <c r="E317" s="14">
        <f t="shared" si="8"/>
        <v>316</v>
      </c>
      <c r="F317" s="14" t="s">
        <v>2355</v>
      </c>
      <c r="G317" s="14">
        <v>16</v>
      </c>
      <c r="H317" s="14" t="s">
        <v>1401</v>
      </c>
      <c r="I317" s="14" t="s">
        <v>698</v>
      </c>
      <c r="J317" s="14" t="s">
        <v>706</v>
      </c>
      <c r="K317" s="14" t="s">
        <v>707</v>
      </c>
      <c r="Q317" s="14" t="s">
        <v>703</v>
      </c>
      <c r="U317" s="14" t="s">
        <v>2342</v>
      </c>
      <c r="V317" s="14">
        <v>1</v>
      </c>
      <c r="W317" s="16" t="str">
        <f>IF(TripDetails[[#This Row],[MyAnswer]]=TripDetails[[#This Row],[Answer]],"P","O")</f>
        <v>O</v>
      </c>
    </row>
    <row r="318" spans="1:23" ht="204" x14ac:dyDescent="0.2">
      <c r="A318" s="14">
        <f t="shared" si="9"/>
        <v>317</v>
      </c>
      <c r="B318" s="14" t="s">
        <v>10</v>
      </c>
      <c r="C318" s="14" t="s">
        <v>199</v>
      </c>
      <c r="D318" s="14" t="s">
        <v>2340</v>
      </c>
      <c r="E318" s="14">
        <f t="shared" si="8"/>
        <v>317</v>
      </c>
      <c r="F318" s="14" t="s">
        <v>2355</v>
      </c>
      <c r="G318" s="14">
        <v>17</v>
      </c>
      <c r="H318" s="14" t="s">
        <v>1402</v>
      </c>
      <c r="I318" s="14" t="s">
        <v>698</v>
      </c>
      <c r="J318" s="14" t="s">
        <v>706</v>
      </c>
      <c r="K318" s="14" t="s">
        <v>707</v>
      </c>
      <c r="Q318" s="14" t="s">
        <v>703</v>
      </c>
      <c r="U318" s="14" t="s">
        <v>2342</v>
      </c>
      <c r="V318" s="14">
        <v>2</v>
      </c>
      <c r="W318" s="16" t="str">
        <f>IF(TripDetails[[#This Row],[MyAnswer]]=TripDetails[[#This Row],[Answer]],"P","O")</f>
        <v>O</v>
      </c>
    </row>
    <row r="319" spans="1:23" ht="204" x14ac:dyDescent="0.2">
      <c r="A319" s="14">
        <f t="shared" si="9"/>
        <v>318</v>
      </c>
      <c r="B319" s="14" t="s">
        <v>10</v>
      </c>
      <c r="C319" s="14" t="s">
        <v>199</v>
      </c>
      <c r="D319" s="14" t="s">
        <v>2340</v>
      </c>
      <c r="E319" s="14">
        <f t="shared" si="8"/>
        <v>318</v>
      </c>
      <c r="F319" s="14" t="s">
        <v>2355</v>
      </c>
      <c r="G319" s="14">
        <v>18</v>
      </c>
      <c r="H319" s="14" t="s">
        <v>1403</v>
      </c>
      <c r="I319" s="14" t="s">
        <v>716</v>
      </c>
      <c r="J319" s="14" t="s">
        <v>1404</v>
      </c>
      <c r="K319" s="14" t="s">
        <v>1405</v>
      </c>
      <c r="L319" s="14" t="s">
        <v>1406</v>
      </c>
      <c r="M319" s="14" t="s">
        <v>1407</v>
      </c>
      <c r="N319" s="14" t="s">
        <v>1408</v>
      </c>
      <c r="O319" s="14" t="s">
        <v>886</v>
      </c>
      <c r="Q319" s="14" t="s">
        <v>703</v>
      </c>
      <c r="U319" s="14" t="s">
        <v>2342</v>
      </c>
      <c r="V319" s="14" t="s">
        <v>1053</v>
      </c>
      <c r="W319" s="16" t="str">
        <f>IF(TripDetails[[#This Row],[MyAnswer]]=TripDetails[[#This Row],[Answer]],"P","O")</f>
        <v>O</v>
      </c>
    </row>
    <row r="320" spans="1:23" ht="204" x14ac:dyDescent="0.2">
      <c r="A320" s="14">
        <f t="shared" si="9"/>
        <v>319</v>
      </c>
      <c r="B320" s="14" t="s">
        <v>10</v>
      </c>
      <c r="C320" s="14" t="s">
        <v>199</v>
      </c>
      <c r="D320" s="14" t="s">
        <v>2340</v>
      </c>
      <c r="E320" s="14">
        <f t="shared" si="8"/>
        <v>319</v>
      </c>
      <c r="F320" s="14" t="s">
        <v>2355</v>
      </c>
      <c r="G320" s="14">
        <v>19</v>
      </c>
      <c r="H320" s="14" t="s">
        <v>1409</v>
      </c>
      <c r="I320" s="14" t="s">
        <v>698</v>
      </c>
      <c r="J320" s="14" t="s">
        <v>706</v>
      </c>
      <c r="K320" s="14" t="s">
        <v>707</v>
      </c>
      <c r="Q320" s="14" t="s">
        <v>703</v>
      </c>
      <c r="U320" s="14" t="s">
        <v>2342</v>
      </c>
      <c r="V320" s="14">
        <v>1</v>
      </c>
      <c r="W320" s="16" t="str">
        <f>IF(TripDetails[[#This Row],[MyAnswer]]=TripDetails[[#This Row],[Answer]],"P","O")</f>
        <v>O</v>
      </c>
    </row>
    <row r="321" spans="1:23" ht="204" x14ac:dyDescent="0.2">
      <c r="A321" s="14">
        <f t="shared" si="9"/>
        <v>320</v>
      </c>
      <c r="B321" s="14" t="s">
        <v>10</v>
      </c>
      <c r="C321" s="14" t="s">
        <v>199</v>
      </c>
      <c r="D321" s="14" t="s">
        <v>2340</v>
      </c>
      <c r="E321" s="14">
        <f t="shared" si="8"/>
        <v>320</v>
      </c>
      <c r="F321" s="14" t="s">
        <v>2355</v>
      </c>
      <c r="G321" s="14">
        <v>20</v>
      </c>
      <c r="H321" s="14" t="s">
        <v>1411</v>
      </c>
      <c r="I321" s="14" t="s">
        <v>698</v>
      </c>
      <c r="J321" s="14" t="s">
        <v>706</v>
      </c>
      <c r="K321" s="14" t="s">
        <v>707</v>
      </c>
      <c r="Q321" s="14" t="s">
        <v>703</v>
      </c>
      <c r="U321" s="14" t="s">
        <v>2342</v>
      </c>
      <c r="V321" s="14">
        <v>1</v>
      </c>
      <c r="W321" s="16" t="str">
        <f>IF(TripDetails[[#This Row],[MyAnswer]]=TripDetails[[#This Row],[Answer]],"P","O")</f>
        <v>O</v>
      </c>
    </row>
    <row r="322" spans="1:23" ht="204" x14ac:dyDescent="0.2">
      <c r="A322" s="14">
        <f t="shared" si="9"/>
        <v>321</v>
      </c>
      <c r="B322" s="14" t="s">
        <v>10</v>
      </c>
      <c r="C322" s="14" t="s">
        <v>199</v>
      </c>
      <c r="D322" s="14" t="s">
        <v>2340</v>
      </c>
      <c r="E322" s="14">
        <f t="shared" ref="E322:E385" si="10">ROW()-1</f>
        <v>321</v>
      </c>
      <c r="F322" s="14" t="s">
        <v>2356</v>
      </c>
      <c r="G322" s="14">
        <v>1</v>
      </c>
      <c r="H322" s="14" t="s">
        <v>1412</v>
      </c>
      <c r="I322" s="14" t="s">
        <v>698</v>
      </c>
      <c r="J322" s="14" t="s">
        <v>706</v>
      </c>
      <c r="K322" s="14" t="s">
        <v>707</v>
      </c>
      <c r="Q322" s="14" t="s">
        <v>703</v>
      </c>
      <c r="U322" s="14" t="s">
        <v>2342</v>
      </c>
      <c r="V322" s="14">
        <v>2</v>
      </c>
      <c r="W322" s="16" t="str">
        <f>IF(TripDetails[[#This Row],[MyAnswer]]=TripDetails[[#This Row],[Answer]],"P","O")</f>
        <v>O</v>
      </c>
    </row>
    <row r="323" spans="1:23" ht="204" x14ac:dyDescent="0.2">
      <c r="A323" s="14">
        <f t="shared" si="9"/>
        <v>322</v>
      </c>
      <c r="B323" s="14" t="s">
        <v>10</v>
      </c>
      <c r="C323" s="14" t="s">
        <v>199</v>
      </c>
      <c r="D323" s="14" t="s">
        <v>2340</v>
      </c>
      <c r="E323" s="14">
        <f t="shared" si="10"/>
        <v>322</v>
      </c>
      <c r="F323" s="14" t="s">
        <v>2356</v>
      </c>
      <c r="G323" s="14">
        <v>2</v>
      </c>
      <c r="H323" s="14" t="s">
        <v>1413</v>
      </c>
      <c r="I323" s="14" t="s">
        <v>716</v>
      </c>
      <c r="J323" s="14" t="s">
        <v>1414</v>
      </c>
      <c r="K323" s="14" t="s">
        <v>1415</v>
      </c>
      <c r="L323" s="14" t="s">
        <v>1416</v>
      </c>
      <c r="M323" s="14" t="s">
        <v>1417</v>
      </c>
      <c r="N323" s="14" t="s">
        <v>1418</v>
      </c>
      <c r="O323" s="14" t="s">
        <v>1162</v>
      </c>
      <c r="Q323" s="14" t="s">
        <v>703</v>
      </c>
      <c r="U323" s="14" t="s">
        <v>2342</v>
      </c>
      <c r="V323" s="14" t="s">
        <v>858</v>
      </c>
      <c r="W323" s="16" t="str">
        <f>IF(TripDetails[[#This Row],[MyAnswer]]=TripDetails[[#This Row],[Answer]],"P","O")</f>
        <v>O</v>
      </c>
    </row>
    <row r="324" spans="1:23" ht="204" x14ac:dyDescent="0.2">
      <c r="A324" s="14">
        <f t="shared" si="9"/>
        <v>323</v>
      </c>
      <c r="B324" s="14" t="s">
        <v>10</v>
      </c>
      <c r="C324" s="14" t="s">
        <v>199</v>
      </c>
      <c r="D324" s="14" t="s">
        <v>2340</v>
      </c>
      <c r="E324" s="14">
        <f t="shared" si="10"/>
        <v>323</v>
      </c>
      <c r="F324" s="14" t="s">
        <v>2356</v>
      </c>
      <c r="G324" s="14">
        <v>3</v>
      </c>
      <c r="H324" s="14" t="s">
        <v>1419</v>
      </c>
      <c r="I324" s="14" t="s">
        <v>698</v>
      </c>
      <c r="J324" s="14" t="s">
        <v>706</v>
      </c>
      <c r="K324" s="14" t="s">
        <v>707</v>
      </c>
      <c r="Q324" s="14" t="s">
        <v>703</v>
      </c>
      <c r="U324" s="14" t="s">
        <v>2342</v>
      </c>
      <c r="V324" s="14">
        <v>1</v>
      </c>
      <c r="W324" s="16" t="str">
        <f>IF(TripDetails[[#This Row],[MyAnswer]]=TripDetails[[#This Row],[Answer]],"P","O")</f>
        <v>O</v>
      </c>
    </row>
    <row r="325" spans="1:23" ht="204" x14ac:dyDescent="0.2">
      <c r="A325" s="14">
        <f t="shared" si="9"/>
        <v>324</v>
      </c>
      <c r="B325" s="14" t="s">
        <v>10</v>
      </c>
      <c r="C325" s="14" t="s">
        <v>199</v>
      </c>
      <c r="D325" s="14" t="s">
        <v>2340</v>
      </c>
      <c r="E325" s="14">
        <f t="shared" si="10"/>
        <v>324</v>
      </c>
      <c r="F325" s="14" t="s">
        <v>2356</v>
      </c>
      <c r="G325" s="14">
        <v>4</v>
      </c>
      <c r="H325" s="14" t="s">
        <v>1420</v>
      </c>
      <c r="I325" s="14" t="s">
        <v>716</v>
      </c>
      <c r="J325" s="14" t="s">
        <v>1030</v>
      </c>
      <c r="K325" s="14" t="s">
        <v>1421</v>
      </c>
      <c r="L325" s="14" t="s">
        <v>1031</v>
      </c>
      <c r="M325" s="14" t="s">
        <v>1422</v>
      </c>
      <c r="N325" s="14" t="s">
        <v>1032</v>
      </c>
      <c r="O325" s="14" t="s">
        <v>1423</v>
      </c>
      <c r="Q325" s="14" t="s">
        <v>703</v>
      </c>
      <c r="U325" s="14" t="s">
        <v>2342</v>
      </c>
      <c r="V325" s="14" t="s">
        <v>763</v>
      </c>
      <c r="W325" s="16" t="str">
        <f>IF(TripDetails[[#This Row],[MyAnswer]]=TripDetails[[#This Row],[Answer]],"P","O")</f>
        <v>O</v>
      </c>
    </row>
    <row r="326" spans="1:23" ht="204" x14ac:dyDescent="0.2">
      <c r="A326" s="14">
        <f t="shared" si="9"/>
        <v>325</v>
      </c>
      <c r="B326" s="14" t="s">
        <v>10</v>
      </c>
      <c r="C326" s="14" t="s">
        <v>199</v>
      </c>
      <c r="D326" s="14" t="s">
        <v>2340</v>
      </c>
      <c r="E326" s="14">
        <f t="shared" si="10"/>
        <v>325</v>
      </c>
      <c r="F326" s="14" t="s">
        <v>2356</v>
      </c>
      <c r="G326" s="14">
        <v>5</v>
      </c>
      <c r="H326" s="14" t="s">
        <v>1424</v>
      </c>
      <c r="I326" s="14" t="s">
        <v>698</v>
      </c>
      <c r="J326" s="14" t="s">
        <v>1425</v>
      </c>
      <c r="K326" s="14" t="s">
        <v>1426</v>
      </c>
      <c r="L326" s="14" t="s">
        <v>1427</v>
      </c>
      <c r="M326" s="14" t="s">
        <v>1428</v>
      </c>
      <c r="Q326" s="14" t="s">
        <v>703</v>
      </c>
      <c r="U326" s="14" t="s">
        <v>2342</v>
      </c>
      <c r="V326" s="14">
        <v>2</v>
      </c>
      <c r="W326" s="16" t="str">
        <f>IF(TripDetails[[#This Row],[MyAnswer]]=TripDetails[[#This Row],[Answer]],"P","O")</f>
        <v>O</v>
      </c>
    </row>
    <row r="327" spans="1:23" ht="204" x14ac:dyDescent="0.2">
      <c r="A327" s="14">
        <f t="shared" si="9"/>
        <v>326</v>
      </c>
      <c r="B327" s="14" t="s">
        <v>10</v>
      </c>
      <c r="C327" s="14" t="s">
        <v>199</v>
      </c>
      <c r="D327" s="14" t="s">
        <v>2340</v>
      </c>
      <c r="E327" s="14">
        <f t="shared" si="10"/>
        <v>326</v>
      </c>
      <c r="F327" s="14" t="s">
        <v>2356</v>
      </c>
      <c r="G327" s="14">
        <v>6</v>
      </c>
      <c r="H327" s="14" t="s">
        <v>1429</v>
      </c>
      <c r="I327" s="14" t="s">
        <v>698</v>
      </c>
      <c r="J327" s="14" t="s">
        <v>706</v>
      </c>
      <c r="K327" s="14" t="s">
        <v>707</v>
      </c>
      <c r="Q327" s="14" t="s">
        <v>703</v>
      </c>
      <c r="U327" s="14" t="s">
        <v>2342</v>
      </c>
      <c r="V327" s="14">
        <v>1</v>
      </c>
      <c r="W327" s="16" t="str">
        <f>IF(TripDetails[[#This Row],[MyAnswer]]=TripDetails[[#This Row],[Answer]],"P","O")</f>
        <v>O</v>
      </c>
    </row>
    <row r="328" spans="1:23" ht="204" x14ac:dyDescent="0.2">
      <c r="A328" s="14">
        <f t="shared" si="9"/>
        <v>327</v>
      </c>
      <c r="B328" s="14" t="s">
        <v>10</v>
      </c>
      <c r="C328" s="14" t="s">
        <v>199</v>
      </c>
      <c r="D328" s="14" t="s">
        <v>2340</v>
      </c>
      <c r="E328" s="14">
        <f t="shared" si="10"/>
        <v>327</v>
      </c>
      <c r="F328" s="14" t="s">
        <v>2356</v>
      </c>
      <c r="G328" s="14">
        <v>7</v>
      </c>
      <c r="H328" s="14" t="s">
        <v>1430</v>
      </c>
      <c r="I328" s="14" t="s">
        <v>698</v>
      </c>
      <c r="J328" s="14" t="s">
        <v>1431</v>
      </c>
      <c r="K328" s="14" t="s">
        <v>1432</v>
      </c>
      <c r="L328" s="14" t="s">
        <v>1433</v>
      </c>
      <c r="M328" s="14" t="s">
        <v>1434</v>
      </c>
      <c r="Q328" s="14" t="s">
        <v>703</v>
      </c>
      <c r="U328" s="14" t="s">
        <v>2342</v>
      </c>
      <c r="V328" s="14">
        <v>4</v>
      </c>
      <c r="W328" s="16" t="str">
        <f>IF(TripDetails[[#This Row],[MyAnswer]]=TripDetails[[#This Row],[Answer]],"P","O")</f>
        <v>O</v>
      </c>
    </row>
    <row r="329" spans="1:23" ht="204" x14ac:dyDescent="0.2">
      <c r="A329" s="14">
        <f t="shared" si="9"/>
        <v>328</v>
      </c>
      <c r="B329" s="14" t="s">
        <v>10</v>
      </c>
      <c r="C329" s="14" t="s">
        <v>199</v>
      </c>
      <c r="D329" s="14" t="s">
        <v>2340</v>
      </c>
      <c r="E329" s="14">
        <f t="shared" si="10"/>
        <v>328</v>
      </c>
      <c r="F329" s="14" t="s">
        <v>2356</v>
      </c>
      <c r="G329" s="14">
        <v>8</v>
      </c>
      <c r="H329" s="14" t="s">
        <v>1435</v>
      </c>
      <c r="I329" s="14" t="s">
        <v>698</v>
      </c>
      <c r="J329" s="14" t="s">
        <v>706</v>
      </c>
      <c r="K329" s="14" t="s">
        <v>707</v>
      </c>
      <c r="Q329" s="14" t="s">
        <v>703</v>
      </c>
      <c r="U329" s="14" t="s">
        <v>2342</v>
      </c>
      <c r="V329" s="14">
        <v>2</v>
      </c>
      <c r="W329" s="16" t="str">
        <f>IF(TripDetails[[#This Row],[MyAnswer]]=TripDetails[[#This Row],[Answer]],"P","O")</f>
        <v>O</v>
      </c>
    </row>
    <row r="330" spans="1:23" ht="204" x14ac:dyDescent="0.2">
      <c r="A330" s="14">
        <f t="shared" si="9"/>
        <v>329</v>
      </c>
      <c r="B330" s="14" t="s">
        <v>10</v>
      </c>
      <c r="C330" s="14" t="s">
        <v>199</v>
      </c>
      <c r="D330" s="14" t="s">
        <v>2340</v>
      </c>
      <c r="E330" s="14">
        <f t="shared" si="10"/>
        <v>329</v>
      </c>
      <c r="F330" s="14" t="s">
        <v>2356</v>
      </c>
      <c r="G330" s="14">
        <v>9</v>
      </c>
      <c r="H330" s="14" t="s">
        <v>1436</v>
      </c>
      <c r="I330" s="14" t="s">
        <v>698</v>
      </c>
      <c r="J330" s="14" t="s">
        <v>706</v>
      </c>
      <c r="K330" s="14" t="s">
        <v>707</v>
      </c>
      <c r="Q330" s="14" t="s">
        <v>703</v>
      </c>
      <c r="U330" s="14" t="s">
        <v>2342</v>
      </c>
      <c r="V330" s="14">
        <v>1</v>
      </c>
      <c r="W330" s="16" t="str">
        <f>IF(TripDetails[[#This Row],[MyAnswer]]=TripDetails[[#This Row],[Answer]],"P","O")</f>
        <v>O</v>
      </c>
    </row>
    <row r="331" spans="1:23" ht="204" x14ac:dyDescent="0.2">
      <c r="A331" s="14">
        <f t="shared" si="9"/>
        <v>330</v>
      </c>
      <c r="B331" s="14" t="s">
        <v>10</v>
      </c>
      <c r="C331" s="14" t="s">
        <v>199</v>
      </c>
      <c r="D331" s="14" t="s">
        <v>2340</v>
      </c>
      <c r="E331" s="14">
        <f t="shared" si="10"/>
        <v>330</v>
      </c>
      <c r="F331" s="14" t="s">
        <v>2356</v>
      </c>
      <c r="G331" s="14">
        <v>10</v>
      </c>
      <c r="H331" s="14" t="s">
        <v>1437</v>
      </c>
      <c r="I331" s="14" t="s">
        <v>698</v>
      </c>
      <c r="J331" s="14" t="s">
        <v>706</v>
      </c>
      <c r="K331" s="14" t="s">
        <v>707</v>
      </c>
      <c r="Q331" s="14" t="s">
        <v>703</v>
      </c>
      <c r="U331" s="14" t="s">
        <v>2342</v>
      </c>
      <c r="V331" s="14">
        <v>2</v>
      </c>
      <c r="W331" s="16" t="str">
        <f>IF(TripDetails[[#This Row],[MyAnswer]]=TripDetails[[#This Row],[Answer]],"P","O")</f>
        <v>O</v>
      </c>
    </row>
    <row r="332" spans="1:23" ht="204" x14ac:dyDescent="0.2">
      <c r="A332" s="14">
        <f t="shared" si="9"/>
        <v>331</v>
      </c>
      <c r="B332" s="14" t="s">
        <v>10</v>
      </c>
      <c r="C332" s="14" t="s">
        <v>199</v>
      </c>
      <c r="D332" s="14" t="s">
        <v>2340</v>
      </c>
      <c r="E332" s="14">
        <f t="shared" si="10"/>
        <v>331</v>
      </c>
      <c r="F332" s="14" t="s">
        <v>2356</v>
      </c>
      <c r="G332" s="14">
        <v>11</v>
      </c>
      <c r="H332" s="14" t="s">
        <v>1438</v>
      </c>
      <c r="I332" s="14" t="s">
        <v>716</v>
      </c>
      <c r="J332" s="14" t="s">
        <v>1439</v>
      </c>
      <c r="K332" s="14" t="s">
        <v>1440</v>
      </c>
      <c r="L332" s="14" t="s">
        <v>1441</v>
      </c>
      <c r="M332" s="14" t="s">
        <v>1442</v>
      </c>
      <c r="N332" s="14" t="s">
        <v>1443</v>
      </c>
      <c r="O332" s="14" t="s">
        <v>1444</v>
      </c>
      <c r="Q332" s="14" t="s">
        <v>703</v>
      </c>
      <c r="U332" s="14" t="s">
        <v>2342</v>
      </c>
      <c r="V332" s="14" t="s">
        <v>1445</v>
      </c>
      <c r="W332" s="16" t="str">
        <f>IF(TripDetails[[#This Row],[MyAnswer]]=TripDetails[[#This Row],[Answer]],"P","O")</f>
        <v>O</v>
      </c>
    </row>
    <row r="333" spans="1:23" ht="204" x14ac:dyDescent="0.2">
      <c r="A333" s="14">
        <f t="shared" si="9"/>
        <v>332</v>
      </c>
      <c r="B333" s="14" t="s">
        <v>10</v>
      </c>
      <c r="C333" s="14" t="s">
        <v>199</v>
      </c>
      <c r="D333" s="14" t="s">
        <v>2340</v>
      </c>
      <c r="E333" s="14">
        <f t="shared" si="10"/>
        <v>332</v>
      </c>
      <c r="F333" s="14" t="s">
        <v>2356</v>
      </c>
      <c r="G333" s="14">
        <v>12</v>
      </c>
      <c r="H333" s="14" t="s">
        <v>1446</v>
      </c>
      <c r="I333" s="14" t="s">
        <v>990</v>
      </c>
      <c r="J333" s="14" t="s">
        <v>1027</v>
      </c>
      <c r="K333" s="14" t="s">
        <v>1447</v>
      </c>
      <c r="L333" s="14" t="s">
        <v>1448</v>
      </c>
      <c r="M333" s="14" t="s">
        <v>1449</v>
      </c>
      <c r="Q333" s="14" t="s">
        <v>703</v>
      </c>
      <c r="U333" s="14" t="s">
        <v>2342</v>
      </c>
      <c r="V333" s="14" t="s">
        <v>858</v>
      </c>
      <c r="W333" s="16" t="str">
        <f>IF(TripDetails[[#This Row],[MyAnswer]]=TripDetails[[#This Row],[Answer]],"P","O")</f>
        <v>O</v>
      </c>
    </row>
    <row r="334" spans="1:23" ht="204" x14ac:dyDescent="0.2">
      <c r="A334" s="14">
        <f t="shared" si="9"/>
        <v>333</v>
      </c>
      <c r="B334" s="14" t="s">
        <v>10</v>
      </c>
      <c r="C334" s="14" t="s">
        <v>199</v>
      </c>
      <c r="D334" s="14" t="s">
        <v>2340</v>
      </c>
      <c r="E334" s="14">
        <f t="shared" si="10"/>
        <v>333</v>
      </c>
      <c r="F334" s="14" t="s">
        <v>2356</v>
      </c>
      <c r="G334" s="14">
        <v>13</v>
      </c>
      <c r="H334" s="14" t="s">
        <v>1450</v>
      </c>
      <c r="I334" s="14" t="s">
        <v>716</v>
      </c>
      <c r="J334" s="14" t="s">
        <v>1451</v>
      </c>
      <c r="K334" s="14" t="s">
        <v>1452</v>
      </c>
      <c r="L334" s="14" t="s">
        <v>1453</v>
      </c>
      <c r="M334" s="14" t="s">
        <v>1454</v>
      </c>
      <c r="Q334" s="14" t="s">
        <v>703</v>
      </c>
      <c r="U334" s="14" t="s">
        <v>2342</v>
      </c>
      <c r="V334" s="14" t="s">
        <v>1199</v>
      </c>
      <c r="W334" s="16" t="str">
        <f>IF(TripDetails[[#This Row],[MyAnswer]]=TripDetails[[#This Row],[Answer]],"P","O")</f>
        <v>O</v>
      </c>
    </row>
    <row r="335" spans="1:23" ht="204" x14ac:dyDescent="0.2">
      <c r="A335" s="14">
        <f t="shared" si="9"/>
        <v>334</v>
      </c>
      <c r="B335" s="14" t="s">
        <v>10</v>
      </c>
      <c r="C335" s="14" t="s">
        <v>199</v>
      </c>
      <c r="D335" s="14" t="s">
        <v>2340</v>
      </c>
      <c r="E335" s="14">
        <f t="shared" si="10"/>
        <v>334</v>
      </c>
      <c r="F335" s="14" t="s">
        <v>2356</v>
      </c>
      <c r="G335" s="14">
        <v>14</v>
      </c>
      <c r="H335" s="14" t="s">
        <v>1455</v>
      </c>
      <c r="I335" s="14" t="s">
        <v>716</v>
      </c>
      <c r="J335" s="14" t="s">
        <v>1456</v>
      </c>
      <c r="K335" s="14" t="s">
        <v>1065</v>
      </c>
      <c r="L335" s="14" t="s">
        <v>1457</v>
      </c>
      <c r="M335" s="14" t="s">
        <v>1067</v>
      </c>
      <c r="N335" s="14" t="s">
        <v>1458</v>
      </c>
      <c r="O335" s="14" t="s">
        <v>778</v>
      </c>
      <c r="Q335" s="14" t="s">
        <v>703</v>
      </c>
      <c r="U335" s="14" t="s">
        <v>2342</v>
      </c>
      <c r="V335" s="14" t="s">
        <v>771</v>
      </c>
      <c r="W335" s="16" t="str">
        <f>IF(TripDetails[[#This Row],[MyAnswer]]=TripDetails[[#This Row],[Answer]],"P","O")</f>
        <v>O</v>
      </c>
    </row>
    <row r="336" spans="1:23" ht="204" x14ac:dyDescent="0.2">
      <c r="A336" s="14">
        <f t="shared" si="9"/>
        <v>335</v>
      </c>
      <c r="B336" s="14" t="s">
        <v>10</v>
      </c>
      <c r="C336" s="14" t="s">
        <v>199</v>
      </c>
      <c r="D336" s="14" t="s">
        <v>2340</v>
      </c>
      <c r="E336" s="14">
        <f t="shared" si="10"/>
        <v>335</v>
      </c>
      <c r="F336" s="14" t="s">
        <v>2356</v>
      </c>
      <c r="G336" s="14">
        <v>15</v>
      </c>
      <c r="H336" s="14" t="s">
        <v>1459</v>
      </c>
      <c r="I336" s="14" t="s">
        <v>698</v>
      </c>
      <c r="J336" s="14" t="s">
        <v>1460</v>
      </c>
      <c r="K336" s="14" t="s">
        <v>1461</v>
      </c>
      <c r="L336" s="14" t="s">
        <v>1462</v>
      </c>
      <c r="M336" s="14" t="s">
        <v>1463</v>
      </c>
      <c r="N336" s="14" t="s">
        <v>1464</v>
      </c>
      <c r="O336" s="14" t="s">
        <v>1465</v>
      </c>
      <c r="Q336" s="14" t="s">
        <v>703</v>
      </c>
      <c r="U336" s="14" t="s">
        <v>2342</v>
      </c>
      <c r="V336" s="14">
        <v>4</v>
      </c>
      <c r="W336" s="16" t="str">
        <f>IF(TripDetails[[#This Row],[MyAnswer]]=TripDetails[[#This Row],[Answer]],"P","O")</f>
        <v>O</v>
      </c>
    </row>
    <row r="337" spans="1:23" ht="204" x14ac:dyDescent="0.2">
      <c r="A337" s="14">
        <f t="shared" ref="A337:A400" si="11">ROW()-1</f>
        <v>336</v>
      </c>
      <c r="B337" s="14" t="s">
        <v>10</v>
      </c>
      <c r="C337" s="14" t="s">
        <v>199</v>
      </c>
      <c r="D337" s="14" t="s">
        <v>2340</v>
      </c>
      <c r="E337" s="14">
        <f t="shared" si="10"/>
        <v>336</v>
      </c>
      <c r="F337" s="14" t="s">
        <v>2356</v>
      </c>
      <c r="G337" s="14">
        <v>16</v>
      </c>
      <c r="H337" s="14" t="s">
        <v>1466</v>
      </c>
      <c r="I337" s="14" t="s">
        <v>698</v>
      </c>
      <c r="J337" s="14" t="s">
        <v>706</v>
      </c>
      <c r="K337" s="14" t="s">
        <v>707</v>
      </c>
      <c r="Q337" s="14" t="s">
        <v>703</v>
      </c>
      <c r="U337" s="14" t="s">
        <v>2342</v>
      </c>
      <c r="V337" s="14">
        <v>1</v>
      </c>
      <c r="W337" s="16" t="str">
        <f>IF(TripDetails[[#This Row],[MyAnswer]]=TripDetails[[#This Row],[Answer]],"P","O")</f>
        <v>O</v>
      </c>
    </row>
    <row r="338" spans="1:23" ht="204" x14ac:dyDescent="0.2">
      <c r="A338" s="14">
        <f t="shared" si="11"/>
        <v>337</v>
      </c>
      <c r="B338" s="14" t="s">
        <v>10</v>
      </c>
      <c r="C338" s="14" t="s">
        <v>199</v>
      </c>
      <c r="D338" s="14" t="s">
        <v>2340</v>
      </c>
      <c r="E338" s="14">
        <f t="shared" si="10"/>
        <v>337</v>
      </c>
      <c r="F338" s="14" t="s">
        <v>2356</v>
      </c>
      <c r="G338" s="14">
        <v>17</v>
      </c>
      <c r="H338" s="14" t="s">
        <v>1467</v>
      </c>
      <c r="I338" s="14" t="s">
        <v>698</v>
      </c>
      <c r="J338" s="14" t="s">
        <v>706</v>
      </c>
      <c r="K338" s="14" t="s">
        <v>707</v>
      </c>
      <c r="Q338" s="14" t="s">
        <v>703</v>
      </c>
      <c r="U338" s="14" t="s">
        <v>2342</v>
      </c>
      <c r="V338" s="14">
        <v>2</v>
      </c>
      <c r="W338" s="16" t="str">
        <f>IF(TripDetails[[#This Row],[MyAnswer]]=TripDetails[[#This Row],[Answer]],"P","O")</f>
        <v>O</v>
      </c>
    </row>
    <row r="339" spans="1:23" ht="204" x14ac:dyDescent="0.2">
      <c r="A339" s="14">
        <f t="shared" si="11"/>
        <v>338</v>
      </c>
      <c r="B339" s="14" t="s">
        <v>10</v>
      </c>
      <c r="C339" s="14" t="s">
        <v>199</v>
      </c>
      <c r="D339" s="14" t="s">
        <v>2340</v>
      </c>
      <c r="E339" s="14">
        <f t="shared" si="10"/>
        <v>338</v>
      </c>
      <c r="F339" s="14" t="s">
        <v>2356</v>
      </c>
      <c r="G339" s="14">
        <v>18</v>
      </c>
      <c r="H339" s="14" t="s">
        <v>1468</v>
      </c>
      <c r="I339" s="14" t="s">
        <v>716</v>
      </c>
      <c r="J339" s="14" t="s">
        <v>1469</v>
      </c>
      <c r="K339" s="14" t="s">
        <v>1470</v>
      </c>
      <c r="L339" s="14" t="s">
        <v>1471</v>
      </c>
      <c r="M339" s="14" t="s">
        <v>1472</v>
      </c>
      <c r="N339" s="14" t="s">
        <v>1473</v>
      </c>
      <c r="O339" s="14" t="s">
        <v>886</v>
      </c>
      <c r="Q339" s="14" t="s">
        <v>703</v>
      </c>
      <c r="U339" s="14" t="s">
        <v>2342</v>
      </c>
      <c r="V339" s="14" t="s">
        <v>1205</v>
      </c>
      <c r="W339" s="16" t="str">
        <f>IF(TripDetails[[#This Row],[MyAnswer]]=TripDetails[[#This Row],[Answer]],"P","O")</f>
        <v>O</v>
      </c>
    </row>
    <row r="340" spans="1:23" ht="204" x14ac:dyDescent="0.2">
      <c r="A340" s="14">
        <f t="shared" si="11"/>
        <v>339</v>
      </c>
      <c r="B340" s="14" t="s">
        <v>10</v>
      </c>
      <c r="C340" s="14" t="s">
        <v>199</v>
      </c>
      <c r="D340" s="14" t="s">
        <v>2340</v>
      </c>
      <c r="E340" s="14">
        <f t="shared" si="10"/>
        <v>339</v>
      </c>
      <c r="F340" s="14" t="s">
        <v>2356</v>
      </c>
      <c r="G340" s="14">
        <v>19</v>
      </c>
      <c r="H340" s="14" t="s">
        <v>1474</v>
      </c>
      <c r="I340" s="14" t="s">
        <v>698</v>
      </c>
      <c r="J340" s="14" t="s">
        <v>706</v>
      </c>
      <c r="K340" s="14" t="s">
        <v>707</v>
      </c>
      <c r="Q340" s="14" t="s">
        <v>703</v>
      </c>
      <c r="U340" s="14" t="s">
        <v>2342</v>
      </c>
      <c r="V340" s="14">
        <v>1</v>
      </c>
      <c r="W340" s="16" t="str">
        <f>IF(TripDetails[[#This Row],[MyAnswer]]=TripDetails[[#This Row],[Answer]],"P","O")</f>
        <v>O</v>
      </c>
    </row>
    <row r="341" spans="1:23" ht="204" x14ac:dyDescent="0.2">
      <c r="A341" s="14">
        <f t="shared" si="11"/>
        <v>340</v>
      </c>
      <c r="B341" s="14" t="s">
        <v>10</v>
      </c>
      <c r="C341" s="14" t="s">
        <v>199</v>
      </c>
      <c r="D341" s="14" t="s">
        <v>2340</v>
      </c>
      <c r="E341" s="14">
        <f t="shared" si="10"/>
        <v>340</v>
      </c>
      <c r="F341" s="14" t="s">
        <v>2356</v>
      </c>
      <c r="G341" s="14">
        <v>20</v>
      </c>
      <c r="H341" s="14" t="s">
        <v>1476</v>
      </c>
      <c r="I341" s="14" t="s">
        <v>698</v>
      </c>
      <c r="J341" s="14" t="s">
        <v>706</v>
      </c>
      <c r="K341" s="14" t="s">
        <v>707</v>
      </c>
      <c r="Q341" s="14" t="s">
        <v>703</v>
      </c>
      <c r="U341" s="14" t="s">
        <v>2342</v>
      </c>
      <c r="V341" s="14">
        <v>2</v>
      </c>
      <c r="W341" s="16" t="str">
        <f>IF(TripDetails[[#This Row],[MyAnswer]]=TripDetails[[#This Row],[Answer]],"P","O")</f>
        <v>O</v>
      </c>
    </row>
    <row r="342" spans="1:23" ht="204" x14ac:dyDescent="0.2">
      <c r="A342" s="14">
        <f t="shared" si="11"/>
        <v>341</v>
      </c>
      <c r="B342" s="14" t="s">
        <v>10</v>
      </c>
      <c r="C342" s="14" t="s">
        <v>199</v>
      </c>
      <c r="D342" s="14" t="s">
        <v>2340</v>
      </c>
      <c r="E342" s="14">
        <f t="shared" si="10"/>
        <v>341</v>
      </c>
      <c r="F342" s="14" t="s">
        <v>2357</v>
      </c>
      <c r="G342" s="14">
        <v>1</v>
      </c>
      <c r="H342" s="14" t="s">
        <v>1477</v>
      </c>
      <c r="I342" s="14" t="s">
        <v>698</v>
      </c>
      <c r="J342" s="14" t="s">
        <v>706</v>
      </c>
      <c r="K342" s="14" t="s">
        <v>707</v>
      </c>
      <c r="Q342" s="14" t="s">
        <v>703</v>
      </c>
      <c r="U342" s="14" t="s">
        <v>2342</v>
      </c>
      <c r="V342" s="14">
        <v>1</v>
      </c>
      <c r="W342" s="16" t="str">
        <f>IF(TripDetails[[#This Row],[MyAnswer]]=TripDetails[[#This Row],[Answer]],"P","O")</f>
        <v>O</v>
      </c>
    </row>
    <row r="343" spans="1:23" ht="204" x14ac:dyDescent="0.2">
      <c r="A343" s="14">
        <f t="shared" si="11"/>
        <v>342</v>
      </c>
      <c r="B343" s="14" t="s">
        <v>10</v>
      </c>
      <c r="C343" s="14" t="s">
        <v>199</v>
      </c>
      <c r="D343" s="14" t="s">
        <v>2340</v>
      </c>
      <c r="E343" s="14">
        <f t="shared" si="10"/>
        <v>342</v>
      </c>
      <c r="F343" s="14" t="s">
        <v>2357</v>
      </c>
      <c r="G343" s="14">
        <v>2</v>
      </c>
      <c r="H343" s="14" t="s">
        <v>1478</v>
      </c>
      <c r="I343" s="14" t="s">
        <v>716</v>
      </c>
      <c r="J343" s="14" t="s">
        <v>1479</v>
      </c>
      <c r="K343" s="14" t="s">
        <v>961</v>
      </c>
      <c r="L343" s="14" t="s">
        <v>1160</v>
      </c>
      <c r="M343" s="14" t="s">
        <v>1480</v>
      </c>
      <c r="N343" s="14" t="s">
        <v>1481</v>
      </c>
      <c r="O343" s="14" t="s">
        <v>1482</v>
      </c>
      <c r="Q343" s="14" t="s">
        <v>703</v>
      </c>
      <c r="U343" s="14" t="s">
        <v>2342</v>
      </c>
      <c r="V343" s="14" t="s">
        <v>1483</v>
      </c>
      <c r="W343" s="16" t="str">
        <f>IF(TripDetails[[#This Row],[MyAnswer]]=TripDetails[[#This Row],[Answer]],"P","O")</f>
        <v>O</v>
      </c>
    </row>
    <row r="344" spans="1:23" ht="204" x14ac:dyDescent="0.2">
      <c r="A344" s="14">
        <f t="shared" si="11"/>
        <v>343</v>
      </c>
      <c r="B344" s="14" t="s">
        <v>10</v>
      </c>
      <c r="C344" s="14" t="s">
        <v>199</v>
      </c>
      <c r="D344" s="14" t="s">
        <v>2340</v>
      </c>
      <c r="E344" s="14">
        <f t="shared" si="10"/>
        <v>343</v>
      </c>
      <c r="F344" s="14" t="s">
        <v>2357</v>
      </c>
      <c r="G344" s="14">
        <v>3</v>
      </c>
      <c r="H344" s="14" t="s">
        <v>1484</v>
      </c>
      <c r="I344" s="14" t="s">
        <v>698</v>
      </c>
      <c r="J344" s="14" t="s">
        <v>706</v>
      </c>
      <c r="K344" s="14" t="s">
        <v>707</v>
      </c>
      <c r="Q344" s="14" t="s">
        <v>703</v>
      </c>
      <c r="U344" s="14" t="s">
        <v>2342</v>
      </c>
      <c r="V344" s="14">
        <v>2</v>
      </c>
      <c r="W344" s="16" t="str">
        <f>IF(TripDetails[[#This Row],[MyAnswer]]=TripDetails[[#This Row],[Answer]],"P","O")</f>
        <v>O</v>
      </c>
    </row>
    <row r="345" spans="1:23" ht="204" x14ac:dyDescent="0.2">
      <c r="A345" s="14">
        <f t="shared" si="11"/>
        <v>344</v>
      </c>
      <c r="B345" s="14" t="s">
        <v>10</v>
      </c>
      <c r="C345" s="14" t="s">
        <v>199</v>
      </c>
      <c r="D345" s="14" t="s">
        <v>2340</v>
      </c>
      <c r="E345" s="14">
        <f t="shared" si="10"/>
        <v>344</v>
      </c>
      <c r="F345" s="14" t="s">
        <v>2357</v>
      </c>
      <c r="G345" s="14">
        <v>4</v>
      </c>
      <c r="H345" s="14" t="s">
        <v>1485</v>
      </c>
      <c r="I345" s="14" t="s">
        <v>716</v>
      </c>
      <c r="J345" s="14" t="s">
        <v>1486</v>
      </c>
      <c r="K345" s="14" t="s">
        <v>1487</v>
      </c>
      <c r="L345" s="14" t="s">
        <v>1488</v>
      </c>
      <c r="M345" s="14" t="s">
        <v>968</v>
      </c>
      <c r="N345" s="14" t="s">
        <v>1489</v>
      </c>
      <c r="O345" s="14" t="s">
        <v>900</v>
      </c>
      <c r="Q345" s="14" t="s">
        <v>703</v>
      </c>
      <c r="U345" s="14" t="s">
        <v>2342</v>
      </c>
      <c r="V345" s="14" t="s">
        <v>771</v>
      </c>
      <c r="W345" s="16" t="str">
        <f>IF(TripDetails[[#This Row],[MyAnswer]]=TripDetails[[#This Row],[Answer]],"P","O")</f>
        <v>O</v>
      </c>
    </row>
    <row r="346" spans="1:23" ht="204" x14ac:dyDescent="0.2">
      <c r="A346" s="14">
        <f t="shared" si="11"/>
        <v>345</v>
      </c>
      <c r="B346" s="14" t="s">
        <v>10</v>
      </c>
      <c r="C346" s="14" t="s">
        <v>199</v>
      </c>
      <c r="D346" s="14" t="s">
        <v>2340</v>
      </c>
      <c r="E346" s="14">
        <f t="shared" si="10"/>
        <v>345</v>
      </c>
      <c r="F346" s="14" t="s">
        <v>2357</v>
      </c>
      <c r="G346" s="14">
        <v>5</v>
      </c>
      <c r="H346" s="14" t="s">
        <v>1490</v>
      </c>
      <c r="I346" s="14" t="s">
        <v>698</v>
      </c>
      <c r="J346" s="14" t="s">
        <v>1491</v>
      </c>
      <c r="K346" s="14" t="s">
        <v>1256</v>
      </c>
      <c r="L346" s="14" t="s">
        <v>1064</v>
      </c>
      <c r="M346" s="14" t="s">
        <v>993</v>
      </c>
      <c r="Q346" s="14" t="s">
        <v>703</v>
      </c>
      <c r="U346" s="14" t="s">
        <v>2342</v>
      </c>
      <c r="V346" s="14">
        <v>2</v>
      </c>
      <c r="W346" s="16" t="str">
        <f>IF(TripDetails[[#This Row],[MyAnswer]]=TripDetails[[#This Row],[Answer]],"P","O")</f>
        <v>O</v>
      </c>
    </row>
    <row r="347" spans="1:23" ht="204" x14ac:dyDescent="0.2">
      <c r="A347" s="14">
        <f t="shared" si="11"/>
        <v>346</v>
      </c>
      <c r="B347" s="14" t="s">
        <v>10</v>
      </c>
      <c r="C347" s="14" t="s">
        <v>199</v>
      </c>
      <c r="D347" s="14" t="s">
        <v>2340</v>
      </c>
      <c r="E347" s="14">
        <f t="shared" si="10"/>
        <v>346</v>
      </c>
      <c r="F347" s="14" t="s">
        <v>2357</v>
      </c>
      <c r="G347" s="14">
        <v>6</v>
      </c>
      <c r="H347" s="14" t="s">
        <v>1492</v>
      </c>
      <c r="I347" s="14" t="s">
        <v>698</v>
      </c>
      <c r="J347" s="14" t="s">
        <v>706</v>
      </c>
      <c r="K347" s="14" t="s">
        <v>707</v>
      </c>
      <c r="Q347" s="14" t="s">
        <v>703</v>
      </c>
      <c r="U347" s="14" t="s">
        <v>2342</v>
      </c>
      <c r="V347" s="14">
        <v>1</v>
      </c>
      <c r="W347" s="16" t="str">
        <f>IF(TripDetails[[#This Row],[MyAnswer]]=TripDetails[[#This Row],[Answer]],"P","O")</f>
        <v>O</v>
      </c>
    </row>
    <row r="348" spans="1:23" ht="204" x14ac:dyDescent="0.2">
      <c r="A348" s="14">
        <f t="shared" si="11"/>
        <v>347</v>
      </c>
      <c r="B348" s="14" t="s">
        <v>10</v>
      </c>
      <c r="C348" s="14" t="s">
        <v>199</v>
      </c>
      <c r="D348" s="14" t="s">
        <v>2340</v>
      </c>
      <c r="E348" s="14">
        <f t="shared" si="10"/>
        <v>347</v>
      </c>
      <c r="F348" s="14" t="s">
        <v>2357</v>
      </c>
      <c r="G348" s="14">
        <v>7</v>
      </c>
      <c r="H348" s="14" t="s">
        <v>1493</v>
      </c>
      <c r="I348" s="14" t="s">
        <v>698</v>
      </c>
      <c r="J348" s="14" t="s">
        <v>1494</v>
      </c>
      <c r="K348" s="14" t="s">
        <v>1495</v>
      </c>
      <c r="L348" s="14" t="s">
        <v>1496</v>
      </c>
      <c r="M348" s="14" t="s">
        <v>1497</v>
      </c>
      <c r="Q348" s="14" t="s">
        <v>703</v>
      </c>
      <c r="U348" s="14" t="s">
        <v>2342</v>
      </c>
      <c r="V348" s="14">
        <v>3</v>
      </c>
      <c r="W348" s="16" t="str">
        <f>IF(TripDetails[[#This Row],[MyAnswer]]=TripDetails[[#This Row],[Answer]],"P","O")</f>
        <v>O</v>
      </c>
    </row>
    <row r="349" spans="1:23" ht="204" x14ac:dyDescent="0.2">
      <c r="A349" s="14">
        <f t="shared" si="11"/>
        <v>348</v>
      </c>
      <c r="B349" s="14" t="s">
        <v>10</v>
      </c>
      <c r="C349" s="14" t="s">
        <v>199</v>
      </c>
      <c r="D349" s="14" t="s">
        <v>2340</v>
      </c>
      <c r="E349" s="14">
        <f t="shared" si="10"/>
        <v>348</v>
      </c>
      <c r="F349" s="14" t="s">
        <v>2357</v>
      </c>
      <c r="G349" s="14">
        <v>8</v>
      </c>
      <c r="H349" s="14" t="s">
        <v>1498</v>
      </c>
      <c r="I349" s="14" t="s">
        <v>698</v>
      </c>
      <c r="J349" s="14" t="s">
        <v>706</v>
      </c>
      <c r="K349" s="14" t="s">
        <v>707</v>
      </c>
      <c r="Q349" s="14" t="s">
        <v>703</v>
      </c>
      <c r="U349" s="14" t="s">
        <v>2342</v>
      </c>
      <c r="V349" s="14">
        <v>1</v>
      </c>
      <c r="W349" s="16" t="str">
        <f>IF(TripDetails[[#This Row],[MyAnswer]]=TripDetails[[#This Row],[Answer]],"P","O")</f>
        <v>O</v>
      </c>
    </row>
    <row r="350" spans="1:23" ht="204" x14ac:dyDescent="0.2">
      <c r="A350" s="14">
        <f t="shared" si="11"/>
        <v>349</v>
      </c>
      <c r="B350" s="14" t="s">
        <v>10</v>
      </c>
      <c r="C350" s="14" t="s">
        <v>199</v>
      </c>
      <c r="D350" s="14" t="s">
        <v>2340</v>
      </c>
      <c r="E350" s="14">
        <f t="shared" si="10"/>
        <v>349</v>
      </c>
      <c r="F350" s="14" t="s">
        <v>2357</v>
      </c>
      <c r="G350" s="14">
        <v>9</v>
      </c>
      <c r="H350" s="14" t="s">
        <v>1499</v>
      </c>
      <c r="I350" s="14" t="s">
        <v>698</v>
      </c>
      <c r="J350" s="14" t="s">
        <v>706</v>
      </c>
      <c r="K350" s="14" t="s">
        <v>707</v>
      </c>
      <c r="Q350" s="14" t="s">
        <v>703</v>
      </c>
      <c r="U350" s="14" t="s">
        <v>2342</v>
      </c>
      <c r="V350" s="14">
        <v>1</v>
      </c>
      <c r="W350" s="16" t="str">
        <f>IF(TripDetails[[#This Row],[MyAnswer]]=TripDetails[[#This Row],[Answer]],"P","O")</f>
        <v>O</v>
      </c>
    </row>
    <row r="351" spans="1:23" ht="204" x14ac:dyDescent="0.2">
      <c r="A351" s="14">
        <f t="shared" si="11"/>
        <v>350</v>
      </c>
      <c r="B351" s="14" t="s">
        <v>10</v>
      </c>
      <c r="C351" s="14" t="s">
        <v>199</v>
      </c>
      <c r="D351" s="14" t="s">
        <v>2340</v>
      </c>
      <c r="E351" s="14">
        <f t="shared" si="10"/>
        <v>350</v>
      </c>
      <c r="F351" s="14" t="s">
        <v>2357</v>
      </c>
      <c r="G351" s="14">
        <v>10</v>
      </c>
      <c r="H351" s="14" t="s">
        <v>1500</v>
      </c>
      <c r="I351" s="14" t="s">
        <v>698</v>
      </c>
      <c r="J351" s="14" t="s">
        <v>706</v>
      </c>
      <c r="K351" s="14" t="s">
        <v>707</v>
      </c>
      <c r="Q351" s="14" t="s">
        <v>703</v>
      </c>
      <c r="U351" s="14" t="s">
        <v>2342</v>
      </c>
      <c r="V351" s="14">
        <v>1</v>
      </c>
      <c r="W351" s="16" t="str">
        <f>IF(TripDetails[[#This Row],[MyAnswer]]=TripDetails[[#This Row],[Answer]],"P","O")</f>
        <v>O</v>
      </c>
    </row>
    <row r="352" spans="1:23" ht="204" x14ac:dyDescent="0.2">
      <c r="A352" s="14">
        <f t="shared" si="11"/>
        <v>351</v>
      </c>
      <c r="B352" s="14" t="s">
        <v>10</v>
      </c>
      <c r="C352" s="14" t="s">
        <v>199</v>
      </c>
      <c r="D352" s="14" t="s">
        <v>2340</v>
      </c>
      <c r="E352" s="14">
        <f t="shared" si="10"/>
        <v>351</v>
      </c>
      <c r="F352" s="14" t="s">
        <v>2357</v>
      </c>
      <c r="G352" s="14">
        <v>11</v>
      </c>
      <c r="H352" s="14" t="s">
        <v>1501</v>
      </c>
      <c r="J352" s="14" t="s">
        <v>1502</v>
      </c>
      <c r="K352" s="14" t="s">
        <v>812</v>
      </c>
      <c r="L352" s="14" t="s">
        <v>1050</v>
      </c>
      <c r="M352" s="14" t="s">
        <v>1503</v>
      </c>
      <c r="N352" s="14" t="s">
        <v>1491</v>
      </c>
      <c r="O352" s="14" t="s">
        <v>778</v>
      </c>
      <c r="Q352" s="14" t="s">
        <v>703</v>
      </c>
      <c r="U352" s="14" t="s">
        <v>2342</v>
      </c>
      <c r="V352" s="14" t="s">
        <v>723</v>
      </c>
      <c r="W352" s="16" t="str">
        <f>IF(TripDetails[[#This Row],[MyAnswer]]=TripDetails[[#This Row],[Answer]],"P","O")</f>
        <v>O</v>
      </c>
    </row>
    <row r="353" spans="1:23" ht="204" x14ac:dyDescent="0.2">
      <c r="A353" s="14">
        <f t="shared" si="11"/>
        <v>352</v>
      </c>
      <c r="B353" s="14" t="s">
        <v>10</v>
      </c>
      <c r="C353" s="14" t="s">
        <v>199</v>
      </c>
      <c r="D353" s="14" t="s">
        <v>2340</v>
      </c>
      <c r="E353" s="14">
        <f t="shared" si="10"/>
        <v>352</v>
      </c>
      <c r="F353" s="14" t="s">
        <v>2357</v>
      </c>
      <c r="G353" s="14">
        <v>12</v>
      </c>
      <c r="H353" s="14" t="s">
        <v>1504</v>
      </c>
      <c r="I353" s="14" t="s">
        <v>990</v>
      </c>
      <c r="J353" s="14" t="s">
        <v>1505</v>
      </c>
      <c r="K353" s="14" t="s">
        <v>1506</v>
      </c>
      <c r="N353" s="14" t="s">
        <v>1507</v>
      </c>
      <c r="Q353" s="14" t="s">
        <v>703</v>
      </c>
      <c r="U353" s="14" t="s">
        <v>2342</v>
      </c>
      <c r="V353" s="14" t="s">
        <v>1205</v>
      </c>
      <c r="W353" s="16" t="str">
        <f>IF(TripDetails[[#This Row],[MyAnswer]]=TripDetails[[#This Row],[Answer]],"P","O")</f>
        <v>O</v>
      </c>
    </row>
    <row r="354" spans="1:23" ht="204" x14ac:dyDescent="0.2">
      <c r="A354" s="14">
        <f t="shared" si="11"/>
        <v>353</v>
      </c>
      <c r="B354" s="14" t="s">
        <v>10</v>
      </c>
      <c r="C354" s="14" t="s">
        <v>199</v>
      </c>
      <c r="D354" s="14" t="s">
        <v>2340</v>
      </c>
      <c r="E354" s="14">
        <f t="shared" si="10"/>
        <v>353</v>
      </c>
      <c r="F354" s="14" t="s">
        <v>2357</v>
      </c>
      <c r="G354" s="14">
        <v>13</v>
      </c>
      <c r="H354" s="14" t="s">
        <v>1508</v>
      </c>
      <c r="I354" s="14" t="s">
        <v>716</v>
      </c>
      <c r="J354" s="14" t="s">
        <v>1509</v>
      </c>
      <c r="K354" s="14" t="s">
        <v>1510</v>
      </c>
      <c r="L354" s="14" t="s">
        <v>1511</v>
      </c>
      <c r="M354" s="14" t="s">
        <v>1512</v>
      </c>
      <c r="Q354" s="14" t="s">
        <v>703</v>
      </c>
      <c r="U354" s="14" t="s">
        <v>2342</v>
      </c>
      <c r="V354" s="14" t="s">
        <v>858</v>
      </c>
      <c r="W354" s="16" t="str">
        <f>IF(TripDetails[[#This Row],[MyAnswer]]=TripDetails[[#This Row],[Answer]],"P","O")</f>
        <v>O</v>
      </c>
    </row>
    <row r="355" spans="1:23" ht="204" x14ac:dyDescent="0.2">
      <c r="A355" s="14">
        <f t="shared" si="11"/>
        <v>354</v>
      </c>
      <c r="B355" s="14" t="s">
        <v>10</v>
      </c>
      <c r="C355" s="14" t="s">
        <v>199</v>
      </c>
      <c r="D355" s="14" t="s">
        <v>2340</v>
      </c>
      <c r="E355" s="14">
        <f t="shared" si="10"/>
        <v>354</v>
      </c>
      <c r="F355" s="14" t="s">
        <v>2357</v>
      </c>
      <c r="G355" s="14">
        <v>14</v>
      </c>
      <c r="H355" s="14" t="s">
        <v>1513</v>
      </c>
      <c r="I355" s="14" t="s">
        <v>716</v>
      </c>
      <c r="J355" s="14" t="s">
        <v>1514</v>
      </c>
      <c r="K355" s="14" t="s">
        <v>1065</v>
      </c>
      <c r="L355" s="14" t="s">
        <v>1515</v>
      </c>
      <c r="M355" s="14" t="s">
        <v>1516</v>
      </c>
      <c r="N355" s="14" t="s">
        <v>1517</v>
      </c>
      <c r="O355" s="14" t="s">
        <v>778</v>
      </c>
      <c r="Q355" s="14" t="s">
        <v>703</v>
      </c>
      <c r="U355" s="14" t="s">
        <v>2342</v>
      </c>
      <c r="V355" s="14" t="s">
        <v>939</v>
      </c>
      <c r="W355" s="16" t="str">
        <f>IF(TripDetails[[#This Row],[MyAnswer]]=TripDetails[[#This Row],[Answer]],"P","O")</f>
        <v>O</v>
      </c>
    </row>
    <row r="356" spans="1:23" ht="204" x14ac:dyDescent="0.2">
      <c r="A356" s="14">
        <f t="shared" si="11"/>
        <v>355</v>
      </c>
      <c r="B356" s="14" t="s">
        <v>10</v>
      </c>
      <c r="C356" s="14" t="s">
        <v>199</v>
      </c>
      <c r="D356" s="14" t="s">
        <v>2340</v>
      </c>
      <c r="E356" s="14">
        <f t="shared" si="10"/>
        <v>355</v>
      </c>
      <c r="F356" s="14" t="s">
        <v>2357</v>
      </c>
      <c r="G356" s="14">
        <v>15</v>
      </c>
      <c r="H356" s="14" t="s">
        <v>1518</v>
      </c>
      <c r="I356" s="14" t="s">
        <v>716</v>
      </c>
      <c r="J356" s="14" t="s">
        <v>1519</v>
      </c>
      <c r="K356" s="14" t="s">
        <v>1520</v>
      </c>
      <c r="L356" s="14" t="s">
        <v>1521</v>
      </c>
      <c r="M356" s="14" t="s">
        <v>1522</v>
      </c>
      <c r="N356" s="14" t="s">
        <v>1523</v>
      </c>
      <c r="O356" s="14" t="s">
        <v>1524</v>
      </c>
      <c r="Q356" s="14" t="s">
        <v>703</v>
      </c>
      <c r="U356" s="14" t="s">
        <v>2342</v>
      </c>
      <c r="V356" s="14" t="s">
        <v>743</v>
      </c>
      <c r="W356" s="16" t="str">
        <f>IF(TripDetails[[#This Row],[MyAnswer]]=TripDetails[[#This Row],[Answer]],"P","O")</f>
        <v>O</v>
      </c>
    </row>
    <row r="357" spans="1:23" ht="204" x14ac:dyDescent="0.2">
      <c r="A357" s="14">
        <f t="shared" si="11"/>
        <v>356</v>
      </c>
      <c r="B357" s="14" t="s">
        <v>10</v>
      </c>
      <c r="C357" s="14" t="s">
        <v>199</v>
      </c>
      <c r="D357" s="14" t="s">
        <v>2340</v>
      </c>
      <c r="E357" s="14">
        <f t="shared" si="10"/>
        <v>356</v>
      </c>
      <c r="F357" s="14" t="s">
        <v>2357</v>
      </c>
      <c r="G357" s="14">
        <v>16</v>
      </c>
      <c r="H357" s="14" t="s">
        <v>1525</v>
      </c>
      <c r="I357" s="14" t="s">
        <v>698</v>
      </c>
      <c r="J357" s="14" t="s">
        <v>706</v>
      </c>
      <c r="K357" s="14" t="s">
        <v>707</v>
      </c>
      <c r="Q357" s="14" t="s">
        <v>703</v>
      </c>
      <c r="U357" s="14" t="s">
        <v>2342</v>
      </c>
      <c r="V357" s="14">
        <v>2</v>
      </c>
      <c r="W357" s="16" t="str">
        <f>IF(TripDetails[[#This Row],[MyAnswer]]=TripDetails[[#This Row],[Answer]],"P","O")</f>
        <v>O</v>
      </c>
    </row>
    <row r="358" spans="1:23" ht="204" x14ac:dyDescent="0.2">
      <c r="A358" s="14">
        <f t="shared" si="11"/>
        <v>357</v>
      </c>
      <c r="B358" s="14" t="s">
        <v>10</v>
      </c>
      <c r="C358" s="14" t="s">
        <v>199</v>
      </c>
      <c r="D358" s="14" t="s">
        <v>2340</v>
      </c>
      <c r="E358" s="14">
        <f t="shared" si="10"/>
        <v>357</v>
      </c>
      <c r="F358" s="14" t="s">
        <v>2357</v>
      </c>
      <c r="G358" s="14">
        <v>17</v>
      </c>
      <c r="H358" s="14" t="s">
        <v>1526</v>
      </c>
      <c r="I358" s="14" t="s">
        <v>698</v>
      </c>
      <c r="J358" s="14" t="s">
        <v>706</v>
      </c>
      <c r="K358" s="14" t="s">
        <v>707</v>
      </c>
      <c r="Q358" s="14" t="s">
        <v>703</v>
      </c>
      <c r="U358" s="14" t="s">
        <v>2342</v>
      </c>
      <c r="V358" s="14">
        <v>2</v>
      </c>
      <c r="W358" s="16" t="str">
        <f>IF(TripDetails[[#This Row],[MyAnswer]]=TripDetails[[#This Row],[Answer]],"P","O")</f>
        <v>O</v>
      </c>
    </row>
    <row r="359" spans="1:23" ht="204" x14ac:dyDescent="0.2">
      <c r="A359" s="14">
        <f t="shared" si="11"/>
        <v>358</v>
      </c>
      <c r="B359" s="14" t="s">
        <v>10</v>
      </c>
      <c r="C359" s="14" t="s">
        <v>199</v>
      </c>
      <c r="D359" s="14" t="s">
        <v>2340</v>
      </c>
      <c r="E359" s="14">
        <f t="shared" si="10"/>
        <v>358</v>
      </c>
      <c r="F359" s="14" t="s">
        <v>2357</v>
      </c>
      <c r="G359" s="14">
        <v>18</v>
      </c>
      <c r="H359" s="14" t="s">
        <v>1527</v>
      </c>
      <c r="I359" s="14" t="s">
        <v>716</v>
      </c>
      <c r="J359" s="14" t="s">
        <v>1528</v>
      </c>
      <c r="K359" s="14" t="s">
        <v>1529</v>
      </c>
      <c r="L359" s="14" t="s">
        <v>1530</v>
      </c>
      <c r="M359" s="14" t="s">
        <v>1531</v>
      </c>
      <c r="N359" s="14" t="s">
        <v>1532</v>
      </c>
      <c r="O359" s="14" t="s">
        <v>886</v>
      </c>
      <c r="Q359" s="14" t="s">
        <v>703</v>
      </c>
      <c r="U359" s="14" t="s">
        <v>2342</v>
      </c>
      <c r="V359" s="14" t="s">
        <v>1012</v>
      </c>
      <c r="W359" s="16" t="str">
        <f>IF(TripDetails[[#This Row],[MyAnswer]]=TripDetails[[#This Row],[Answer]],"P","O")</f>
        <v>O</v>
      </c>
    </row>
    <row r="360" spans="1:23" ht="204" x14ac:dyDescent="0.2">
      <c r="A360" s="14">
        <f t="shared" si="11"/>
        <v>359</v>
      </c>
      <c r="B360" s="14" t="s">
        <v>10</v>
      </c>
      <c r="C360" s="14" t="s">
        <v>199</v>
      </c>
      <c r="D360" s="14" t="s">
        <v>2340</v>
      </c>
      <c r="E360" s="14">
        <f t="shared" si="10"/>
        <v>359</v>
      </c>
      <c r="F360" s="14" t="s">
        <v>2357</v>
      </c>
      <c r="G360" s="14">
        <v>19</v>
      </c>
      <c r="H360" s="14" t="s">
        <v>1533</v>
      </c>
      <c r="I360" s="14" t="s">
        <v>698</v>
      </c>
      <c r="J360" s="14" t="s">
        <v>706</v>
      </c>
      <c r="K360" s="14" t="s">
        <v>707</v>
      </c>
      <c r="Q360" s="14" t="s">
        <v>703</v>
      </c>
      <c r="U360" s="14" t="s">
        <v>2342</v>
      </c>
      <c r="V360" s="14">
        <v>1</v>
      </c>
      <c r="W360" s="16" t="str">
        <f>IF(TripDetails[[#This Row],[MyAnswer]]=TripDetails[[#This Row],[Answer]],"P","O")</f>
        <v>O</v>
      </c>
    </row>
    <row r="361" spans="1:23" ht="204" x14ac:dyDescent="0.2">
      <c r="A361" s="14">
        <f t="shared" si="11"/>
        <v>360</v>
      </c>
      <c r="B361" s="14" t="s">
        <v>10</v>
      </c>
      <c r="C361" s="14" t="s">
        <v>199</v>
      </c>
      <c r="D361" s="14" t="s">
        <v>2340</v>
      </c>
      <c r="E361" s="14">
        <f t="shared" si="10"/>
        <v>360</v>
      </c>
      <c r="F361" s="14" t="s">
        <v>2357</v>
      </c>
      <c r="G361" s="14">
        <v>20</v>
      </c>
      <c r="H361" s="14" t="s">
        <v>1535</v>
      </c>
      <c r="I361" s="14" t="s">
        <v>698</v>
      </c>
      <c r="J361" s="14" t="s">
        <v>706</v>
      </c>
      <c r="K361" s="14" t="s">
        <v>707</v>
      </c>
      <c r="Q361" s="14" t="s">
        <v>703</v>
      </c>
      <c r="U361" s="14" t="s">
        <v>2342</v>
      </c>
      <c r="V361" s="14">
        <v>1</v>
      </c>
      <c r="W361" s="16" t="str">
        <f>IF(TripDetails[[#This Row],[MyAnswer]]=TripDetails[[#This Row],[Answer]],"P","O")</f>
        <v>O</v>
      </c>
    </row>
    <row r="362" spans="1:23" ht="204" x14ac:dyDescent="0.2">
      <c r="A362" s="14">
        <f t="shared" si="11"/>
        <v>361</v>
      </c>
      <c r="B362" s="14" t="s">
        <v>10</v>
      </c>
      <c r="C362" s="14" t="s">
        <v>199</v>
      </c>
      <c r="D362" s="14" t="s">
        <v>2340</v>
      </c>
      <c r="E362" s="14">
        <f t="shared" si="10"/>
        <v>361</v>
      </c>
      <c r="F362" s="14" t="s">
        <v>2358</v>
      </c>
      <c r="G362" s="14">
        <v>1</v>
      </c>
      <c r="H362" s="14" t="s">
        <v>1536</v>
      </c>
      <c r="I362" s="14" t="s">
        <v>698</v>
      </c>
      <c r="J362" s="14" t="s">
        <v>706</v>
      </c>
      <c r="K362" s="14" t="s">
        <v>707</v>
      </c>
      <c r="Q362" s="14" t="s">
        <v>703</v>
      </c>
      <c r="U362" s="14" t="s">
        <v>2342</v>
      </c>
      <c r="V362" s="14">
        <v>1</v>
      </c>
      <c r="W362" s="16" t="str">
        <f>IF(TripDetails[[#This Row],[MyAnswer]]=TripDetails[[#This Row],[Answer]],"P","O")</f>
        <v>O</v>
      </c>
    </row>
    <row r="363" spans="1:23" ht="204" x14ac:dyDescent="0.2">
      <c r="A363" s="14">
        <f t="shared" si="11"/>
        <v>362</v>
      </c>
      <c r="B363" s="14" t="s">
        <v>10</v>
      </c>
      <c r="C363" s="14" t="s">
        <v>199</v>
      </c>
      <c r="D363" s="14" t="s">
        <v>2340</v>
      </c>
      <c r="E363" s="14">
        <f t="shared" si="10"/>
        <v>362</v>
      </c>
      <c r="F363" s="14" t="s">
        <v>2358</v>
      </c>
      <c r="G363" s="14">
        <v>2</v>
      </c>
      <c r="H363" s="14" t="s">
        <v>1537</v>
      </c>
      <c r="I363" s="14" t="s">
        <v>716</v>
      </c>
      <c r="J363" s="14" t="s">
        <v>1538</v>
      </c>
      <c r="K363" s="14" t="s">
        <v>1539</v>
      </c>
      <c r="L363" s="14" t="s">
        <v>1540</v>
      </c>
      <c r="M363" s="14" t="s">
        <v>1541</v>
      </c>
      <c r="N363" s="14" t="s">
        <v>1542</v>
      </c>
      <c r="O363" s="14" t="s">
        <v>1502</v>
      </c>
      <c r="Q363" s="14" t="s">
        <v>703</v>
      </c>
      <c r="U363" s="14" t="s">
        <v>2342</v>
      </c>
      <c r="V363" s="14" t="s">
        <v>1012</v>
      </c>
      <c r="W363" s="16" t="str">
        <f>IF(TripDetails[[#This Row],[MyAnswer]]=TripDetails[[#This Row],[Answer]],"P","O")</f>
        <v>O</v>
      </c>
    </row>
    <row r="364" spans="1:23" ht="204" x14ac:dyDescent="0.2">
      <c r="A364" s="14">
        <f t="shared" si="11"/>
        <v>363</v>
      </c>
      <c r="B364" s="14" t="s">
        <v>10</v>
      </c>
      <c r="C364" s="14" t="s">
        <v>199</v>
      </c>
      <c r="D364" s="14" t="s">
        <v>2340</v>
      </c>
      <c r="E364" s="14">
        <f t="shared" si="10"/>
        <v>363</v>
      </c>
      <c r="F364" s="14" t="s">
        <v>2358</v>
      </c>
      <c r="G364" s="14">
        <v>3</v>
      </c>
      <c r="H364" s="14" t="s">
        <v>1543</v>
      </c>
      <c r="I364" s="14" t="s">
        <v>698</v>
      </c>
      <c r="J364" s="14" t="s">
        <v>706</v>
      </c>
      <c r="K364" s="14" t="s">
        <v>707</v>
      </c>
      <c r="Q364" s="14" t="s">
        <v>703</v>
      </c>
      <c r="U364" s="14" t="s">
        <v>2342</v>
      </c>
      <c r="V364" s="14">
        <v>2</v>
      </c>
      <c r="W364" s="16" t="str">
        <f>IF(TripDetails[[#This Row],[MyAnswer]]=TripDetails[[#This Row],[Answer]],"P","O")</f>
        <v>O</v>
      </c>
    </row>
    <row r="365" spans="1:23" ht="204" x14ac:dyDescent="0.2">
      <c r="A365" s="14">
        <f t="shared" si="11"/>
        <v>364</v>
      </c>
      <c r="B365" s="14" t="s">
        <v>10</v>
      </c>
      <c r="C365" s="14" t="s">
        <v>199</v>
      </c>
      <c r="D365" s="14" t="s">
        <v>2340</v>
      </c>
      <c r="E365" s="14">
        <f t="shared" si="10"/>
        <v>364</v>
      </c>
      <c r="F365" s="14" t="s">
        <v>2358</v>
      </c>
      <c r="G365" s="14">
        <v>4</v>
      </c>
      <c r="H365" s="14" t="s">
        <v>1544</v>
      </c>
      <c r="I365" s="14" t="s">
        <v>716</v>
      </c>
      <c r="J365" s="14" t="s">
        <v>1545</v>
      </c>
      <c r="K365" s="14" t="s">
        <v>1546</v>
      </c>
      <c r="L365" s="14" t="s">
        <v>1547</v>
      </c>
      <c r="M365" s="14" t="s">
        <v>1548</v>
      </c>
      <c r="N365" s="14" t="s">
        <v>1549</v>
      </c>
      <c r="O365" s="14" t="s">
        <v>1550</v>
      </c>
      <c r="Q365" s="14" t="s">
        <v>703</v>
      </c>
      <c r="U365" s="14" t="s">
        <v>2342</v>
      </c>
      <c r="V365" s="14" t="s">
        <v>1551</v>
      </c>
      <c r="W365" s="16" t="str">
        <f>IF(TripDetails[[#This Row],[MyAnswer]]=TripDetails[[#This Row],[Answer]],"P","O")</f>
        <v>O</v>
      </c>
    </row>
    <row r="366" spans="1:23" ht="204" x14ac:dyDescent="0.2">
      <c r="A366" s="14">
        <f t="shared" si="11"/>
        <v>365</v>
      </c>
      <c r="B366" s="14" t="s">
        <v>10</v>
      </c>
      <c r="C366" s="14" t="s">
        <v>199</v>
      </c>
      <c r="D366" s="14" t="s">
        <v>2340</v>
      </c>
      <c r="E366" s="14">
        <f t="shared" si="10"/>
        <v>365</v>
      </c>
      <c r="F366" s="14" t="s">
        <v>2358</v>
      </c>
      <c r="G366" s="14">
        <v>5</v>
      </c>
      <c r="H366" s="14" t="s">
        <v>1552</v>
      </c>
      <c r="I366" s="14" t="s">
        <v>698</v>
      </c>
      <c r="J366" s="14" t="s">
        <v>1553</v>
      </c>
      <c r="K366" s="14" t="s">
        <v>1554</v>
      </c>
      <c r="L366" s="14" t="s">
        <v>1555</v>
      </c>
      <c r="M366" s="14" t="s">
        <v>1556</v>
      </c>
      <c r="Q366" s="14" t="s">
        <v>703</v>
      </c>
      <c r="U366" s="14" t="s">
        <v>2342</v>
      </c>
      <c r="V366" s="14">
        <v>3</v>
      </c>
      <c r="W366" s="16" t="str">
        <f>IF(TripDetails[[#This Row],[MyAnswer]]=TripDetails[[#This Row],[Answer]],"P","O")</f>
        <v>O</v>
      </c>
    </row>
    <row r="367" spans="1:23" ht="204" x14ac:dyDescent="0.2">
      <c r="A367" s="14">
        <f t="shared" si="11"/>
        <v>366</v>
      </c>
      <c r="B367" s="14" t="s">
        <v>10</v>
      </c>
      <c r="C367" s="14" t="s">
        <v>199</v>
      </c>
      <c r="D367" s="14" t="s">
        <v>2340</v>
      </c>
      <c r="E367" s="14">
        <f t="shared" si="10"/>
        <v>366</v>
      </c>
      <c r="F367" s="14" t="s">
        <v>2358</v>
      </c>
      <c r="G367" s="14">
        <v>6</v>
      </c>
      <c r="H367" s="14" t="s">
        <v>1557</v>
      </c>
      <c r="I367" s="14" t="s">
        <v>698</v>
      </c>
      <c r="J367" s="14" t="s">
        <v>706</v>
      </c>
      <c r="K367" s="14" t="s">
        <v>707</v>
      </c>
      <c r="Q367" s="14" t="s">
        <v>703</v>
      </c>
      <c r="U367" s="14" t="s">
        <v>2342</v>
      </c>
      <c r="V367" s="14">
        <v>1</v>
      </c>
      <c r="W367" s="16" t="str">
        <f>IF(TripDetails[[#This Row],[MyAnswer]]=TripDetails[[#This Row],[Answer]],"P","O")</f>
        <v>O</v>
      </c>
    </row>
    <row r="368" spans="1:23" ht="204" x14ac:dyDescent="0.2">
      <c r="A368" s="14">
        <f t="shared" si="11"/>
        <v>367</v>
      </c>
      <c r="B368" s="14" t="s">
        <v>10</v>
      </c>
      <c r="C368" s="14" t="s">
        <v>199</v>
      </c>
      <c r="D368" s="14" t="s">
        <v>2340</v>
      </c>
      <c r="E368" s="14">
        <f t="shared" si="10"/>
        <v>367</v>
      </c>
      <c r="F368" s="14" t="s">
        <v>2358</v>
      </c>
      <c r="G368" s="14">
        <v>7</v>
      </c>
      <c r="H368" s="14" t="s">
        <v>1558</v>
      </c>
      <c r="I368" s="14" t="s">
        <v>698</v>
      </c>
      <c r="J368" s="14" t="s">
        <v>1559</v>
      </c>
      <c r="K368" s="14" t="s">
        <v>1560</v>
      </c>
      <c r="L368" s="14" t="s">
        <v>1561</v>
      </c>
      <c r="M368" s="14" t="s">
        <v>1562</v>
      </c>
      <c r="Q368" s="14" t="s">
        <v>703</v>
      </c>
      <c r="U368" s="14" t="s">
        <v>2342</v>
      </c>
      <c r="V368" s="14">
        <v>2</v>
      </c>
      <c r="W368" s="16" t="str">
        <f>IF(TripDetails[[#This Row],[MyAnswer]]=TripDetails[[#This Row],[Answer]],"P","O")</f>
        <v>O</v>
      </c>
    </row>
    <row r="369" spans="1:23" ht="204" x14ac:dyDescent="0.2">
      <c r="A369" s="14">
        <f t="shared" si="11"/>
        <v>368</v>
      </c>
      <c r="B369" s="14" t="s">
        <v>10</v>
      </c>
      <c r="C369" s="14" t="s">
        <v>199</v>
      </c>
      <c r="D369" s="14" t="s">
        <v>2340</v>
      </c>
      <c r="E369" s="14">
        <f t="shared" si="10"/>
        <v>368</v>
      </c>
      <c r="F369" s="14" t="s">
        <v>2358</v>
      </c>
      <c r="G369" s="14">
        <v>8</v>
      </c>
      <c r="H369" s="14" t="s">
        <v>1563</v>
      </c>
      <c r="I369" s="14" t="s">
        <v>698</v>
      </c>
      <c r="J369" s="14" t="s">
        <v>706</v>
      </c>
      <c r="K369" s="14" t="s">
        <v>707</v>
      </c>
      <c r="Q369" s="14" t="s">
        <v>703</v>
      </c>
      <c r="U369" s="14" t="s">
        <v>2342</v>
      </c>
      <c r="V369" s="14">
        <v>1</v>
      </c>
      <c r="W369" s="16" t="str">
        <f>IF(TripDetails[[#This Row],[MyAnswer]]=TripDetails[[#This Row],[Answer]],"P","O")</f>
        <v>O</v>
      </c>
    </row>
    <row r="370" spans="1:23" ht="204" x14ac:dyDescent="0.2">
      <c r="A370" s="14">
        <f t="shared" si="11"/>
        <v>369</v>
      </c>
      <c r="B370" s="14" t="s">
        <v>10</v>
      </c>
      <c r="C370" s="14" t="s">
        <v>199</v>
      </c>
      <c r="D370" s="14" t="s">
        <v>2340</v>
      </c>
      <c r="E370" s="14">
        <f t="shared" si="10"/>
        <v>369</v>
      </c>
      <c r="F370" s="14" t="s">
        <v>2358</v>
      </c>
      <c r="G370" s="14">
        <v>9</v>
      </c>
      <c r="H370" s="14" t="s">
        <v>1564</v>
      </c>
      <c r="I370" s="14" t="s">
        <v>698</v>
      </c>
      <c r="J370" s="14" t="s">
        <v>706</v>
      </c>
      <c r="K370" s="14" t="s">
        <v>707</v>
      </c>
      <c r="Q370" s="14" t="s">
        <v>703</v>
      </c>
      <c r="U370" s="14" t="s">
        <v>2342</v>
      </c>
      <c r="V370" s="14">
        <v>2</v>
      </c>
      <c r="W370" s="16" t="str">
        <f>IF(TripDetails[[#This Row],[MyAnswer]]=TripDetails[[#This Row],[Answer]],"P","O")</f>
        <v>O</v>
      </c>
    </row>
    <row r="371" spans="1:23" ht="204" x14ac:dyDescent="0.2">
      <c r="A371" s="14">
        <f t="shared" si="11"/>
        <v>370</v>
      </c>
      <c r="B371" s="14" t="s">
        <v>10</v>
      </c>
      <c r="C371" s="14" t="s">
        <v>199</v>
      </c>
      <c r="D371" s="14" t="s">
        <v>2340</v>
      </c>
      <c r="E371" s="14">
        <f t="shared" si="10"/>
        <v>370</v>
      </c>
      <c r="F371" s="14" t="s">
        <v>2358</v>
      </c>
      <c r="G371" s="14">
        <v>10</v>
      </c>
      <c r="H371" s="14" t="s">
        <v>1565</v>
      </c>
      <c r="I371" s="14" t="s">
        <v>698</v>
      </c>
      <c r="J371" s="14" t="s">
        <v>706</v>
      </c>
      <c r="K371" s="14" t="s">
        <v>707</v>
      </c>
      <c r="Q371" s="14" t="s">
        <v>703</v>
      </c>
      <c r="U371" s="14" t="s">
        <v>2342</v>
      </c>
      <c r="V371" s="14">
        <v>1</v>
      </c>
      <c r="W371" s="16" t="str">
        <f>IF(TripDetails[[#This Row],[MyAnswer]]=TripDetails[[#This Row],[Answer]],"P","O")</f>
        <v>O</v>
      </c>
    </row>
    <row r="372" spans="1:23" ht="204" x14ac:dyDescent="0.2">
      <c r="A372" s="14">
        <f t="shared" si="11"/>
        <v>371</v>
      </c>
      <c r="B372" s="14" t="s">
        <v>10</v>
      </c>
      <c r="C372" s="14" t="s">
        <v>199</v>
      </c>
      <c r="D372" s="14" t="s">
        <v>2340</v>
      </c>
      <c r="E372" s="14">
        <f t="shared" si="10"/>
        <v>371</v>
      </c>
      <c r="F372" s="14" t="s">
        <v>2358</v>
      </c>
      <c r="G372" s="14">
        <v>11</v>
      </c>
      <c r="H372" s="14" t="s">
        <v>1566</v>
      </c>
      <c r="I372" s="14" t="s">
        <v>716</v>
      </c>
      <c r="J372" s="14" t="s">
        <v>1567</v>
      </c>
      <c r="K372" s="14" t="s">
        <v>1568</v>
      </c>
      <c r="L372" s="14" t="s">
        <v>1569</v>
      </c>
      <c r="M372" s="14" t="s">
        <v>1570</v>
      </c>
      <c r="N372" s="14" t="s">
        <v>1571</v>
      </c>
      <c r="O372" s="14" t="s">
        <v>778</v>
      </c>
      <c r="Q372" s="14" t="s">
        <v>703</v>
      </c>
      <c r="U372" s="14" t="s">
        <v>2342</v>
      </c>
      <c r="V372" s="14" t="s">
        <v>939</v>
      </c>
      <c r="W372" s="16" t="str">
        <f>IF(TripDetails[[#This Row],[MyAnswer]]=TripDetails[[#This Row],[Answer]],"P","O")</f>
        <v>O</v>
      </c>
    </row>
    <row r="373" spans="1:23" ht="204" x14ac:dyDescent="0.2">
      <c r="A373" s="14">
        <f t="shared" si="11"/>
        <v>372</v>
      </c>
      <c r="B373" s="14" t="s">
        <v>10</v>
      </c>
      <c r="C373" s="14" t="s">
        <v>199</v>
      </c>
      <c r="D373" s="14" t="s">
        <v>2340</v>
      </c>
      <c r="E373" s="14">
        <f t="shared" si="10"/>
        <v>372</v>
      </c>
      <c r="F373" s="14" t="s">
        <v>2358</v>
      </c>
      <c r="G373" s="14">
        <v>12</v>
      </c>
      <c r="H373" s="14" t="s">
        <v>1572</v>
      </c>
      <c r="I373" s="14" t="s">
        <v>990</v>
      </c>
      <c r="J373" s="14" t="s">
        <v>1573</v>
      </c>
      <c r="K373" s="14" t="s">
        <v>1574</v>
      </c>
      <c r="L373" s="14" t="s">
        <v>1575</v>
      </c>
      <c r="M373" s="14" t="s">
        <v>1576</v>
      </c>
      <c r="Q373" s="14" t="s">
        <v>703</v>
      </c>
      <c r="U373" s="14" t="s">
        <v>2342</v>
      </c>
      <c r="V373" s="14">
        <v>1.2</v>
      </c>
      <c r="W373" s="16" t="str">
        <f>IF(TripDetails[[#This Row],[MyAnswer]]=TripDetails[[#This Row],[Answer]],"P","O")</f>
        <v>O</v>
      </c>
    </row>
    <row r="374" spans="1:23" ht="204" x14ac:dyDescent="0.2">
      <c r="A374" s="14">
        <f t="shared" si="11"/>
        <v>373</v>
      </c>
      <c r="B374" s="14" t="s">
        <v>10</v>
      </c>
      <c r="C374" s="14" t="s">
        <v>199</v>
      </c>
      <c r="D374" s="14" t="s">
        <v>2340</v>
      </c>
      <c r="E374" s="14">
        <f t="shared" si="10"/>
        <v>373</v>
      </c>
      <c r="F374" s="14" t="s">
        <v>2358</v>
      </c>
      <c r="G374" s="14">
        <v>13</v>
      </c>
      <c r="H374" s="14" t="s">
        <v>1577</v>
      </c>
      <c r="I374" s="14" t="s">
        <v>716</v>
      </c>
      <c r="J374" s="14" t="s">
        <v>1578</v>
      </c>
      <c r="K374" s="14" t="s">
        <v>1579</v>
      </c>
      <c r="L374" s="14" t="s">
        <v>1580</v>
      </c>
      <c r="M374" s="14" t="s">
        <v>1581</v>
      </c>
      <c r="Q374" s="14" t="s">
        <v>703</v>
      </c>
      <c r="U374" s="14" t="s">
        <v>2342</v>
      </c>
      <c r="V374" s="14" t="s">
        <v>1199</v>
      </c>
      <c r="W374" s="16" t="str">
        <f>IF(TripDetails[[#This Row],[MyAnswer]]=TripDetails[[#This Row],[Answer]],"P","O")</f>
        <v>O</v>
      </c>
    </row>
    <row r="375" spans="1:23" ht="204" x14ac:dyDescent="0.2">
      <c r="A375" s="14">
        <f t="shared" si="11"/>
        <v>374</v>
      </c>
      <c r="B375" s="14" t="s">
        <v>10</v>
      </c>
      <c r="C375" s="14" t="s">
        <v>199</v>
      </c>
      <c r="D375" s="14" t="s">
        <v>2340</v>
      </c>
      <c r="E375" s="14">
        <f t="shared" si="10"/>
        <v>374</v>
      </c>
      <c r="F375" s="14" t="s">
        <v>2358</v>
      </c>
      <c r="G375" s="14">
        <v>14</v>
      </c>
      <c r="H375" s="14" t="s">
        <v>1582</v>
      </c>
      <c r="I375" s="14" t="s">
        <v>716</v>
      </c>
      <c r="J375" s="14" t="s">
        <v>1064</v>
      </c>
      <c r="K375" s="14" t="s">
        <v>1583</v>
      </c>
      <c r="L375" s="14" t="s">
        <v>1584</v>
      </c>
      <c r="M375" s="14" t="s">
        <v>1585</v>
      </c>
      <c r="N375" s="14" t="s">
        <v>1586</v>
      </c>
      <c r="O375" s="14" t="s">
        <v>778</v>
      </c>
      <c r="Q375" s="14" t="s">
        <v>703</v>
      </c>
      <c r="U375" s="14" t="s">
        <v>2342</v>
      </c>
      <c r="V375" s="14" t="s">
        <v>1205</v>
      </c>
      <c r="W375" s="16" t="str">
        <f>IF(TripDetails[[#This Row],[MyAnswer]]=TripDetails[[#This Row],[Answer]],"P","O")</f>
        <v>O</v>
      </c>
    </row>
    <row r="376" spans="1:23" ht="204" x14ac:dyDescent="0.2">
      <c r="A376" s="14">
        <f t="shared" si="11"/>
        <v>375</v>
      </c>
      <c r="B376" s="14" t="s">
        <v>10</v>
      </c>
      <c r="C376" s="14" t="s">
        <v>199</v>
      </c>
      <c r="D376" s="14" t="s">
        <v>2340</v>
      </c>
      <c r="E376" s="14">
        <f t="shared" si="10"/>
        <v>375</v>
      </c>
      <c r="F376" s="14" t="s">
        <v>2358</v>
      </c>
      <c r="G376" s="14">
        <v>15</v>
      </c>
      <c r="H376" s="14" t="s">
        <v>1587</v>
      </c>
      <c r="I376" s="14" t="s">
        <v>716</v>
      </c>
      <c r="J376" s="14" t="s">
        <v>1588</v>
      </c>
      <c r="K376" s="14" t="s">
        <v>1589</v>
      </c>
      <c r="L376" s="14" t="s">
        <v>1590</v>
      </c>
      <c r="M376" s="14" t="s">
        <v>1591</v>
      </c>
      <c r="N376" s="14" t="s">
        <v>1592</v>
      </c>
      <c r="O376" s="14" t="s">
        <v>1593</v>
      </c>
      <c r="Q376" s="14" t="s">
        <v>703</v>
      </c>
      <c r="U376" s="14" t="s">
        <v>2342</v>
      </c>
      <c r="V376" s="14" t="s">
        <v>1594</v>
      </c>
      <c r="W376" s="16" t="str">
        <f>IF(TripDetails[[#This Row],[MyAnswer]]=TripDetails[[#This Row],[Answer]],"P","O")</f>
        <v>O</v>
      </c>
    </row>
    <row r="377" spans="1:23" ht="204" x14ac:dyDescent="0.2">
      <c r="A377" s="14">
        <f t="shared" si="11"/>
        <v>376</v>
      </c>
      <c r="B377" s="14" t="s">
        <v>10</v>
      </c>
      <c r="C377" s="14" t="s">
        <v>199</v>
      </c>
      <c r="D377" s="14" t="s">
        <v>2340</v>
      </c>
      <c r="E377" s="14">
        <f t="shared" si="10"/>
        <v>376</v>
      </c>
      <c r="F377" s="14" t="s">
        <v>2358</v>
      </c>
      <c r="G377" s="14">
        <v>16</v>
      </c>
      <c r="H377" s="14" t="s">
        <v>1595</v>
      </c>
      <c r="I377" s="14" t="s">
        <v>698</v>
      </c>
      <c r="J377" s="14" t="s">
        <v>706</v>
      </c>
      <c r="K377" s="14" t="s">
        <v>707</v>
      </c>
      <c r="Q377" s="14" t="s">
        <v>703</v>
      </c>
      <c r="U377" s="14" t="s">
        <v>2342</v>
      </c>
      <c r="V377" s="14">
        <v>2</v>
      </c>
      <c r="W377" s="16" t="str">
        <f>IF(TripDetails[[#This Row],[MyAnswer]]=TripDetails[[#This Row],[Answer]],"P","O")</f>
        <v>O</v>
      </c>
    </row>
    <row r="378" spans="1:23" ht="204" x14ac:dyDescent="0.2">
      <c r="A378" s="14">
        <f t="shared" si="11"/>
        <v>377</v>
      </c>
      <c r="B378" s="14" t="s">
        <v>10</v>
      </c>
      <c r="C378" s="14" t="s">
        <v>199</v>
      </c>
      <c r="D378" s="14" t="s">
        <v>2340</v>
      </c>
      <c r="E378" s="14">
        <f t="shared" si="10"/>
        <v>377</v>
      </c>
      <c r="F378" s="14" t="s">
        <v>2358</v>
      </c>
      <c r="G378" s="14">
        <v>17</v>
      </c>
      <c r="H378" s="14" t="s">
        <v>1596</v>
      </c>
      <c r="I378" s="14" t="s">
        <v>698</v>
      </c>
      <c r="J378" s="14" t="s">
        <v>706</v>
      </c>
      <c r="K378" s="14" t="s">
        <v>707</v>
      </c>
      <c r="Q378" s="14" t="s">
        <v>703</v>
      </c>
      <c r="U378" s="14" t="s">
        <v>2342</v>
      </c>
      <c r="V378" s="14">
        <v>1</v>
      </c>
      <c r="W378" s="16" t="str">
        <f>IF(TripDetails[[#This Row],[MyAnswer]]=TripDetails[[#This Row],[Answer]],"P","O")</f>
        <v>O</v>
      </c>
    </row>
    <row r="379" spans="1:23" ht="204" x14ac:dyDescent="0.2">
      <c r="A379" s="14">
        <f t="shared" si="11"/>
        <v>378</v>
      </c>
      <c r="B379" s="14" t="s">
        <v>10</v>
      </c>
      <c r="C379" s="14" t="s">
        <v>199</v>
      </c>
      <c r="D379" s="14" t="s">
        <v>2340</v>
      </c>
      <c r="E379" s="14">
        <f t="shared" si="10"/>
        <v>378</v>
      </c>
      <c r="F379" s="14" t="s">
        <v>2358</v>
      </c>
      <c r="G379" s="14">
        <v>18</v>
      </c>
      <c r="H379" s="14" t="s">
        <v>1597</v>
      </c>
      <c r="I379" s="14" t="s">
        <v>716</v>
      </c>
      <c r="J379" s="14" t="s">
        <v>1598</v>
      </c>
      <c r="K379" s="14" t="s">
        <v>1599</v>
      </c>
      <c r="L379" s="14" t="s">
        <v>1600</v>
      </c>
      <c r="M379" s="14" t="s">
        <v>1601</v>
      </c>
      <c r="N379" s="14" t="s">
        <v>778</v>
      </c>
      <c r="O379" s="14" t="s">
        <v>886</v>
      </c>
      <c r="Q379" s="14" t="s">
        <v>703</v>
      </c>
      <c r="U379" s="14" t="s">
        <v>2342</v>
      </c>
      <c r="V379" s="14">
        <v>2.2999999999999998</v>
      </c>
      <c r="W379" s="16" t="str">
        <f>IF(TripDetails[[#This Row],[MyAnswer]]=TripDetails[[#This Row],[Answer]],"P","O")</f>
        <v>O</v>
      </c>
    </row>
    <row r="380" spans="1:23" ht="204" x14ac:dyDescent="0.2">
      <c r="A380" s="14">
        <f t="shared" si="11"/>
        <v>379</v>
      </c>
      <c r="B380" s="14" t="s">
        <v>10</v>
      </c>
      <c r="C380" s="14" t="s">
        <v>199</v>
      </c>
      <c r="D380" s="14" t="s">
        <v>2340</v>
      </c>
      <c r="E380" s="14">
        <f t="shared" si="10"/>
        <v>379</v>
      </c>
      <c r="F380" s="14" t="s">
        <v>2358</v>
      </c>
      <c r="G380" s="14">
        <v>19</v>
      </c>
      <c r="H380" s="14" t="s">
        <v>1602</v>
      </c>
      <c r="I380" s="14" t="s">
        <v>698</v>
      </c>
      <c r="J380" s="14" t="s">
        <v>706</v>
      </c>
      <c r="K380" s="14" t="s">
        <v>707</v>
      </c>
      <c r="Q380" s="14" t="s">
        <v>703</v>
      </c>
      <c r="U380" s="14" t="s">
        <v>2342</v>
      </c>
      <c r="V380" s="14">
        <v>2</v>
      </c>
      <c r="W380" s="16" t="str">
        <f>IF(TripDetails[[#This Row],[MyAnswer]]=TripDetails[[#This Row],[Answer]],"P","O")</f>
        <v>O</v>
      </c>
    </row>
    <row r="381" spans="1:23" ht="204" x14ac:dyDescent="0.2">
      <c r="A381" s="14">
        <f t="shared" si="11"/>
        <v>380</v>
      </c>
      <c r="B381" s="14" t="s">
        <v>10</v>
      </c>
      <c r="C381" s="14" t="s">
        <v>199</v>
      </c>
      <c r="D381" s="14" t="s">
        <v>2340</v>
      </c>
      <c r="E381" s="14">
        <f t="shared" si="10"/>
        <v>380</v>
      </c>
      <c r="F381" s="14" t="s">
        <v>2358</v>
      </c>
      <c r="G381" s="14">
        <v>20</v>
      </c>
      <c r="H381" s="14" t="s">
        <v>1604</v>
      </c>
      <c r="I381" s="14" t="s">
        <v>698</v>
      </c>
      <c r="J381" s="14" t="s">
        <v>706</v>
      </c>
      <c r="K381" s="14" t="s">
        <v>707</v>
      </c>
      <c r="Q381" s="14" t="s">
        <v>703</v>
      </c>
      <c r="U381" s="14" t="s">
        <v>2342</v>
      </c>
      <c r="V381" s="14">
        <v>1</v>
      </c>
      <c r="W381" s="16" t="str">
        <f>IF(TripDetails[[#This Row],[MyAnswer]]=TripDetails[[#This Row],[Answer]],"P","O")</f>
        <v>O</v>
      </c>
    </row>
    <row r="382" spans="1:23" ht="204" x14ac:dyDescent="0.2">
      <c r="A382" s="14">
        <f t="shared" si="11"/>
        <v>381</v>
      </c>
      <c r="B382" s="14" t="s">
        <v>10</v>
      </c>
      <c r="C382" s="14" t="s">
        <v>199</v>
      </c>
      <c r="D382" s="14" t="s">
        <v>2340</v>
      </c>
      <c r="E382" s="14">
        <f t="shared" si="10"/>
        <v>381</v>
      </c>
      <c r="F382" s="14" t="s">
        <v>2359</v>
      </c>
      <c r="G382" s="14">
        <v>1</v>
      </c>
      <c r="H382" s="14" t="s">
        <v>1605</v>
      </c>
      <c r="I382" s="14" t="s">
        <v>698</v>
      </c>
      <c r="J382" s="14" t="s">
        <v>706</v>
      </c>
      <c r="K382" s="14" t="s">
        <v>707</v>
      </c>
      <c r="Q382" s="14" t="s">
        <v>703</v>
      </c>
      <c r="U382" s="14" t="s">
        <v>2342</v>
      </c>
      <c r="V382" s="14">
        <v>1</v>
      </c>
      <c r="W382" s="16" t="str">
        <f>IF(TripDetails[[#This Row],[MyAnswer]]=TripDetails[[#This Row],[Answer]],"P","O")</f>
        <v>O</v>
      </c>
    </row>
    <row r="383" spans="1:23" ht="204" x14ac:dyDescent="0.2">
      <c r="A383" s="14">
        <f t="shared" si="11"/>
        <v>382</v>
      </c>
      <c r="B383" s="14" t="s">
        <v>10</v>
      </c>
      <c r="C383" s="14" t="s">
        <v>199</v>
      </c>
      <c r="D383" s="14" t="s">
        <v>2340</v>
      </c>
      <c r="E383" s="14">
        <f t="shared" si="10"/>
        <v>382</v>
      </c>
      <c r="F383" s="14" t="s">
        <v>2359</v>
      </c>
      <c r="G383" s="14">
        <v>2</v>
      </c>
      <c r="H383" s="14" t="s">
        <v>1606</v>
      </c>
      <c r="I383" s="14" t="s">
        <v>716</v>
      </c>
      <c r="J383" s="14" t="s">
        <v>1607</v>
      </c>
      <c r="K383" s="14" t="s">
        <v>1608</v>
      </c>
      <c r="L383" s="14" t="s">
        <v>1126</v>
      </c>
      <c r="M383" s="14" t="s">
        <v>1160</v>
      </c>
      <c r="N383" s="14" t="s">
        <v>1609</v>
      </c>
      <c r="O383" s="14" t="s">
        <v>1610</v>
      </c>
      <c r="Q383" s="14" t="s">
        <v>703</v>
      </c>
      <c r="U383" s="14" t="s">
        <v>2342</v>
      </c>
      <c r="V383" s="14" t="s">
        <v>1611</v>
      </c>
      <c r="W383" s="16" t="str">
        <f>IF(TripDetails[[#This Row],[MyAnswer]]=TripDetails[[#This Row],[Answer]],"P","O")</f>
        <v>O</v>
      </c>
    </row>
    <row r="384" spans="1:23" ht="204" x14ac:dyDescent="0.2">
      <c r="A384" s="14">
        <f t="shared" si="11"/>
        <v>383</v>
      </c>
      <c r="B384" s="14" t="s">
        <v>10</v>
      </c>
      <c r="C384" s="14" t="s">
        <v>199</v>
      </c>
      <c r="D384" s="14" t="s">
        <v>2340</v>
      </c>
      <c r="E384" s="14">
        <f t="shared" si="10"/>
        <v>383</v>
      </c>
      <c r="F384" s="14" t="s">
        <v>2359</v>
      </c>
      <c r="G384" s="14">
        <v>3</v>
      </c>
      <c r="H384" s="14" t="s">
        <v>1612</v>
      </c>
      <c r="I384" s="14" t="s">
        <v>698</v>
      </c>
      <c r="J384" s="14" t="s">
        <v>706</v>
      </c>
      <c r="K384" s="14" t="s">
        <v>707</v>
      </c>
      <c r="Q384" s="14" t="s">
        <v>703</v>
      </c>
      <c r="U384" s="14" t="s">
        <v>2342</v>
      </c>
      <c r="V384" s="14">
        <v>1</v>
      </c>
      <c r="W384" s="16" t="str">
        <f>IF(TripDetails[[#This Row],[MyAnswer]]=TripDetails[[#This Row],[Answer]],"P","O")</f>
        <v>O</v>
      </c>
    </row>
    <row r="385" spans="1:23" ht="204" x14ac:dyDescent="0.2">
      <c r="A385" s="14">
        <f t="shared" si="11"/>
        <v>384</v>
      </c>
      <c r="B385" s="14" t="s">
        <v>10</v>
      </c>
      <c r="C385" s="14" t="s">
        <v>199</v>
      </c>
      <c r="D385" s="14" t="s">
        <v>2340</v>
      </c>
      <c r="E385" s="14">
        <f t="shared" si="10"/>
        <v>384</v>
      </c>
      <c r="F385" s="14" t="s">
        <v>2359</v>
      </c>
      <c r="G385" s="14">
        <v>4</v>
      </c>
      <c r="H385" s="14" t="s">
        <v>1613</v>
      </c>
      <c r="I385" s="14" t="s">
        <v>716</v>
      </c>
      <c r="J385" s="14" t="s">
        <v>1614</v>
      </c>
      <c r="K385" s="14" t="s">
        <v>1615</v>
      </c>
      <c r="L385" s="14" t="s">
        <v>1616</v>
      </c>
      <c r="M385" s="14" t="s">
        <v>1617</v>
      </c>
      <c r="N385" s="14" t="s">
        <v>1618</v>
      </c>
      <c r="O385" s="14" t="s">
        <v>1619</v>
      </c>
      <c r="Q385" s="14" t="s">
        <v>703</v>
      </c>
      <c r="U385" s="14" t="s">
        <v>2342</v>
      </c>
      <c r="V385" s="14" t="s">
        <v>1163</v>
      </c>
      <c r="W385" s="16" t="str">
        <f>IF(TripDetails[[#This Row],[MyAnswer]]=TripDetails[[#This Row],[Answer]],"P","O")</f>
        <v>O</v>
      </c>
    </row>
    <row r="386" spans="1:23" ht="204" x14ac:dyDescent="0.2">
      <c r="A386" s="14">
        <f t="shared" si="11"/>
        <v>385</v>
      </c>
      <c r="B386" s="14" t="s">
        <v>10</v>
      </c>
      <c r="C386" s="14" t="s">
        <v>199</v>
      </c>
      <c r="D386" s="14" t="s">
        <v>2340</v>
      </c>
      <c r="E386" s="14">
        <f t="shared" ref="E386:E449" si="12">ROW()-1</f>
        <v>385</v>
      </c>
      <c r="F386" s="14" t="s">
        <v>2359</v>
      </c>
      <c r="G386" s="14">
        <v>5</v>
      </c>
      <c r="H386" s="14" t="s">
        <v>1620</v>
      </c>
      <c r="I386" s="14" t="s">
        <v>698</v>
      </c>
      <c r="J386" s="14" t="s">
        <v>706</v>
      </c>
      <c r="K386" s="14" t="s">
        <v>707</v>
      </c>
      <c r="Q386" s="14" t="s">
        <v>703</v>
      </c>
      <c r="U386" s="14" t="s">
        <v>2342</v>
      </c>
      <c r="V386" s="14">
        <v>1</v>
      </c>
      <c r="W386" s="16" t="str">
        <f>IF(TripDetails[[#This Row],[MyAnswer]]=TripDetails[[#This Row],[Answer]],"P","O")</f>
        <v>O</v>
      </c>
    </row>
    <row r="387" spans="1:23" ht="204" x14ac:dyDescent="0.2">
      <c r="A387" s="14">
        <f t="shared" si="11"/>
        <v>386</v>
      </c>
      <c r="B387" s="14" t="s">
        <v>10</v>
      </c>
      <c r="C387" s="14" t="s">
        <v>199</v>
      </c>
      <c r="D387" s="14" t="s">
        <v>2340</v>
      </c>
      <c r="E387" s="14">
        <f t="shared" si="12"/>
        <v>386</v>
      </c>
      <c r="F387" s="14" t="s">
        <v>2359</v>
      </c>
      <c r="G387" s="14">
        <v>6</v>
      </c>
      <c r="H387" s="14" t="s">
        <v>1621</v>
      </c>
      <c r="I387" s="14" t="s">
        <v>698</v>
      </c>
      <c r="J387" s="14" t="s">
        <v>706</v>
      </c>
      <c r="K387" s="14" t="s">
        <v>707</v>
      </c>
      <c r="Q387" s="14" t="s">
        <v>703</v>
      </c>
      <c r="U387" s="14" t="s">
        <v>2342</v>
      </c>
      <c r="V387" s="14">
        <v>1</v>
      </c>
      <c r="W387" s="16" t="str">
        <f>IF(TripDetails[[#This Row],[MyAnswer]]=TripDetails[[#This Row],[Answer]],"P","O")</f>
        <v>O</v>
      </c>
    </row>
    <row r="388" spans="1:23" ht="204" x14ac:dyDescent="0.2">
      <c r="A388" s="14">
        <f t="shared" si="11"/>
        <v>387</v>
      </c>
      <c r="B388" s="14" t="s">
        <v>10</v>
      </c>
      <c r="C388" s="14" t="s">
        <v>199</v>
      </c>
      <c r="D388" s="14" t="s">
        <v>2340</v>
      </c>
      <c r="E388" s="14">
        <f t="shared" si="12"/>
        <v>387</v>
      </c>
      <c r="F388" s="14" t="s">
        <v>2359</v>
      </c>
      <c r="G388" s="14">
        <v>7</v>
      </c>
      <c r="H388" s="14" t="s">
        <v>1622</v>
      </c>
      <c r="I388" s="14" t="s">
        <v>698</v>
      </c>
      <c r="J388" s="14" t="s">
        <v>1623</v>
      </c>
      <c r="K388" s="14" t="s">
        <v>1624</v>
      </c>
      <c r="L388" s="14" t="s">
        <v>1625</v>
      </c>
      <c r="M388" s="14" t="s">
        <v>1626</v>
      </c>
      <c r="N388" s="14" t="s">
        <v>1627</v>
      </c>
      <c r="Q388" s="14" t="s">
        <v>703</v>
      </c>
      <c r="U388" s="14" t="s">
        <v>2342</v>
      </c>
      <c r="V388" s="14">
        <v>2</v>
      </c>
      <c r="W388" s="16" t="str">
        <f>IF(TripDetails[[#This Row],[MyAnswer]]=TripDetails[[#This Row],[Answer]],"P","O")</f>
        <v>O</v>
      </c>
    </row>
    <row r="389" spans="1:23" ht="204" x14ac:dyDescent="0.2">
      <c r="A389" s="14">
        <f t="shared" si="11"/>
        <v>388</v>
      </c>
      <c r="B389" s="14" t="s">
        <v>10</v>
      </c>
      <c r="C389" s="14" t="s">
        <v>199</v>
      </c>
      <c r="D389" s="14" t="s">
        <v>2340</v>
      </c>
      <c r="E389" s="14">
        <f t="shared" si="12"/>
        <v>388</v>
      </c>
      <c r="F389" s="14" t="s">
        <v>2359</v>
      </c>
      <c r="G389" s="14">
        <v>8</v>
      </c>
      <c r="H389" s="14" t="s">
        <v>1628</v>
      </c>
      <c r="I389" s="14" t="s">
        <v>698</v>
      </c>
      <c r="J389" s="14" t="s">
        <v>706</v>
      </c>
      <c r="K389" s="14" t="s">
        <v>707</v>
      </c>
      <c r="Q389" s="14" t="s">
        <v>703</v>
      </c>
      <c r="U389" s="14" t="s">
        <v>2342</v>
      </c>
      <c r="V389" s="14">
        <v>1</v>
      </c>
      <c r="W389" s="16" t="str">
        <f>IF(TripDetails[[#This Row],[MyAnswer]]=TripDetails[[#This Row],[Answer]],"P","O")</f>
        <v>O</v>
      </c>
    </row>
    <row r="390" spans="1:23" ht="204" x14ac:dyDescent="0.2">
      <c r="A390" s="14">
        <f t="shared" si="11"/>
        <v>389</v>
      </c>
      <c r="B390" s="14" t="s">
        <v>10</v>
      </c>
      <c r="C390" s="14" t="s">
        <v>199</v>
      </c>
      <c r="D390" s="14" t="s">
        <v>2340</v>
      </c>
      <c r="E390" s="14">
        <f t="shared" si="12"/>
        <v>389</v>
      </c>
      <c r="F390" s="14" t="s">
        <v>2359</v>
      </c>
      <c r="G390" s="14">
        <v>9</v>
      </c>
      <c r="H390" s="14" t="s">
        <v>1629</v>
      </c>
      <c r="I390" s="14" t="s">
        <v>698</v>
      </c>
      <c r="J390" s="14" t="s">
        <v>706</v>
      </c>
      <c r="K390" s="14" t="s">
        <v>707</v>
      </c>
      <c r="Q390" s="14" t="s">
        <v>703</v>
      </c>
      <c r="U390" s="14" t="s">
        <v>2342</v>
      </c>
      <c r="V390" s="14">
        <v>2</v>
      </c>
      <c r="W390" s="16" t="str">
        <f>IF(TripDetails[[#This Row],[MyAnswer]]=TripDetails[[#This Row],[Answer]],"P","O")</f>
        <v>O</v>
      </c>
    </row>
    <row r="391" spans="1:23" ht="204" x14ac:dyDescent="0.2">
      <c r="A391" s="14">
        <f t="shared" si="11"/>
        <v>390</v>
      </c>
      <c r="B391" s="14" t="s">
        <v>10</v>
      </c>
      <c r="C391" s="14" t="s">
        <v>199</v>
      </c>
      <c r="D391" s="14" t="s">
        <v>2340</v>
      </c>
      <c r="E391" s="14">
        <f t="shared" si="12"/>
        <v>390</v>
      </c>
      <c r="F391" s="14" t="s">
        <v>2359</v>
      </c>
      <c r="G391" s="14">
        <v>10</v>
      </c>
      <c r="H391" s="14" t="s">
        <v>1631</v>
      </c>
      <c r="I391" s="14" t="s">
        <v>698</v>
      </c>
      <c r="J391" s="14" t="s">
        <v>706</v>
      </c>
      <c r="K391" s="14" t="s">
        <v>707</v>
      </c>
      <c r="Q391" s="14" t="s">
        <v>703</v>
      </c>
      <c r="U391" s="14" t="s">
        <v>2342</v>
      </c>
      <c r="V391" s="14">
        <v>1</v>
      </c>
      <c r="W391" s="16" t="str">
        <f>IF(TripDetails[[#This Row],[MyAnswer]]=TripDetails[[#This Row],[Answer]],"P","O")</f>
        <v>O</v>
      </c>
    </row>
    <row r="392" spans="1:23" ht="204" x14ac:dyDescent="0.2">
      <c r="A392" s="14">
        <f t="shared" si="11"/>
        <v>391</v>
      </c>
      <c r="B392" s="14" t="s">
        <v>10</v>
      </c>
      <c r="C392" s="14" t="s">
        <v>199</v>
      </c>
      <c r="D392" s="14" t="s">
        <v>2340</v>
      </c>
      <c r="E392" s="14">
        <f t="shared" si="12"/>
        <v>391</v>
      </c>
      <c r="F392" s="14" t="s">
        <v>2360</v>
      </c>
      <c r="G392" s="14">
        <v>1</v>
      </c>
      <c r="H392" s="14" t="s">
        <v>1632</v>
      </c>
      <c r="I392" s="14" t="s">
        <v>698</v>
      </c>
      <c r="J392" s="14" t="s">
        <v>706</v>
      </c>
      <c r="K392" s="14" t="s">
        <v>707</v>
      </c>
      <c r="Q392" s="14" t="s">
        <v>703</v>
      </c>
      <c r="U392" s="14" t="s">
        <v>2342</v>
      </c>
      <c r="V392" s="14">
        <v>1</v>
      </c>
      <c r="W392" s="16" t="str">
        <f>IF(TripDetails[[#This Row],[MyAnswer]]=TripDetails[[#This Row],[Answer]],"P","O")</f>
        <v>O</v>
      </c>
    </row>
    <row r="393" spans="1:23" ht="204" x14ac:dyDescent="0.2">
      <c r="A393" s="14">
        <f t="shared" si="11"/>
        <v>392</v>
      </c>
      <c r="B393" s="14" t="s">
        <v>10</v>
      </c>
      <c r="C393" s="14" t="s">
        <v>199</v>
      </c>
      <c r="D393" s="14" t="s">
        <v>2340</v>
      </c>
      <c r="E393" s="14">
        <f t="shared" si="12"/>
        <v>392</v>
      </c>
      <c r="F393" s="14" t="s">
        <v>2360</v>
      </c>
      <c r="G393" s="14">
        <v>2</v>
      </c>
      <c r="H393" s="14" t="s">
        <v>1633</v>
      </c>
      <c r="I393" s="14" t="s">
        <v>716</v>
      </c>
      <c r="J393" s="14" t="s">
        <v>1634</v>
      </c>
      <c r="K393" s="14" t="s">
        <v>1635</v>
      </c>
      <c r="L393" s="14" t="s">
        <v>1636</v>
      </c>
      <c r="M393" s="14" t="s">
        <v>1637</v>
      </c>
      <c r="N393" s="14" t="s">
        <v>1638</v>
      </c>
      <c r="O393" s="14" t="s">
        <v>1639</v>
      </c>
      <c r="Q393" s="14" t="s">
        <v>703</v>
      </c>
      <c r="U393" s="14" t="s">
        <v>2342</v>
      </c>
      <c r="V393" s="14" t="s">
        <v>1640</v>
      </c>
      <c r="W393" s="16" t="str">
        <f>IF(TripDetails[[#This Row],[MyAnswer]]=TripDetails[[#This Row],[Answer]],"P","O")</f>
        <v>O</v>
      </c>
    </row>
    <row r="394" spans="1:23" ht="204" x14ac:dyDescent="0.2">
      <c r="A394" s="14">
        <f t="shared" si="11"/>
        <v>393</v>
      </c>
      <c r="B394" s="14" t="s">
        <v>10</v>
      </c>
      <c r="C394" s="14" t="s">
        <v>199</v>
      </c>
      <c r="D394" s="14" t="s">
        <v>2340</v>
      </c>
      <c r="E394" s="14">
        <f t="shared" si="12"/>
        <v>393</v>
      </c>
      <c r="F394" s="14" t="s">
        <v>2360</v>
      </c>
      <c r="G394" s="14">
        <v>3</v>
      </c>
      <c r="H394" s="14" t="s">
        <v>1641</v>
      </c>
      <c r="I394" s="14" t="s">
        <v>698</v>
      </c>
      <c r="J394" s="14" t="s">
        <v>706</v>
      </c>
      <c r="K394" s="14" t="s">
        <v>707</v>
      </c>
      <c r="Q394" s="14" t="s">
        <v>703</v>
      </c>
      <c r="U394" s="14" t="s">
        <v>2342</v>
      </c>
      <c r="V394" s="14">
        <v>1</v>
      </c>
      <c r="W394" s="16" t="str">
        <f>IF(TripDetails[[#This Row],[MyAnswer]]=TripDetails[[#This Row],[Answer]],"P","O")</f>
        <v>O</v>
      </c>
    </row>
    <row r="395" spans="1:23" ht="204" x14ac:dyDescent="0.2">
      <c r="A395" s="14">
        <f t="shared" si="11"/>
        <v>394</v>
      </c>
      <c r="B395" s="14" t="s">
        <v>10</v>
      </c>
      <c r="C395" s="14" t="s">
        <v>199</v>
      </c>
      <c r="D395" s="14" t="s">
        <v>2340</v>
      </c>
      <c r="E395" s="14">
        <f t="shared" si="12"/>
        <v>394</v>
      </c>
      <c r="F395" s="14" t="s">
        <v>2360</v>
      </c>
      <c r="G395" s="14">
        <v>4</v>
      </c>
      <c r="H395" s="14" t="s">
        <v>1642</v>
      </c>
      <c r="I395" s="14" t="s">
        <v>716</v>
      </c>
      <c r="J395" s="14" t="s">
        <v>1643</v>
      </c>
      <c r="K395" s="14" t="s">
        <v>1644</v>
      </c>
      <c r="L395" s="14" t="s">
        <v>1645</v>
      </c>
      <c r="M395" s="14" t="s">
        <v>1646</v>
      </c>
      <c r="N395" s="14" t="s">
        <v>1647</v>
      </c>
      <c r="O395" s="14" t="s">
        <v>1648</v>
      </c>
      <c r="Q395" s="14" t="s">
        <v>703</v>
      </c>
      <c r="U395" s="14" t="s">
        <v>2342</v>
      </c>
      <c r="V395" s="14" t="s">
        <v>1649</v>
      </c>
      <c r="W395" s="16" t="str">
        <f>IF(TripDetails[[#This Row],[MyAnswer]]=TripDetails[[#This Row],[Answer]],"P","O")</f>
        <v>O</v>
      </c>
    </row>
    <row r="396" spans="1:23" ht="204" x14ac:dyDescent="0.2">
      <c r="A396" s="14">
        <f t="shared" si="11"/>
        <v>395</v>
      </c>
      <c r="B396" s="14" t="s">
        <v>10</v>
      </c>
      <c r="C396" s="14" t="s">
        <v>199</v>
      </c>
      <c r="D396" s="14" t="s">
        <v>2340</v>
      </c>
      <c r="E396" s="14">
        <f t="shared" si="12"/>
        <v>395</v>
      </c>
      <c r="F396" s="14" t="s">
        <v>2360</v>
      </c>
      <c r="G396" s="14">
        <v>5</v>
      </c>
      <c r="H396" s="14" t="s">
        <v>1650</v>
      </c>
      <c r="I396" s="14" t="s">
        <v>698</v>
      </c>
      <c r="J396" s="14" t="s">
        <v>1651</v>
      </c>
      <c r="K396" s="14" t="s">
        <v>1652</v>
      </c>
      <c r="L396" s="14" t="s">
        <v>1653</v>
      </c>
      <c r="M396" s="14" t="s">
        <v>1654</v>
      </c>
      <c r="Q396" s="14" t="s">
        <v>703</v>
      </c>
      <c r="U396" s="14" t="s">
        <v>2342</v>
      </c>
      <c r="V396" s="14">
        <v>4</v>
      </c>
      <c r="W396" s="16" t="str">
        <f>IF(TripDetails[[#This Row],[MyAnswer]]=TripDetails[[#This Row],[Answer]],"P","O")</f>
        <v>O</v>
      </c>
    </row>
    <row r="397" spans="1:23" ht="204" x14ac:dyDescent="0.2">
      <c r="A397" s="14">
        <f t="shared" si="11"/>
        <v>396</v>
      </c>
      <c r="B397" s="14" t="s">
        <v>10</v>
      </c>
      <c r="C397" s="14" t="s">
        <v>199</v>
      </c>
      <c r="D397" s="14" t="s">
        <v>2340</v>
      </c>
      <c r="E397" s="14">
        <f t="shared" si="12"/>
        <v>396</v>
      </c>
      <c r="F397" s="14" t="s">
        <v>2360</v>
      </c>
      <c r="G397" s="14">
        <v>6</v>
      </c>
      <c r="H397" s="14" t="s">
        <v>1655</v>
      </c>
      <c r="I397" s="14" t="s">
        <v>698</v>
      </c>
      <c r="J397" s="14" t="s">
        <v>706</v>
      </c>
      <c r="K397" s="14" t="s">
        <v>707</v>
      </c>
      <c r="Q397" s="14" t="s">
        <v>703</v>
      </c>
      <c r="U397" s="14" t="s">
        <v>2342</v>
      </c>
      <c r="V397" s="14">
        <v>2</v>
      </c>
      <c r="W397" s="16" t="str">
        <f>IF(TripDetails[[#This Row],[MyAnswer]]=TripDetails[[#This Row],[Answer]],"P","O")</f>
        <v>O</v>
      </c>
    </row>
    <row r="398" spans="1:23" ht="204" x14ac:dyDescent="0.2">
      <c r="A398" s="14">
        <f t="shared" si="11"/>
        <v>397</v>
      </c>
      <c r="B398" s="14" t="s">
        <v>10</v>
      </c>
      <c r="C398" s="14" t="s">
        <v>199</v>
      </c>
      <c r="D398" s="14" t="s">
        <v>2340</v>
      </c>
      <c r="E398" s="14">
        <f t="shared" si="12"/>
        <v>397</v>
      </c>
      <c r="F398" s="14" t="s">
        <v>2360</v>
      </c>
      <c r="G398" s="14">
        <v>7</v>
      </c>
      <c r="H398" s="14" t="s">
        <v>1656</v>
      </c>
      <c r="I398" s="14" t="s">
        <v>698</v>
      </c>
      <c r="J398" s="14" t="s">
        <v>1657</v>
      </c>
      <c r="K398" s="14" t="s">
        <v>1658</v>
      </c>
      <c r="L398" s="14" t="s">
        <v>1659</v>
      </c>
      <c r="M398" s="14" t="s">
        <v>1660</v>
      </c>
      <c r="N398" s="14" t="s">
        <v>1661</v>
      </c>
      <c r="Q398" s="14" t="s">
        <v>703</v>
      </c>
      <c r="U398" s="14" t="s">
        <v>2342</v>
      </c>
      <c r="V398" s="14">
        <v>4</v>
      </c>
      <c r="W398" s="16" t="str">
        <f>IF(TripDetails[[#This Row],[MyAnswer]]=TripDetails[[#This Row],[Answer]],"P","O")</f>
        <v>O</v>
      </c>
    </row>
    <row r="399" spans="1:23" ht="204" x14ac:dyDescent="0.2">
      <c r="A399" s="14">
        <f t="shared" si="11"/>
        <v>398</v>
      </c>
      <c r="B399" s="14" t="s">
        <v>10</v>
      </c>
      <c r="C399" s="14" t="s">
        <v>199</v>
      </c>
      <c r="D399" s="14" t="s">
        <v>2340</v>
      </c>
      <c r="E399" s="14">
        <f t="shared" si="12"/>
        <v>398</v>
      </c>
      <c r="F399" s="14" t="s">
        <v>2360</v>
      </c>
      <c r="G399" s="14">
        <v>8</v>
      </c>
      <c r="H399" s="14" t="s">
        <v>1662</v>
      </c>
      <c r="I399" s="14" t="s">
        <v>698</v>
      </c>
      <c r="J399" s="14" t="s">
        <v>706</v>
      </c>
      <c r="K399" s="14" t="s">
        <v>707</v>
      </c>
      <c r="Q399" s="14" t="s">
        <v>703</v>
      </c>
      <c r="U399" s="14" t="s">
        <v>2342</v>
      </c>
      <c r="V399" s="14">
        <v>1</v>
      </c>
      <c r="W399" s="16" t="str">
        <f>IF(TripDetails[[#This Row],[MyAnswer]]=TripDetails[[#This Row],[Answer]],"P","O")</f>
        <v>O</v>
      </c>
    </row>
    <row r="400" spans="1:23" ht="204" x14ac:dyDescent="0.2">
      <c r="A400" s="14">
        <f t="shared" si="11"/>
        <v>399</v>
      </c>
      <c r="B400" s="14" t="s">
        <v>10</v>
      </c>
      <c r="C400" s="14" t="s">
        <v>199</v>
      </c>
      <c r="D400" s="14" t="s">
        <v>2340</v>
      </c>
      <c r="E400" s="14">
        <f t="shared" si="12"/>
        <v>399</v>
      </c>
      <c r="F400" s="14" t="s">
        <v>2360</v>
      </c>
      <c r="G400" s="14">
        <v>9</v>
      </c>
      <c r="H400" s="14" t="s">
        <v>1663</v>
      </c>
      <c r="I400" s="14" t="s">
        <v>698</v>
      </c>
      <c r="J400" s="14" t="s">
        <v>706</v>
      </c>
      <c r="K400" s="14" t="s">
        <v>707</v>
      </c>
      <c r="Q400" s="14" t="s">
        <v>703</v>
      </c>
      <c r="U400" s="14" t="s">
        <v>2342</v>
      </c>
      <c r="V400" s="14">
        <v>2</v>
      </c>
      <c r="W400" s="16" t="str">
        <f>IF(TripDetails[[#This Row],[MyAnswer]]=TripDetails[[#This Row],[Answer]],"P","O")</f>
        <v>O</v>
      </c>
    </row>
    <row r="401" spans="1:23" ht="204" x14ac:dyDescent="0.2">
      <c r="A401" s="14">
        <f t="shared" ref="A401:A464" si="13">ROW()-1</f>
        <v>400</v>
      </c>
      <c r="B401" s="14" t="s">
        <v>10</v>
      </c>
      <c r="C401" s="14" t="s">
        <v>199</v>
      </c>
      <c r="D401" s="14" t="s">
        <v>2340</v>
      </c>
      <c r="E401" s="14">
        <f t="shared" si="12"/>
        <v>400</v>
      </c>
      <c r="F401" s="14" t="s">
        <v>2360</v>
      </c>
      <c r="G401" s="14">
        <v>10</v>
      </c>
      <c r="H401" s="14" t="s">
        <v>1665</v>
      </c>
      <c r="I401" s="14" t="s">
        <v>698</v>
      </c>
      <c r="J401" s="14" t="s">
        <v>706</v>
      </c>
      <c r="K401" s="14" t="s">
        <v>707</v>
      </c>
      <c r="Q401" s="14" t="s">
        <v>703</v>
      </c>
      <c r="U401" s="14" t="s">
        <v>2342</v>
      </c>
      <c r="V401" s="14">
        <v>1</v>
      </c>
      <c r="W401" s="16" t="str">
        <f>IF(TripDetails[[#This Row],[MyAnswer]]=TripDetails[[#This Row],[Answer]],"P","O")</f>
        <v>O</v>
      </c>
    </row>
    <row r="402" spans="1:23" ht="204" x14ac:dyDescent="0.2">
      <c r="A402" s="14">
        <f t="shared" si="13"/>
        <v>401</v>
      </c>
      <c r="B402" s="14" t="s">
        <v>10</v>
      </c>
      <c r="C402" s="14" t="s">
        <v>199</v>
      </c>
      <c r="D402" s="14" t="s">
        <v>2340</v>
      </c>
      <c r="E402" s="14">
        <f t="shared" si="12"/>
        <v>401</v>
      </c>
      <c r="F402" s="14" t="s">
        <v>2361</v>
      </c>
      <c r="G402" s="14">
        <v>1</v>
      </c>
      <c r="H402" s="14" t="s">
        <v>2069</v>
      </c>
      <c r="I402" s="14" t="s">
        <v>698</v>
      </c>
      <c r="J402" s="14" t="s">
        <v>706</v>
      </c>
      <c r="K402" s="14" t="s">
        <v>707</v>
      </c>
      <c r="Q402" s="14" t="s">
        <v>703</v>
      </c>
      <c r="U402" s="14" t="s">
        <v>2342</v>
      </c>
      <c r="V402" s="14">
        <v>1</v>
      </c>
      <c r="W402" s="16" t="str">
        <f>IF(TripDetails[[#This Row],[MyAnswer]]=TripDetails[[#This Row],[Answer]],"P","O")</f>
        <v>O</v>
      </c>
    </row>
    <row r="403" spans="1:23" ht="204" x14ac:dyDescent="0.2">
      <c r="A403" s="14">
        <f t="shared" si="13"/>
        <v>402</v>
      </c>
      <c r="B403" s="14" t="s">
        <v>10</v>
      </c>
      <c r="C403" s="14" t="s">
        <v>199</v>
      </c>
      <c r="D403" s="14" t="s">
        <v>2340</v>
      </c>
      <c r="E403" s="14">
        <f t="shared" si="12"/>
        <v>402</v>
      </c>
      <c r="F403" s="14" t="s">
        <v>2361</v>
      </c>
      <c r="G403" s="14">
        <v>2</v>
      </c>
      <c r="H403" s="14" t="s">
        <v>1666</v>
      </c>
      <c r="I403" s="14" t="s">
        <v>698</v>
      </c>
      <c r="J403" s="14" t="s">
        <v>706</v>
      </c>
      <c r="K403" s="14" t="s">
        <v>707</v>
      </c>
      <c r="Q403" s="14" t="s">
        <v>703</v>
      </c>
      <c r="U403" s="14" t="s">
        <v>2342</v>
      </c>
      <c r="V403" s="14">
        <v>1</v>
      </c>
      <c r="W403" s="16" t="str">
        <f>IF(TripDetails[[#This Row],[MyAnswer]]=TripDetails[[#This Row],[Answer]],"P","O")</f>
        <v>O</v>
      </c>
    </row>
    <row r="404" spans="1:23" ht="204" x14ac:dyDescent="0.2">
      <c r="A404" s="14">
        <f t="shared" si="13"/>
        <v>403</v>
      </c>
      <c r="B404" s="14" t="s">
        <v>10</v>
      </c>
      <c r="C404" s="14" t="s">
        <v>199</v>
      </c>
      <c r="D404" s="14" t="s">
        <v>2340</v>
      </c>
      <c r="E404" s="14">
        <f t="shared" si="12"/>
        <v>403</v>
      </c>
      <c r="F404" s="14" t="s">
        <v>2361</v>
      </c>
      <c r="G404" s="14">
        <v>3</v>
      </c>
      <c r="H404" s="14" t="s">
        <v>1695</v>
      </c>
      <c r="I404" s="14" t="s">
        <v>716</v>
      </c>
      <c r="J404" s="14" t="s">
        <v>1696</v>
      </c>
      <c r="K404" s="14" t="s">
        <v>1697</v>
      </c>
      <c r="L404" s="14" t="s">
        <v>1698</v>
      </c>
      <c r="M404" s="14" t="s">
        <v>1699</v>
      </c>
      <c r="Q404" s="14" t="s">
        <v>703</v>
      </c>
      <c r="U404" s="14" t="s">
        <v>2342</v>
      </c>
      <c r="V404" s="14">
        <v>3.4</v>
      </c>
      <c r="W404" s="16" t="str">
        <f>IF(TripDetails[[#This Row],[MyAnswer]]=TripDetails[[#This Row],[Answer]],"P","O")</f>
        <v>O</v>
      </c>
    </row>
    <row r="405" spans="1:23" ht="204" x14ac:dyDescent="0.2">
      <c r="A405" s="14">
        <f t="shared" si="13"/>
        <v>404</v>
      </c>
      <c r="B405" s="14" t="s">
        <v>10</v>
      </c>
      <c r="C405" s="14" t="s">
        <v>199</v>
      </c>
      <c r="D405" s="14" t="s">
        <v>2340</v>
      </c>
      <c r="E405" s="14">
        <f t="shared" si="12"/>
        <v>404</v>
      </c>
      <c r="F405" s="14" t="s">
        <v>2361</v>
      </c>
      <c r="G405" s="14">
        <v>4</v>
      </c>
      <c r="H405" s="14" t="s">
        <v>2070</v>
      </c>
      <c r="I405" s="14" t="s">
        <v>698</v>
      </c>
      <c r="J405" s="14" t="s">
        <v>2071</v>
      </c>
      <c r="K405" s="14" t="s">
        <v>2072</v>
      </c>
      <c r="L405" s="14" t="s">
        <v>2073</v>
      </c>
      <c r="M405" s="14" t="s">
        <v>2074</v>
      </c>
      <c r="Q405" s="14" t="s">
        <v>703</v>
      </c>
      <c r="U405" s="14" t="s">
        <v>2342</v>
      </c>
      <c r="V405" s="14">
        <v>3</v>
      </c>
      <c r="W405" s="16" t="str">
        <f>IF(TripDetails[[#This Row],[MyAnswer]]=TripDetails[[#This Row],[Answer]],"P","O")</f>
        <v>O</v>
      </c>
    </row>
    <row r="406" spans="1:23" ht="204" x14ac:dyDescent="0.2">
      <c r="A406" s="14">
        <f t="shared" si="13"/>
        <v>405</v>
      </c>
      <c r="B406" s="14" t="s">
        <v>10</v>
      </c>
      <c r="C406" s="14" t="s">
        <v>199</v>
      </c>
      <c r="D406" s="14" t="s">
        <v>2340</v>
      </c>
      <c r="E406" s="14">
        <f t="shared" si="12"/>
        <v>405</v>
      </c>
      <c r="F406" s="14" t="s">
        <v>2361</v>
      </c>
      <c r="G406" s="14">
        <v>5</v>
      </c>
      <c r="H406" s="14" t="s">
        <v>1667</v>
      </c>
      <c r="I406" s="14" t="s">
        <v>716</v>
      </c>
      <c r="J406" s="14" t="s">
        <v>1668</v>
      </c>
      <c r="K406" s="14" t="s">
        <v>961</v>
      </c>
      <c r="L406" s="14" t="s">
        <v>1669</v>
      </c>
      <c r="M406" s="14" t="s">
        <v>810</v>
      </c>
      <c r="N406" s="14" t="s">
        <v>1670</v>
      </c>
      <c r="O406" s="14" t="s">
        <v>1671</v>
      </c>
      <c r="Q406" s="14" t="s">
        <v>703</v>
      </c>
      <c r="U406" s="14" t="s">
        <v>2342</v>
      </c>
      <c r="V406" s="14" t="s">
        <v>1672</v>
      </c>
      <c r="W406" s="16" t="str">
        <f>IF(TripDetails[[#This Row],[MyAnswer]]=TripDetails[[#This Row],[Answer]],"P","O")</f>
        <v>O</v>
      </c>
    </row>
    <row r="407" spans="1:23" ht="204" x14ac:dyDescent="0.2">
      <c r="A407" s="14">
        <f t="shared" si="13"/>
        <v>406</v>
      </c>
      <c r="B407" s="14" t="s">
        <v>10</v>
      </c>
      <c r="C407" s="14" t="s">
        <v>199</v>
      </c>
      <c r="D407" s="14" t="s">
        <v>2340</v>
      </c>
      <c r="E407" s="14">
        <f t="shared" si="12"/>
        <v>406</v>
      </c>
      <c r="F407" s="14" t="s">
        <v>2361</v>
      </c>
      <c r="G407" s="14">
        <v>6</v>
      </c>
      <c r="H407" s="14" t="s">
        <v>1700</v>
      </c>
      <c r="I407" s="14" t="s">
        <v>716</v>
      </c>
      <c r="J407" s="14" t="s">
        <v>1701</v>
      </c>
      <c r="K407" s="14" t="s">
        <v>1702</v>
      </c>
      <c r="L407" s="14" t="s">
        <v>1703</v>
      </c>
      <c r="M407" s="14" t="s">
        <v>1704</v>
      </c>
      <c r="N407" s="14" t="s">
        <v>1705</v>
      </c>
      <c r="Q407" s="14" t="s">
        <v>703</v>
      </c>
      <c r="U407" s="14" t="s">
        <v>2342</v>
      </c>
      <c r="V407" s="14" t="s">
        <v>933</v>
      </c>
      <c r="W407" s="16" t="str">
        <f>IF(TripDetails[[#This Row],[MyAnswer]]=TripDetails[[#This Row],[Answer]],"P","O")</f>
        <v>O</v>
      </c>
    </row>
    <row r="408" spans="1:23" ht="204" x14ac:dyDescent="0.2">
      <c r="A408" s="14">
        <f t="shared" si="13"/>
        <v>407</v>
      </c>
      <c r="B408" s="14" t="s">
        <v>10</v>
      </c>
      <c r="C408" s="14" t="s">
        <v>199</v>
      </c>
      <c r="D408" s="14" t="s">
        <v>2340</v>
      </c>
      <c r="E408" s="14">
        <f t="shared" si="12"/>
        <v>407</v>
      </c>
      <c r="F408" s="14" t="s">
        <v>2361</v>
      </c>
      <c r="G408" s="14">
        <v>7</v>
      </c>
      <c r="H408" s="14" t="s">
        <v>2075</v>
      </c>
      <c r="I408" s="14" t="s">
        <v>716</v>
      </c>
      <c r="J408" s="14" t="s">
        <v>2076</v>
      </c>
      <c r="K408" s="14" t="s">
        <v>2077</v>
      </c>
      <c r="L408" s="14" t="s">
        <v>2078</v>
      </c>
      <c r="M408" s="14" t="s">
        <v>2079</v>
      </c>
      <c r="Q408" s="14" t="s">
        <v>703</v>
      </c>
      <c r="U408" s="14" t="s">
        <v>2342</v>
      </c>
      <c r="V408" s="14" t="s">
        <v>933</v>
      </c>
      <c r="W408" s="16" t="str">
        <f>IF(TripDetails[[#This Row],[MyAnswer]]=TripDetails[[#This Row],[Answer]],"P","O")</f>
        <v>O</v>
      </c>
    </row>
    <row r="409" spans="1:23" ht="204" x14ac:dyDescent="0.2">
      <c r="A409" s="14">
        <f t="shared" si="13"/>
        <v>408</v>
      </c>
      <c r="B409" s="14" t="s">
        <v>10</v>
      </c>
      <c r="C409" s="14" t="s">
        <v>199</v>
      </c>
      <c r="D409" s="14" t="s">
        <v>2340</v>
      </c>
      <c r="E409" s="14">
        <f t="shared" si="12"/>
        <v>408</v>
      </c>
      <c r="F409" s="14" t="s">
        <v>2361</v>
      </c>
      <c r="G409" s="14">
        <v>8</v>
      </c>
      <c r="H409" s="14" t="s">
        <v>1673</v>
      </c>
      <c r="I409" s="14" t="s">
        <v>698</v>
      </c>
      <c r="J409" s="14" t="s">
        <v>706</v>
      </c>
      <c r="K409" s="14" t="s">
        <v>707</v>
      </c>
      <c r="Q409" s="14" t="s">
        <v>703</v>
      </c>
      <c r="U409" s="14" t="s">
        <v>2342</v>
      </c>
      <c r="V409" s="14">
        <v>2</v>
      </c>
      <c r="W409" s="16" t="str">
        <f>IF(TripDetails[[#This Row],[MyAnswer]]=TripDetails[[#This Row],[Answer]],"P","O")</f>
        <v>O</v>
      </c>
    </row>
    <row r="410" spans="1:23" ht="204" x14ac:dyDescent="0.2">
      <c r="A410" s="14">
        <f t="shared" si="13"/>
        <v>409</v>
      </c>
      <c r="B410" s="14" t="s">
        <v>10</v>
      </c>
      <c r="C410" s="14" t="s">
        <v>199</v>
      </c>
      <c r="D410" s="14" t="s">
        <v>2340</v>
      </c>
      <c r="E410" s="14">
        <f t="shared" si="12"/>
        <v>409</v>
      </c>
      <c r="F410" s="14" t="s">
        <v>2361</v>
      </c>
      <c r="G410" s="14">
        <v>9</v>
      </c>
      <c r="H410" s="14" t="s">
        <v>1706</v>
      </c>
      <c r="I410" s="14" t="s">
        <v>698</v>
      </c>
      <c r="J410" s="14" t="s">
        <v>706</v>
      </c>
      <c r="K410" s="14" t="s">
        <v>707</v>
      </c>
      <c r="Q410" s="14" t="s">
        <v>703</v>
      </c>
      <c r="U410" s="14" t="s">
        <v>2342</v>
      </c>
      <c r="V410" s="14">
        <v>1</v>
      </c>
      <c r="W410" s="16" t="str">
        <f>IF(TripDetails[[#This Row],[MyAnswer]]=TripDetails[[#This Row],[Answer]],"P","O")</f>
        <v>O</v>
      </c>
    </row>
    <row r="411" spans="1:23" ht="204" x14ac:dyDescent="0.2">
      <c r="A411" s="14">
        <f t="shared" si="13"/>
        <v>410</v>
      </c>
      <c r="B411" s="14" t="s">
        <v>10</v>
      </c>
      <c r="C411" s="14" t="s">
        <v>199</v>
      </c>
      <c r="D411" s="14" t="s">
        <v>2340</v>
      </c>
      <c r="E411" s="14">
        <f t="shared" si="12"/>
        <v>410</v>
      </c>
      <c r="F411" s="14" t="s">
        <v>2361</v>
      </c>
      <c r="G411" s="14">
        <v>10</v>
      </c>
      <c r="H411" s="14" t="s">
        <v>2080</v>
      </c>
      <c r="I411" s="14" t="s">
        <v>716</v>
      </c>
      <c r="J411" s="14" t="s">
        <v>2081</v>
      </c>
      <c r="K411" s="14" t="s">
        <v>2082</v>
      </c>
      <c r="L411" s="14" t="s">
        <v>2083</v>
      </c>
      <c r="M411" s="14" t="s">
        <v>2084</v>
      </c>
      <c r="N411" s="14" t="s">
        <v>778</v>
      </c>
      <c r="Q411" s="14" t="s">
        <v>703</v>
      </c>
      <c r="U411" s="14" t="s">
        <v>2342</v>
      </c>
      <c r="V411" s="14">
        <v>5</v>
      </c>
      <c r="W411" s="16" t="str">
        <f>IF(TripDetails[[#This Row],[MyAnswer]]=TripDetails[[#This Row],[Answer]],"P","O")</f>
        <v>O</v>
      </c>
    </row>
    <row r="412" spans="1:23" ht="204" x14ac:dyDescent="0.2">
      <c r="A412" s="14">
        <f t="shared" si="13"/>
        <v>411</v>
      </c>
      <c r="B412" s="14" t="s">
        <v>10</v>
      </c>
      <c r="C412" s="14" t="s">
        <v>199</v>
      </c>
      <c r="D412" s="14" t="s">
        <v>2340</v>
      </c>
      <c r="E412" s="14">
        <f t="shared" si="12"/>
        <v>411</v>
      </c>
      <c r="F412" s="14" t="s">
        <v>2361</v>
      </c>
      <c r="G412" s="14">
        <v>11</v>
      </c>
      <c r="H412" s="14" t="s">
        <v>1674</v>
      </c>
      <c r="I412" s="14" t="s">
        <v>716</v>
      </c>
      <c r="J412" s="14" t="s">
        <v>1675</v>
      </c>
      <c r="K412" s="14" t="s">
        <v>1676</v>
      </c>
      <c r="L412" s="14" t="s">
        <v>1677</v>
      </c>
      <c r="M412" s="14" t="s">
        <v>1678</v>
      </c>
      <c r="N412" s="14" t="s">
        <v>1679</v>
      </c>
      <c r="O412" s="14" t="s">
        <v>1680</v>
      </c>
      <c r="Q412" s="14" t="s">
        <v>703</v>
      </c>
      <c r="U412" s="14" t="s">
        <v>2342</v>
      </c>
      <c r="V412" s="14" t="s">
        <v>1199</v>
      </c>
      <c r="W412" s="16" t="str">
        <f>IF(TripDetails[[#This Row],[MyAnswer]]=TripDetails[[#This Row],[Answer]],"P","O")</f>
        <v>O</v>
      </c>
    </row>
    <row r="413" spans="1:23" ht="204" x14ac:dyDescent="0.2">
      <c r="A413" s="14">
        <f t="shared" si="13"/>
        <v>412</v>
      </c>
      <c r="B413" s="14" t="s">
        <v>10</v>
      </c>
      <c r="C413" s="14" t="s">
        <v>199</v>
      </c>
      <c r="D413" s="14" t="s">
        <v>2340</v>
      </c>
      <c r="E413" s="14">
        <f t="shared" si="12"/>
        <v>412</v>
      </c>
      <c r="F413" s="14" t="s">
        <v>2361</v>
      </c>
      <c r="G413" s="14">
        <v>12</v>
      </c>
      <c r="H413" s="14" t="s">
        <v>1707</v>
      </c>
      <c r="I413" s="14" t="s">
        <v>716</v>
      </c>
      <c r="J413" s="14" t="s">
        <v>1708</v>
      </c>
      <c r="K413" s="14" t="s">
        <v>1709</v>
      </c>
      <c r="L413" s="14" t="s">
        <v>1615</v>
      </c>
      <c r="M413" s="14" t="s">
        <v>1710</v>
      </c>
      <c r="N413" s="14" t="s">
        <v>778</v>
      </c>
      <c r="O413" s="14" t="s">
        <v>886</v>
      </c>
      <c r="Q413" s="14" t="s">
        <v>703</v>
      </c>
      <c r="U413" s="14" t="s">
        <v>2342</v>
      </c>
      <c r="V413" s="14" t="s">
        <v>1199</v>
      </c>
      <c r="W413" s="16" t="str">
        <f>IF(TripDetails[[#This Row],[MyAnswer]]=TripDetails[[#This Row],[Answer]],"P","O")</f>
        <v>O</v>
      </c>
    </row>
    <row r="414" spans="1:23" ht="204" x14ac:dyDescent="0.2">
      <c r="A414" s="14">
        <f t="shared" si="13"/>
        <v>413</v>
      </c>
      <c r="B414" s="14" t="s">
        <v>10</v>
      </c>
      <c r="C414" s="14" t="s">
        <v>199</v>
      </c>
      <c r="D414" s="14" t="s">
        <v>2340</v>
      </c>
      <c r="E414" s="14">
        <f t="shared" si="12"/>
        <v>413</v>
      </c>
      <c r="F414" s="14" t="s">
        <v>2361</v>
      </c>
      <c r="G414" s="14">
        <v>13</v>
      </c>
      <c r="H414" s="14" t="s">
        <v>2085</v>
      </c>
      <c r="I414" s="14" t="s">
        <v>698</v>
      </c>
      <c r="J414" s="14" t="s">
        <v>706</v>
      </c>
      <c r="K414" s="14" t="s">
        <v>707</v>
      </c>
      <c r="Q414" s="14" t="s">
        <v>703</v>
      </c>
      <c r="U414" s="14" t="s">
        <v>2342</v>
      </c>
      <c r="V414" s="14">
        <v>2</v>
      </c>
      <c r="W414" s="16" t="str">
        <f>IF(TripDetails[[#This Row],[MyAnswer]]=TripDetails[[#This Row],[Answer]],"P","O")</f>
        <v>O</v>
      </c>
    </row>
    <row r="415" spans="1:23" ht="204" x14ac:dyDescent="0.2">
      <c r="A415" s="14">
        <f t="shared" si="13"/>
        <v>414</v>
      </c>
      <c r="B415" s="14" t="s">
        <v>10</v>
      </c>
      <c r="C415" s="14" t="s">
        <v>199</v>
      </c>
      <c r="D415" s="14" t="s">
        <v>2340</v>
      </c>
      <c r="E415" s="14">
        <f t="shared" si="12"/>
        <v>414</v>
      </c>
      <c r="F415" s="14" t="s">
        <v>2361</v>
      </c>
      <c r="G415" s="14">
        <v>14</v>
      </c>
      <c r="H415" s="14" t="s">
        <v>1681</v>
      </c>
      <c r="I415" s="14" t="s">
        <v>698</v>
      </c>
      <c r="J415" s="14" t="s">
        <v>1682</v>
      </c>
      <c r="K415" s="14" t="s">
        <v>1683</v>
      </c>
      <c r="L415" s="14" t="s">
        <v>1684</v>
      </c>
      <c r="M415" s="14" t="s">
        <v>1685</v>
      </c>
      <c r="Q415" s="14" t="s">
        <v>703</v>
      </c>
      <c r="U415" s="14" t="s">
        <v>2342</v>
      </c>
      <c r="V415" s="14">
        <v>3</v>
      </c>
      <c r="W415" s="16" t="str">
        <f>IF(TripDetails[[#This Row],[MyAnswer]]=TripDetails[[#This Row],[Answer]],"P","O")</f>
        <v>O</v>
      </c>
    </row>
    <row r="416" spans="1:23" ht="204" x14ac:dyDescent="0.2">
      <c r="A416" s="14">
        <f t="shared" si="13"/>
        <v>415</v>
      </c>
      <c r="B416" s="14" t="s">
        <v>10</v>
      </c>
      <c r="C416" s="14" t="s">
        <v>199</v>
      </c>
      <c r="D416" s="14" t="s">
        <v>2340</v>
      </c>
      <c r="E416" s="14">
        <f t="shared" si="12"/>
        <v>415</v>
      </c>
      <c r="F416" s="14" t="s">
        <v>2361</v>
      </c>
      <c r="G416" s="14">
        <v>15</v>
      </c>
      <c r="H416" s="14" t="s">
        <v>1711</v>
      </c>
      <c r="I416" s="14" t="s">
        <v>698</v>
      </c>
      <c r="J416" s="14" t="s">
        <v>706</v>
      </c>
      <c r="K416" s="14" t="s">
        <v>707</v>
      </c>
      <c r="Q416" s="14" t="s">
        <v>703</v>
      </c>
      <c r="U416" s="14" t="s">
        <v>2342</v>
      </c>
      <c r="V416" s="14">
        <v>1</v>
      </c>
      <c r="W416" s="16" t="str">
        <f>IF(TripDetails[[#This Row],[MyAnswer]]=TripDetails[[#This Row],[Answer]],"P","O")</f>
        <v>O</v>
      </c>
    </row>
    <row r="417" spans="1:23" ht="204" x14ac:dyDescent="0.2">
      <c r="A417" s="14">
        <f t="shared" si="13"/>
        <v>416</v>
      </c>
      <c r="B417" s="14" t="s">
        <v>10</v>
      </c>
      <c r="C417" s="14" t="s">
        <v>199</v>
      </c>
      <c r="D417" s="14" t="s">
        <v>2340</v>
      </c>
      <c r="E417" s="14">
        <f t="shared" si="12"/>
        <v>416</v>
      </c>
      <c r="F417" s="14" t="s">
        <v>2361</v>
      </c>
      <c r="G417" s="14">
        <v>16</v>
      </c>
      <c r="H417" s="14" t="s">
        <v>2086</v>
      </c>
      <c r="I417" s="14" t="s">
        <v>698</v>
      </c>
      <c r="J417" s="14" t="s">
        <v>706</v>
      </c>
      <c r="K417" s="14" t="s">
        <v>707</v>
      </c>
      <c r="Q417" s="14" t="s">
        <v>703</v>
      </c>
      <c r="U417" s="14" t="s">
        <v>2342</v>
      </c>
      <c r="V417" s="14">
        <v>1</v>
      </c>
      <c r="W417" s="16" t="str">
        <f>IF(TripDetails[[#This Row],[MyAnswer]]=TripDetails[[#This Row],[Answer]],"P","O")</f>
        <v>O</v>
      </c>
    </row>
    <row r="418" spans="1:23" ht="204" x14ac:dyDescent="0.2">
      <c r="A418" s="14">
        <f t="shared" si="13"/>
        <v>417</v>
      </c>
      <c r="B418" s="14" t="s">
        <v>10</v>
      </c>
      <c r="C418" s="14" t="s">
        <v>199</v>
      </c>
      <c r="D418" s="14" t="s">
        <v>2340</v>
      </c>
      <c r="E418" s="14">
        <f t="shared" si="12"/>
        <v>417</v>
      </c>
      <c r="F418" s="14" t="s">
        <v>2361</v>
      </c>
      <c r="G418" s="14">
        <v>17</v>
      </c>
      <c r="H418" s="14" t="s">
        <v>1686</v>
      </c>
      <c r="I418" s="14" t="s">
        <v>698</v>
      </c>
      <c r="J418" s="14" t="s">
        <v>706</v>
      </c>
      <c r="K418" s="14" t="s">
        <v>707</v>
      </c>
      <c r="Q418" s="14" t="s">
        <v>703</v>
      </c>
      <c r="U418" s="14" t="s">
        <v>2342</v>
      </c>
      <c r="V418" s="14">
        <v>1</v>
      </c>
      <c r="W418" s="16" t="str">
        <f>IF(TripDetails[[#This Row],[MyAnswer]]=TripDetails[[#This Row],[Answer]],"P","O")</f>
        <v>O</v>
      </c>
    </row>
    <row r="419" spans="1:23" ht="204" x14ac:dyDescent="0.2">
      <c r="A419" s="14">
        <f t="shared" si="13"/>
        <v>418</v>
      </c>
      <c r="B419" s="14" t="s">
        <v>10</v>
      </c>
      <c r="C419" s="14" t="s">
        <v>199</v>
      </c>
      <c r="D419" s="14" t="s">
        <v>2340</v>
      </c>
      <c r="E419" s="14">
        <f t="shared" si="12"/>
        <v>418</v>
      </c>
      <c r="F419" s="14" t="s">
        <v>2361</v>
      </c>
      <c r="G419" s="14">
        <v>18</v>
      </c>
      <c r="H419" s="14" t="s">
        <v>1712</v>
      </c>
      <c r="I419" s="14" t="s">
        <v>716</v>
      </c>
      <c r="J419" s="14" t="s">
        <v>1713</v>
      </c>
      <c r="K419" s="14" t="s">
        <v>1714</v>
      </c>
      <c r="L419" s="14" t="s">
        <v>1715</v>
      </c>
      <c r="M419" s="14" t="s">
        <v>1716</v>
      </c>
      <c r="N419" s="14" t="s">
        <v>778</v>
      </c>
      <c r="O419" s="14" t="s">
        <v>886</v>
      </c>
      <c r="Q419" s="14" t="s">
        <v>703</v>
      </c>
      <c r="U419" s="14" t="s">
        <v>2342</v>
      </c>
      <c r="V419" s="14">
        <v>6</v>
      </c>
      <c r="W419" s="16" t="str">
        <f>IF(TripDetails[[#This Row],[MyAnswer]]=TripDetails[[#This Row],[Answer]],"P","O")</f>
        <v>O</v>
      </c>
    </row>
    <row r="420" spans="1:23" ht="204" x14ac:dyDescent="0.2">
      <c r="A420" s="14">
        <f t="shared" si="13"/>
        <v>419</v>
      </c>
      <c r="B420" s="14" t="s">
        <v>10</v>
      </c>
      <c r="C420" s="14" t="s">
        <v>199</v>
      </c>
      <c r="D420" s="14" t="s">
        <v>2340</v>
      </c>
      <c r="E420" s="14">
        <f t="shared" si="12"/>
        <v>419</v>
      </c>
      <c r="F420" s="14" t="s">
        <v>2361</v>
      </c>
      <c r="G420" s="14">
        <v>19</v>
      </c>
      <c r="H420" s="14" t="s">
        <v>2087</v>
      </c>
      <c r="I420" s="14" t="s">
        <v>716</v>
      </c>
      <c r="J420" s="14" t="s">
        <v>2088</v>
      </c>
      <c r="K420" s="14" t="s">
        <v>2089</v>
      </c>
      <c r="L420" s="14" t="s">
        <v>2090</v>
      </c>
      <c r="M420" s="14" t="s">
        <v>2091</v>
      </c>
      <c r="N420" s="14" t="s">
        <v>2092</v>
      </c>
      <c r="O420" s="14" t="s">
        <v>778</v>
      </c>
      <c r="Q420" s="14" t="s">
        <v>703</v>
      </c>
      <c r="U420" s="14" t="s">
        <v>2342</v>
      </c>
      <c r="V420" s="14" t="s">
        <v>723</v>
      </c>
      <c r="W420" s="16" t="str">
        <f>IF(TripDetails[[#This Row],[MyAnswer]]=TripDetails[[#This Row],[Answer]],"P","O")</f>
        <v>O</v>
      </c>
    </row>
    <row r="421" spans="1:23" ht="204" x14ac:dyDescent="0.2">
      <c r="A421" s="14">
        <f t="shared" si="13"/>
        <v>420</v>
      </c>
      <c r="B421" s="14" t="s">
        <v>10</v>
      </c>
      <c r="C421" s="14" t="s">
        <v>199</v>
      </c>
      <c r="D421" s="14" t="s">
        <v>2340</v>
      </c>
      <c r="E421" s="14">
        <f t="shared" si="12"/>
        <v>420</v>
      </c>
      <c r="F421" s="14" t="s">
        <v>2361</v>
      </c>
      <c r="G421" s="14">
        <v>20</v>
      </c>
      <c r="H421" s="14" t="s">
        <v>1687</v>
      </c>
      <c r="I421" s="14" t="s">
        <v>698</v>
      </c>
      <c r="J421" s="14" t="s">
        <v>1688</v>
      </c>
      <c r="K421" s="14" t="s">
        <v>1689</v>
      </c>
      <c r="L421" s="14" t="s">
        <v>1690</v>
      </c>
      <c r="M421" s="14" t="s">
        <v>1691</v>
      </c>
      <c r="Q421" s="14" t="s">
        <v>703</v>
      </c>
      <c r="U421" s="14" t="s">
        <v>2342</v>
      </c>
      <c r="V421" s="14">
        <v>4</v>
      </c>
      <c r="W421" s="16" t="str">
        <f>IF(TripDetails[[#This Row],[MyAnswer]]=TripDetails[[#This Row],[Answer]],"P","O")</f>
        <v>O</v>
      </c>
    </row>
    <row r="422" spans="1:23" ht="204" x14ac:dyDescent="0.2">
      <c r="A422" s="14">
        <f t="shared" si="13"/>
        <v>421</v>
      </c>
      <c r="B422" s="14" t="s">
        <v>10</v>
      </c>
      <c r="C422" s="14" t="s">
        <v>199</v>
      </c>
      <c r="D422" s="14" t="s">
        <v>2340</v>
      </c>
      <c r="E422" s="14">
        <f t="shared" si="12"/>
        <v>421</v>
      </c>
      <c r="F422" s="14" t="s">
        <v>2361</v>
      </c>
      <c r="G422" s="14">
        <v>21</v>
      </c>
      <c r="H422" s="14" t="s">
        <v>1717</v>
      </c>
      <c r="I422" s="14" t="s">
        <v>698</v>
      </c>
      <c r="J422" s="14" t="s">
        <v>706</v>
      </c>
      <c r="K422" s="14" t="s">
        <v>707</v>
      </c>
      <c r="Q422" s="14" t="s">
        <v>703</v>
      </c>
      <c r="U422" s="14" t="s">
        <v>2342</v>
      </c>
      <c r="V422" s="14">
        <v>2</v>
      </c>
      <c r="W422" s="16" t="str">
        <f>IF(TripDetails[[#This Row],[MyAnswer]]=TripDetails[[#This Row],[Answer]],"P","O")</f>
        <v>O</v>
      </c>
    </row>
    <row r="423" spans="1:23" ht="204" x14ac:dyDescent="0.2">
      <c r="A423" s="14">
        <f t="shared" si="13"/>
        <v>422</v>
      </c>
      <c r="B423" s="14" t="s">
        <v>10</v>
      </c>
      <c r="C423" s="14" t="s">
        <v>199</v>
      </c>
      <c r="D423" s="14" t="s">
        <v>2340</v>
      </c>
      <c r="E423" s="14">
        <f t="shared" si="12"/>
        <v>422</v>
      </c>
      <c r="F423" s="14" t="s">
        <v>2361</v>
      </c>
      <c r="G423" s="14">
        <v>22</v>
      </c>
      <c r="H423" s="14" t="s">
        <v>2093</v>
      </c>
      <c r="I423" s="14" t="s">
        <v>698</v>
      </c>
      <c r="J423" s="14" t="s">
        <v>706</v>
      </c>
      <c r="K423" s="14" t="s">
        <v>707</v>
      </c>
      <c r="Q423" s="14" t="s">
        <v>703</v>
      </c>
      <c r="U423" s="14" t="s">
        <v>2342</v>
      </c>
      <c r="V423" s="14">
        <v>2</v>
      </c>
      <c r="W423" s="16" t="str">
        <f>IF(TripDetails[[#This Row],[MyAnswer]]=TripDetails[[#This Row],[Answer]],"P","O")</f>
        <v>O</v>
      </c>
    </row>
    <row r="424" spans="1:23" ht="204" x14ac:dyDescent="0.2">
      <c r="A424" s="14">
        <f t="shared" si="13"/>
        <v>423</v>
      </c>
      <c r="B424" s="14" t="s">
        <v>10</v>
      </c>
      <c r="C424" s="14" t="s">
        <v>199</v>
      </c>
      <c r="D424" s="14" t="s">
        <v>2340</v>
      </c>
      <c r="E424" s="14">
        <f t="shared" si="12"/>
        <v>423</v>
      </c>
      <c r="F424" s="14" t="s">
        <v>2361</v>
      </c>
      <c r="G424" s="14">
        <v>23</v>
      </c>
      <c r="H424" s="14" t="s">
        <v>1692</v>
      </c>
      <c r="I424" s="14" t="s">
        <v>698</v>
      </c>
      <c r="J424" s="14" t="s">
        <v>706</v>
      </c>
      <c r="K424" s="14" t="s">
        <v>707</v>
      </c>
      <c r="Q424" s="14" t="s">
        <v>703</v>
      </c>
      <c r="U424" s="14" t="s">
        <v>2342</v>
      </c>
      <c r="V424" s="14">
        <v>2</v>
      </c>
      <c r="W424" s="16" t="str">
        <f>IF(TripDetails[[#This Row],[MyAnswer]]=TripDetails[[#This Row],[Answer]],"P","O")</f>
        <v>O</v>
      </c>
    </row>
    <row r="425" spans="1:23" ht="204" x14ac:dyDescent="0.2">
      <c r="A425" s="14">
        <f t="shared" si="13"/>
        <v>424</v>
      </c>
      <c r="B425" s="14" t="s">
        <v>10</v>
      </c>
      <c r="C425" s="14" t="s">
        <v>199</v>
      </c>
      <c r="D425" s="14" t="s">
        <v>2340</v>
      </c>
      <c r="E425" s="14">
        <f t="shared" si="12"/>
        <v>424</v>
      </c>
      <c r="F425" s="14" t="s">
        <v>2361</v>
      </c>
      <c r="G425" s="14">
        <v>24</v>
      </c>
      <c r="H425" s="14" t="s">
        <v>1718</v>
      </c>
      <c r="I425" s="14" t="s">
        <v>698</v>
      </c>
      <c r="J425" s="14" t="s">
        <v>706</v>
      </c>
      <c r="K425" s="14" t="s">
        <v>707</v>
      </c>
      <c r="Q425" s="14" t="s">
        <v>703</v>
      </c>
      <c r="U425" s="14" t="s">
        <v>2342</v>
      </c>
      <c r="V425" s="14">
        <v>1</v>
      </c>
      <c r="W425" s="16" t="str">
        <f>IF(TripDetails[[#This Row],[MyAnswer]]=TripDetails[[#This Row],[Answer]],"P","O")</f>
        <v>O</v>
      </c>
    </row>
    <row r="426" spans="1:23" ht="204" x14ac:dyDescent="0.2">
      <c r="A426" s="14">
        <f t="shared" si="13"/>
        <v>425</v>
      </c>
      <c r="B426" s="14" t="s">
        <v>10</v>
      </c>
      <c r="C426" s="14" t="s">
        <v>199</v>
      </c>
      <c r="D426" s="14" t="s">
        <v>2340</v>
      </c>
      <c r="E426" s="14">
        <f t="shared" si="12"/>
        <v>425</v>
      </c>
      <c r="F426" s="14" t="s">
        <v>2361</v>
      </c>
      <c r="G426" s="14">
        <v>25</v>
      </c>
      <c r="H426" s="14" t="s">
        <v>2094</v>
      </c>
      <c r="I426" s="14" t="s">
        <v>698</v>
      </c>
      <c r="J426" s="14" t="s">
        <v>706</v>
      </c>
      <c r="K426" s="14" t="s">
        <v>707</v>
      </c>
      <c r="Q426" s="14" t="s">
        <v>703</v>
      </c>
      <c r="U426" s="14" t="s">
        <v>2342</v>
      </c>
      <c r="V426" s="14">
        <v>1</v>
      </c>
      <c r="W426" s="16" t="str">
        <f>IF(TripDetails[[#This Row],[MyAnswer]]=TripDetails[[#This Row],[Answer]],"P","O")</f>
        <v>O</v>
      </c>
    </row>
    <row r="427" spans="1:23" ht="204" x14ac:dyDescent="0.2">
      <c r="A427" s="14">
        <f t="shared" si="13"/>
        <v>426</v>
      </c>
      <c r="B427" s="14" t="s">
        <v>10</v>
      </c>
      <c r="C427" s="14" t="s">
        <v>199</v>
      </c>
      <c r="D427" s="14" t="s">
        <v>2340</v>
      </c>
      <c r="E427" s="14">
        <f t="shared" si="12"/>
        <v>426</v>
      </c>
      <c r="F427" s="14" t="s">
        <v>2361</v>
      </c>
      <c r="G427" s="14">
        <v>26</v>
      </c>
      <c r="H427" s="14" t="s">
        <v>1693</v>
      </c>
      <c r="I427" s="14" t="s">
        <v>698</v>
      </c>
      <c r="J427" s="14" t="s">
        <v>706</v>
      </c>
      <c r="K427" s="14" t="s">
        <v>707</v>
      </c>
      <c r="Q427" s="14" t="s">
        <v>703</v>
      </c>
      <c r="U427" s="14" t="s">
        <v>2342</v>
      </c>
      <c r="V427" s="14">
        <v>1</v>
      </c>
      <c r="W427" s="16" t="str">
        <f>IF(TripDetails[[#This Row],[MyAnswer]]=TripDetails[[#This Row],[Answer]],"P","O")</f>
        <v>O</v>
      </c>
    </row>
    <row r="428" spans="1:23" ht="204" x14ac:dyDescent="0.2">
      <c r="A428" s="14">
        <f t="shared" si="13"/>
        <v>427</v>
      </c>
      <c r="B428" s="14" t="s">
        <v>10</v>
      </c>
      <c r="C428" s="14" t="s">
        <v>199</v>
      </c>
      <c r="D428" s="14" t="s">
        <v>2340</v>
      </c>
      <c r="E428" s="14">
        <f t="shared" si="12"/>
        <v>427</v>
      </c>
      <c r="F428" s="14" t="s">
        <v>2361</v>
      </c>
      <c r="G428" s="14">
        <v>27</v>
      </c>
      <c r="H428" s="14" t="s">
        <v>1719</v>
      </c>
      <c r="I428" s="14" t="s">
        <v>716</v>
      </c>
      <c r="J428" s="14" t="s">
        <v>1720</v>
      </c>
      <c r="K428" s="14" t="s">
        <v>1721</v>
      </c>
      <c r="L428" s="14" t="s">
        <v>1722</v>
      </c>
      <c r="M428" s="14" t="s">
        <v>1723</v>
      </c>
      <c r="N428" s="14" t="s">
        <v>1724</v>
      </c>
      <c r="O428" s="14" t="s">
        <v>1725</v>
      </c>
      <c r="Q428" s="14" t="s">
        <v>703</v>
      </c>
      <c r="U428" s="14" t="s">
        <v>2342</v>
      </c>
      <c r="V428" s="14" t="s">
        <v>771</v>
      </c>
      <c r="W428" s="16" t="str">
        <f>IF(TripDetails[[#This Row],[MyAnswer]]=TripDetails[[#This Row],[Answer]],"P","O")</f>
        <v>O</v>
      </c>
    </row>
    <row r="429" spans="1:23" ht="204" x14ac:dyDescent="0.2">
      <c r="A429" s="14">
        <f t="shared" si="13"/>
        <v>428</v>
      </c>
      <c r="B429" s="14" t="s">
        <v>10</v>
      </c>
      <c r="C429" s="14" t="s">
        <v>199</v>
      </c>
      <c r="D429" s="14" t="s">
        <v>2340</v>
      </c>
      <c r="E429" s="14">
        <f t="shared" si="12"/>
        <v>428</v>
      </c>
      <c r="F429" s="14" t="s">
        <v>2361</v>
      </c>
      <c r="G429" s="14">
        <v>28</v>
      </c>
      <c r="H429" s="14" t="s">
        <v>2095</v>
      </c>
      <c r="I429" s="14" t="s">
        <v>716</v>
      </c>
      <c r="J429" s="14" t="s">
        <v>2096</v>
      </c>
      <c r="K429" s="14" t="s">
        <v>1721</v>
      </c>
      <c r="L429" s="14" t="s">
        <v>2097</v>
      </c>
      <c r="M429" s="14" t="s">
        <v>1723</v>
      </c>
      <c r="N429" s="14" t="s">
        <v>2098</v>
      </c>
      <c r="O429" s="14" t="s">
        <v>2099</v>
      </c>
      <c r="Q429" s="14" t="s">
        <v>703</v>
      </c>
      <c r="U429" s="14" t="s">
        <v>2342</v>
      </c>
      <c r="V429" s="14" t="s">
        <v>1672</v>
      </c>
      <c r="W429" s="16" t="str">
        <f>IF(TripDetails[[#This Row],[MyAnswer]]=TripDetails[[#This Row],[Answer]],"P","O")</f>
        <v>O</v>
      </c>
    </row>
    <row r="430" spans="1:23" ht="204" x14ac:dyDescent="0.2">
      <c r="A430" s="14">
        <f t="shared" si="13"/>
        <v>429</v>
      </c>
      <c r="B430" s="14" t="s">
        <v>10</v>
      </c>
      <c r="C430" s="14" t="s">
        <v>199</v>
      </c>
      <c r="D430" s="14" t="s">
        <v>2340</v>
      </c>
      <c r="E430" s="14">
        <f t="shared" si="12"/>
        <v>429</v>
      </c>
      <c r="F430" s="14" t="s">
        <v>2361</v>
      </c>
      <c r="G430" s="14">
        <v>29</v>
      </c>
      <c r="H430" s="14" t="s">
        <v>1694</v>
      </c>
      <c r="I430" s="14" t="s">
        <v>698</v>
      </c>
      <c r="J430" s="14" t="s">
        <v>706</v>
      </c>
      <c r="K430" s="14" t="s">
        <v>707</v>
      </c>
      <c r="Q430" s="14" t="s">
        <v>703</v>
      </c>
      <c r="U430" s="14" t="s">
        <v>2342</v>
      </c>
      <c r="V430" s="14">
        <v>1</v>
      </c>
      <c r="W430" s="16" t="str">
        <f>IF(TripDetails[[#This Row],[MyAnswer]]=TripDetails[[#This Row],[Answer]],"P","O")</f>
        <v>O</v>
      </c>
    </row>
    <row r="431" spans="1:23" ht="204" x14ac:dyDescent="0.2">
      <c r="A431" s="14">
        <f t="shared" si="13"/>
        <v>430</v>
      </c>
      <c r="B431" s="14" t="s">
        <v>10</v>
      </c>
      <c r="C431" s="14" t="s">
        <v>199</v>
      </c>
      <c r="D431" s="14" t="s">
        <v>2340</v>
      </c>
      <c r="E431" s="14">
        <f t="shared" si="12"/>
        <v>430</v>
      </c>
      <c r="F431" s="14" t="s">
        <v>2361</v>
      </c>
      <c r="G431" s="14">
        <v>30</v>
      </c>
      <c r="H431" s="14" t="s">
        <v>1726</v>
      </c>
      <c r="I431" s="14" t="s">
        <v>698</v>
      </c>
      <c r="J431" s="14" t="s">
        <v>706</v>
      </c>
      <c r="K431" s="14" t="s">
        <v>707</v>
      </c>
      <c r="Q431" s="14" t="s">
        <v>703</v>
      </c>
      <c r="U431" s="14" t="s">
        <v>2342</v>
      </c>
      <c r="V431" s="14">
        <v>1</v>
      </c>
      <c r="W431" s="16" t="str">
        <f>IF(TripDetails[[#This Row],[MyAnswer]]=TripDetails[[#This Row],[Answer]],"P","O")</f>
        <v>O</v>
      </c>
    </row>
    <row r="432" spans="1:23" ht="204" x14ac:dyDescent="0.2">
      <c r="A432" s="14">
        <f t="shared" si="13"/>
        <v>431</v>
      </c>
      <c r="B432" s="14" t="s">
        <v>10</v>
      </c>
      <c r="C432" s="14" t="s">
        <v>199</v>
      </c>
      <c r="D432" s="14" t="s">
        <v>2340</v>
      </c>
      <c r="E432" s="14">
        <f t="shared" si="12"/>
        <v>431</v>
      </c>
      <c r="F432" s="14" t="s">
        <v>2361</v>
      </c>
      <c r="G432" s="14">
        <v>31</v>
      </c>
      <c r="H432" s="14" t="s">
        <v>2100</v>
      </c>
      <c r="I432" s="14" t="s">
        <v>698</v>
      </c>
      <c r="J432" s="14" t="s">
        <v>706</v>
      </c>
      <c r="K432" s="14" t="s">
        <v>707</v>
      </c>
      <c r="Q432" s="14" t="s">
        <v>703</v>
      </c>
      <c r="U432" s="14" t="s">
        <v>2342</v>
      </c>
      <c r="V432" s="14">
        <v>1</v>
      </c>
      <c r="W432" s="16" t="str">
        <f>IF(TripDetails[[#This Row],[MyAnswer]]=TripDetails[[#This Row],[Answer]],"P","O")</f>
        <v>O</v>
      </c>
    </row>
    <row r="433" spans="1:23" ht="204" x14ac:dyDescent="0.2">
      <c r="A433" s="14">
        <f t="shared" si="13"/>
        <v>432</v>
      </c>
      <c r="B433" s="14" t="s">
        <v>10</v>
      </c>
      <c r="C433" s="14" t="s">
        <v>199</v>
      </c>
      <c r="D433" s="14" t="s">
        <v>2340</v>
      </c>
      <c r="E433" s="14">
        <f t="shared" si="12"/>
        <v>432</v>
      </c>
      <c r="F433" s="14" t="s">
        <v>2361</v>
      </c>
      <c r="G433" s="14">
        <v>32</v>
      </c>
      <c r="H433" s="14" t="s">
        <v>1727</v>
      </c>
      <c r="I433" s="14" t="s">
        <v>716</v>
      </c>
      <c r="J433" s="14" t="s">
        <v>1293</v>
      </c>
      <c r="K433" s="14" t="s">
        <v>803</v>
      </c>
      <c r="L433" s="14" t="s">
        <v>1728</v>
      </c>
      <c r="M433" s="14" t="s">
        <v>1729</v>
      </c>
      <c r="N433" s="14" t="s">
        <v>1730</v>
      </c>
      <c r="O433" s="14" t="s">
        <v>778</v>
      </c>
      <c r="Q433" s="14" t="s">
        <v>703</v>
      </c>
      <c r="U433" s="14" t="s">
        <v>2342</v>
      </c>
      <c r="V433" s="14" t="s">
        <v>858</v>
      </c>
      <c r="W433" s="16" t="str">
        <f>IF(TripDetails[[#This Row],[MyAnswer]]=TripDetails[[#This Row],[Answer]],"P","O")</f>
        <v>O</v>
      </c>
    </row>
    <row r="434" spans="1:23" ht="204" x14ac:dyDescent="0.2">
      <c r="A434" s="14">
        <f t="shared" si="13"/>
        <v>433</v>
      </c>
      <c r="B434" s="14" t="s">
        <v>10</v>
      </c>
      <c r="C434" s="14" t="s">
        <v>199</v>
      </c>
      <c r="D434" s="14" t="s">
        <v>2340</v>
      </c>
      <c r="E434" s="14">
        <f t="shared" si="12"/>
        <v>433</v>
      </c>
      <c r="F434" s="14" t="s">
        <v>2361</v>
      </c>
      <c r="G434" s="14">
        <v>33</v>
      </c>
      <c r="H434" s="14" t="s">
        <v>2101</v>
      </c>
      <c r="I434" s="14" t="s">
        <v>716</v>
      </c>
      <c r="J434" s="14" t="s">
        <v>872</v>
      </c>
      <c r="K434" s="14" t="s">
        <v>873</v>
      </c>
      <c r="L434" s="14" t="s">
        <v>871</v>
      </c>
      <c r="M434" s="14" t="s">
        <v>870</v>
      </c>
      <c r="N434" s="14" t="s">
        <v>2102</v>
      </c>
      <c r="O434" s="14" t="s">
        <v>778</v>
      </c>
      <c r="Q434" s="14" t="s">
        <v>703</v>
      </c>
      <c r="U434" s="14" t="s">
        <v>2342</v>
      </c>
      <c r="V434" s="14">
        <v>6</v>
      </c>
      <c r="W434" s="16" t="str">
        <f>IF(TripDetails[[#This Row],[MyAnswer]]=TripDetails[[#This Row],[Answer]],"P","O")</f>
        <v>O</v>
      </c>
    </row>
    <row r="435" spans="1:23" ht="204" x14ac:dyDescent="0.2">
      <c r="A435" s="14">
        <f t="shared" si="13"/>
        <v>434</v>
      </c>
      <c r="B435" s="14" t="s">
        <v>10</v>
      </c>
      <c r="C435" s="14" t="s">
        <v>199</v>
      </c>
      <c r="D435" s="14" t="s">
        <v>2340</v>
      </c>
      <c r="E435" s="14">
        <f t="shared" si="12"/>
        <v>434</v>
      </c>
      <c r="F435" s="14" t="s">
        <v>2361</v>
      </c>
      <c r="G435" s="14">
        <v>34</v>
      </c>
      <c r="H435" s="14" t="s">
        <v>1731</v>
      </c>
      <c r="I435" s="14" t="s">
        <v>698</v>
      </c>
      <c r="J435" s="14" t="s">
        <v>706</v>
      </c>
      <c r="K435" s="14" t="s">
        <v>707</v>
      </c>
      <c r="Q435" s="14" t="s">
        <v>703</v>
      </c>
      <c r="U435" s="14" t="s">
        <v>2342</v>
      </c>
      <c r="V435" s="14">
        <v>1</v>
      </c>
      <c r="W435" s="16" t="str">
        <f>IF(TripDetails[[#This Row],[MyAnswer]]=TripDetails[[#This Row],[Answer]],"P","O")</f>
        <v>O</v>
      </c>
    </row>
    <row r="436" spans="1:23" ht="204" x14ac:dyDescent="0.2">
      <c r="A436" s="14">
        <f t="shared" si="13"/>
        <v>435</v>
      </c>
      <c r="B436" s="14" t="s">
        <v>10</v>
      </c>
      <c r="C436" s="14" t="s">
        <v>199</v>
      </c>
      <c r="D436" s="14" t="s">
        <v>2340</v>
      </c>
      <c r="E436" s="14">
        <f t="shared" si="12"/>
        <v>435</v>
      </c>
      <c r="F436" s="14" t="s">
        <v>2361</v>
      </c>
      <c r="G436" s="14">
        <v>35</v>
      </c>
      <c r="H436" s="14" t="s">
        <v>2103</v>
      </c>
      <c r="I436" s="14" t="s">
        <v>698</v>
      </c>
      <c r="J436" s="14" t="s">
        <v>706</v>
      </c>
      <c r="K436" s="14" t="s">
        <v>707</v>
      </c>
      <c r="Q436" s="14" t="s">
        <v>703</v>
      </c>
      <c r="U436" s="14" t="s">
        <v>2342</v>
      </c>
      <c r="V436" s="14">
        <v>2</v>
      </c>
      <c r="W436" s="16" t="str">
        <f>IF(TripDetails[[#This Row],[MyAnswer]]=TripDetails[[#This Row],[Answer]],"P","O")</f>
        <v>O</v>
      </c>
    </row>
    <row r="437" spans="1:23" ht="204" x14ac:dyDescent="0.2">
      <c r="A437" s="14">
        <f t="shared" si="13"/>
        <v>436</v>
      </c>
      <c r="B437" s="14" t="s">
        <v>10</v>
      </c>
      <c r="C437" s="14" t="s">
        <v>199</v>
      </c>
      <c r="D437" s="14" t="s">
        <v>2340</v>
      </c>
      <c r="E437" s="14">
        <f t="shared" si="12"/>
        <v>436</v>
      </c>
      <c r="F437" s="14" t="s">
        <v>2361</v>
      </c>
      <c r="G437" s="14">
        <v>36</v>
      </c>
      <c r="H437" s="14" t="s">
        <v>1732</v>
      </c>
      <c r="I437" s="14" t="s">
        <v>698</v>
      </c>
      <c r="J437" s="14" t="s">
        <v>706</v>
      </c>
      <c r="K437" s="14" t="s">
        <v>707</v>
      </c>
      <c r="Q437" s="14" t="s">
        <v>703</v>
      </c>
      <c r="U437" s="14" t="s">
        <v>2342</v>
      </c>
      <c r="V437" s="14">
        <v>2</v>
      </c>
      <c r="W437" s="16" t="str">
        <f>IF(TripDetails[[#This Row],[MyAnswer]]=TripDetails[[#This Row],[Answer]],"P","O")</f>
        <v>O</v>
      </c>
    </row>
    <row r="438" spans="1:23" ht="204" x14ac:dyDescent="0.2">
      <c r="A438" s="14">
        <f t="shared" si="13"/>
        <v>437</v>
      </c>
      <c r="B438" s="14" t="s">
        <v>10</v>
      </c>
      <c r="C438" s="14" t="s">
        <v>199</v>
      </c>
      <c r="D438" s="14" t="s">
        <v>2340</v>
      </c>
      <c r="E438" s="14">
        <f t="shared" si="12"/>
        <v>437</v>
      </c>
      <c r="F438" s="14" t="s">
        <v>2361</v>
      </c>
      <c r="G438" s="14">
        <v>37</v>
      </c>
      <c r="H438" s="14" t="s">
        <v>2104</v>
      </c>
      <c r="I438" s="14" t="s">
        <v>698</v>
      </c>
      <c r="J438" s="14" t="s">
        <v>706</v>
      </c>
      <c r="K438" s="14" t="s">
        <v>707</v>
      </c>
      <c r="Q438" s="14" t="s">
        <v>703</v>
      </c>
      <c r="U438" s="14" t="s">
        <v>2342</v>
      </c>
      <c r="V438" s="14">
        <v>1</v>
      </c>
      <c r="W438" s="16" t="str">
        <f>IF(TripDetails[[#This Row],[MyAnswer]]=TripDetails[[#This Row],[Answer]],"P","O")</f>
        <v>O</v>
      </c>
    </row>
    <row r="439" spans="1:23" ht="204" x14ac:dyDescent="0.2">
      <c r="A439" s="14">
        <f t="shared" si="13"/>
        <v>438</v>
      </c>
      <c r="B439" s="14" t="s">
        <v>10</v>
      </c>
      <c r="C439" s="14" t="s">
        <v>199</v>
      </c>
      <c r="D439" s="14" t="s">
        <v>2340</v>
      </c>
      <c r="E439" s="14">
        <f t="shared" si="12"/>
        <v>438</v>
      </c>
      <c r="F439" s="14" t="s">
        <v>2361</v>
      </c>
      <c r="G439" s="14">
        <v>38</v>
      </c>
      <c r="H439" s="14" t="s">
        <v>1733</v>
      </c>
      <c r="I439" s="14" t="s">
        <v>716</v>
      </c>
      <c r="J439" s="14" t="s">
        <v>1734</v>
      </c>
      <c r="K439" s="14" t="s">
        <v>1735</v>
      </c>
      <c r="L439" s="14" t="s">
        <v>1736</v>
      </c>
      <c r="M439" s="14" t="s">
        <v>1737</v>
      </c>
      <c r="N439" s="14" t="s">
        <v>1447</v>
      </c>
      <c r="O439" s="14" t="s">
        <v>886</v>
      </c>
      <c r="Q439" s="14" t="s">
        <v>703</v>
      </c>
      <c r="U439" s="14" t="s">
        <v>2342</v>
      </c>
      <c r="V439" s="14" t="s">
        <v>946</v>
      </c>
      <c r="W439" s="16" t="str">
        <f>IF(TripDetails[[#This Row],[MyAnswer]]=TripDetails[[#This Row],[Answer]],"P","O")</f>
        <v>O</v>
      </c>
    </row>
    <row r="440" spans="1:23" ht="204" x14ac:dyDescent="0.2">
      <c r="A440" s="14">
        <f t="shared" si="13"/>
        <v>439</v>
      </c>
      <c r="B440" s="14" t="s">
        <v>10</v>
      </c>
      <c r="C440" s="14" t="s">
        <v>199</v>
      </c>
      <c r="D440" s="14" t="s">
        <v>2340</v>
      </c>
      <c r="E440" s="14">
        <f t="shared" si="12"/>
        <v>439</v>
      </c>
      <c r="F440" s="14" t="s">
        <v>2361</v>
      </c>
      <c r="G440" s="14">
        <v>39</v>
      </c>
      <c r="H440" s="14" t="s">
        <v>2105</v>
      </c>
      <c r="I440" s="14" t="s">
        <v>716</v>
      </c>
      <c r="J440" s="14" t="s">
        <v>1734</v>
      </c>
      <c r="K440" s="14" t="s">
        <v>1447</v>
      </c>
      <c r="L440" s="14" t="s">
        <v>2106</v>
      </c>
      <c r="M440" s="14" t="s">
        <v>2107</v>
      </c>
      <c r="N440" s="14" t="s">
        <v>1447</v>
      </c>
      <c r="O440" s="14" t="s">
        <v>886</v>
      </c>
      <c r="Q440" s="14" t="s">
        <v>703</v>
      </c>
      <c r="U440" s="14" t="s">
        <v>2342</v>
      </c>
      <c r="V440" s="14" t="s">
        <v>946</v>
      </c>
      <c r="W440" s="16" t="str">
        <f>IF(TripDetails[[#This Row],[MyAnswer]]=TripDetails[[#This Row],[Answer]],"P","O")</f>
        <v>O</v>
      </c>
    </row>
    <row r="441" spans="1:23" ht="204" x14ac:dyDescent="0.2">
      <c r="A441" s="14">
        <f t="shared" si="13"/>
        <v>440</v>
      </c>
      <c r="B441" s="14" t="s">
        <v>10</v>
      </c>
      <c r="C441" s="14" t="s">
        <v>199</v>
      </c>
      <c r="D441" s="14" t="s">
        <v>2340</v>
      </c>
      <c r="E441" s="14">
        <f t="shared" si="12"/>
        <v>440</v>
      </c>
      <c r="F441" s="14" t="s">
        <v>2361</v>
      </c>
      <c r="G441" s="14">
        <v>40</v>
      </c>
      <c r="H441" s="14" t="s">
        <v>1738</v>
      </c>
      <c r="I441" s="14" t="s">
        <v>716</v>
      </c>
      <c r="J441" s="14" t="s">
        <v>1739</v>
      </c>
      <c r="K441" s="14" t="s">
        <v>1740</v>
      </c>
      <c r="L441" s="14" t="s">
        <v>1741</v>
      </c>
      <c r="M441" s="14" t="s">
        <v>1742</v>
      </c>
      <c r="N441" s="14" t="s">
        <v>1743</v>
      </c>
      <c r="O441" s="14" t="s">
        <v>1744</v>
      </c>
      <c r="Q441" s="14" t="s">
        <v>703</v>
      </c>
      <c r="U441" s="14" t="s">
        <v>2342</v>
      </c>
      <c r="V441" s="14" t="s">
        <v>1445</v>
      </c>
      <c r="W441" s="16" t="str">
        <f>IF(TripDetails[[#This Row],[MyAnswer]]=TripDetails[[#This Row],[Answer]],"P","O")</f>
        <v>O</v>
      </c>
    </row>
    <row r="442" spans="1:23" ht="204" x14ac:dyDescent="0.2">
      <c r="A442" s="14">
        <f t="shared" si="13"/>
        <v>441</v>
      </c>
      <c r="B442" s="14" t="s">
        <v>10</v>
      </c>
      <c r="C442" s="14" t="s">
        <v>199</v>
      </c>
      <c r="D442" s="14" t="s">
        <v>2340</v>
      </c>
      <c r="E442" s="14">
        <f t="shared" si="12"/>
        <v>441</v>
      </c>
      <c r="F442" s="14" t="s">
        <v>2361</v>
      </c>
      <c r="G442" s="14">
        <v>41</v>
      </c>
      <c r="H442" s="14" t="s">
        <v>2108</v>
      </c>
      <c r="I442" s="14" t="s">
        <v>716</v>
      </c>
      <c r="J442" s="14" t="s">
        <v>1449</v>
      </c>
      <c r="K442" s="14" t="s">
        <v>2109</v>
      </c>
      <c r="L442" s="14" t="s">
        <v>2110</v>
      </c>
      <c r="M442" s="14" t="s">
        <v>2111</v>
      </c>
      <c r="N442" s="14" t="s">
        <v>2112</v>
      </c>
      <c r="O442" s="14" t="s">
        <v>2113</v>
      </c>
      <c r="Q442" s="14" t="s">
        <v>703</v>
      </c>
      <c r="U442" s="14" t="s">
        <v>2342</v>
      </c>
      <c r="V442" s="14" t="s">
        <v>1445</v>
      </c>
      <c r="W442" s="16" t="str">
        <f>IF(TripDetails[[#This Row],[MyAnswer]]=TripDetails[[#This Row],[Answer]],"P","O")</f>
        <v>O</v>
      </c>
    </row>
    <row r="443" spans="1:23" ht="204" x14ac:dyDescent="0.2">
      <c r="A443" s="14">
        <f t="shared" si="13"/>
        <v>442</v>
      </c>
      <c r="B443" s="14" t="s">
        <v>10</v>
      </c>
      <c r="C443" s="14" t="s">
        <v>199</v>
      </c>
      <c r="D443" s="14" t="s">
        <v>2340</v>
      </c>
      <c r="E443" s="14">
        <f t="shared" si="12"/>
        <v>442</v>
      </c>
      <c r="F443" s="14" t="s">
        <v>2361</v>
      </c>
      <c r="G443" s="14">
        <v>42</v>
      </c>
      <c r="H443" s="14" t="s">
        <v>1745</v>
      </c>
      <c r="I443" s="14" t="s">
        <v>716</v>
      </c>
      <c r="J443" s="14" t="s">
        <v>1746</v>
      </c>
      <c r="K443" s="14" t="s">
        <v>1747</v>
      </c>
      <c r="L443" s="14" t="s">
        <v>1748</v>
      </c>
      <c r="M443" s="14" t="s">
        <v>1749</v>
      </c>
      <c r="N443" s="14" t="s">
        <v>1750</v>
      </c>
      <c r="O443" s="14" t="s">
        <v>778</v>
      </c>
      <c r="Q443" s="14" t="s">
        <v>703</v>
      </c>
      <c r="U443" s="14" t="s">
        <v>2342</v>
      </c>
      <c r="V443" s="14" t="s">
        <v>723</v>
      </c>
      <c r="W443" s="16" t="str">
        <f>IF(TripDetails[[#This Row],[MyAnswer]]=TripDetails[[#This Row],[Answer]],"P","O")</f>
        <v>O</v>
      </c>
    </row>
    <row r="444" spans="1:23" ht="204" x14ac:dyDescent="0.2">
      <c r="A444" s="14">
        <f t="shared" si="13"/>
        <v>443</v>
      </c>
      <c r="B444" s="14" t="s">
        <v>10</v>
      </c>
      <c r="C444" s="14" t="s">
        <v>199</v>
      </c>
      <c r="D444" s="14" t="s">
        <v>2340</v>
      </c>
      <c r="E444" s="14">
        <f t="shared" si="12"/>
        <v>443</v>
      </c>
      <c r="F444" s="14" t="s">
        <v>2361</v>
      </c>
      <c r="G444" s="14">
        <v>43</v>
      </c>
      <c r="H444" s="14" t="s">
        <v>2114</v>
      </c>
      <c r="I444" s="14" t="s">
        <v>716</v>
      </c>
      <c r="J444" s="14" t="s">
        <v>2115</v>
      </c>
      <c r="K444" s="14" t="s">
        <v>2116</v>
      </c>
      <c r="L444" s="14" t="s">
        <v>2117</v>
      </c>
      <c r="M444" s="14" t="s">
        <v>2118</v>
      </c>
      <c r="N444" s="14" t="s">
        <v>2119</v>
      </c>
      <c r="O444" s="14" t="s">
        <v>2120</v>
      </c>
      <c r="Q444" s="14" t="s">
        <v>703</v>
      </c>
      <c r="U444" s="14" t="s">
        <v>2342</v>
      </c>
      <c r="V444" s="14" t="s">
        <v>723</v>
      </c>
      <c r="W444" s="16" t="str">
        <f>IF(TripDetails[[#This Row],[MyAnswer]]=TripDetails[[#This Row],[Answer]],"P","O")</f>
        <v>O</v>
      </c>
    </row>
    <row r="445" spans="1:23" ht="204" x14ac:dyDescent="0.2">
      <c r="A445" s="14">
        <f t="shared" si="13"/>
        <v>444</v>
      </c>
      <c r="B445" s="14" t="s">
        <v>10</v>
      </c>
      <c r="C445" s="14" t="s">
        <v>199</v>
      </c>
      <c r="D445" s="14" t="s">
        <v>2340</v>
      </c>
      <c r="E445" s="14">
        <f t="shared" si="12"/>
        <v>444</v>
      </c>
      <c r="F445" s="14" t="s">
        <v>2361</v>
      </c>
      <c r="G445" s="14">
        <v>44</v>
      </c>
      <c r="H445" s="14" t="s">
        <v>1751</v>
      </c>
      <c r="I445" s="14" t="s">
        <v>716</v>
      </c>
      <c r="J445" s="14" t="s">
        <v>1752</v>
      </c>
      <c r="K445" s="14" t="s">
        <v>1753</v>
      </c>
      <c r="L445" s="14" t="s">
        <v>1754</v>
      </c>
      <c r="M445" s="14" t="s">
        <v>1755</v>
      </c>
      <c r="N445" s="14" t="s">
        <v>1756</v>
      </c>
      <c r="O445" s="14" t="s">
        <v>1757</v>
      </c>
      <c r="Q445" s="14" t="s">
        <v>703</v>
      </c>
      <c r="U445" s="14" t="s">
        <v>2342</v>
      </c>
      <c r="V445" s="14" t="s">
        <v>1163</v>
      </c>
      <c r="W445" s="16" t="str">
        <f>IF(TripDetails[[#This Row],[MyAnswer]]=TripDetails[[#This Row],[Answer]],"P","O")</f>
        <v>O</v>
      </c>
    </row>
    <row r="446" spans="1:23" ht="204" x14ac:dyDescent="0.2">
      <c r="A446" s="14">
        <f t="shared" si="13"/>
        <v>445</v>
      </c>
      <c r="B446" s="14" t="s">
        <v>10</v>
      </c>
      <c r="C446" s="14" t="s">
        <v>199</v>
      </c>
      <c r="D446" s="14" t="s">
        <v>2340</v>
      </c>
      <c r="E446" s="14">
        <f t="shared" si="12"/>
        <v>445</v>
      </c>
      <c r="F446" s="14" t="s">
        <v>2361</v>
      </c>
      <c r="G446" s="14">
        <v>45</v>
      </c>
      <c r="H446" s="14" t="s">
        <v>2121</v>
      </c>
      <c r="I446" s="14" t="s">
        <v>716</v>
      </c>
      <c r="J446" s="14" t="s">
        <v>2122</v>
      </c>
      <c r="K446" s="14" t="s">
        <v>2123</v>
      </c>
      <c r="L446" s="14" t="s">
        <v>2124</v>
      </c>
      <c r="M446" s="14" t="s">
        <v>2125</v>
      </c>
      <c r="N446" s="14" t="s">
        <v>2126</v>
      </c>
      <c r="O446" s="14" t="s">
        <v>2127</v>
      </c>
      <c r="Q446" s="14" t="s">
        <v>703</v>
      </c>
      <c r="U446" s="14" t="s">
        <v>2342</v>
      </c>
      <c r="V446" s="14" t="s">
        <v>1163</v>
      </c>
      <c r="W446" s="16" t="str">
        <f>IF(TripDetails[[#This Row],[MyAnswer]]=TripDetails[[#This Row],[Answer]],"P","O")</f>
        <v>O</v>
      </c>
    </row>
    <row r="447" spans="1:23" ht="204" x14ac:dyDescent="0.2">
      <c r="A447" s="14">
        <f t="shared" si="13"/>
        <v>446</v>
      </c>
      <c r="B447" s="14" t="s">
        <v>10</v>
      </c>
      <c r="C447" s="14" t="s">
        <v>199</v>
      </c>
      <c r="D447" s="14" t="s">
        <v>2340</v>
      </c>
      <c r="E447" s="14">
        <f t="shared" si="12"/>
        <v>446</v>
      </c>
      <c r="F447" s="14" t="s">
        <v>2361</v>
      </c>
      <c r="G447" s="14">
        <v>46</v>
      </c>
      <c r="H447" s="14" t="s">
        <v>1758</v>
      </c>
      <c r="I447" s="14" t="s">
        <v>698</v>
      </c>
      <c r="J447" s="14" t="s">
        <v>706</v>
      </c>
      <c r="K447" s="14" t="s">
        <v>707</v>
      </c>
      <c r="Q447" s="14" t="s">
        <v>703</v>
      </c>
      <c r="U447" s="14" t="s">
        <v>2342</v>
      </c>
      <c r="V447" s="14">
        <v>1</v>
      </c>
      <c r="W447" s="16" t="str">
        <f>IF(TripDetails[[#This Row],[MyAnswer]]=TripDetails[[#This Row],[Answer]],"P","O")</f>
        <v>O</v>
      </c>
    </row>
    <row r="448" spans="1:23" ht="204" x14ac:dyDescent="0.2">
      <c r="A448" s="14">
        <f t="shared" si="13"/>
        <v>447</v>
      </c>
      <c r="B448" s="14" t="s">
        <v>10</v>
      </c>
      <c r="C448" s="14" t="s">
        <v>199</v>
      </c>
      <c r="D448" s="14" t="s">
        <v>2340</v>
      </c>
      <c r="E448" s="14">
        <f t="shared" si="12"/>
        <v>447</v>
      </c>
      <c r="F448" s="14" t="s">
        <v>2361</v>
      </c>
      <c r="G448" s="14">
        <v>47</v>
      </c>
      <c r="H448" s="14" t="s">
        <v>2128</v>
      </c>
      <c r="I448" s="14" t="s">
        <v>698</v>
      </c>
      <c r="J448" s="14" t="s">
        <v>706</v>
      </c>
      <c r="K448" s="14" t="s">
        <v>707</v>
      </c>
      <c r="Q448" s="14" t="s">
        <v>703</v>
      </c>
      <c r="U448" s="14" t="s">
        <v>2342</v>
      </c>
      <c r="V448" s="14">
        <v>1</v>
      </c>
      <c r="W448" s="16" t="str">
        <f>IF(TripDetails[[#This Row],[MyAnswer]]=TripDetails[[#This Row],[Answer]],"P","O")</f>
        <v>O</v>
      </c>
    </row>
    <row r="449" spans="1:23" ht="204" x14ac:dyDescent="0.2">
      <c r="A449" s="14">
        <f t="shared" si="13"/>
        <v>448</v>
      </c>
      <c r="B449" s="14" t="s">
        <v>10</v>
      </c>
      <c r="C449" s="14" t="s">
        <v>199</v>
      </c>
      <c r="D449" s="14" t="s">
        <v>2340</v>
      </c>
      <c r="E449" s="14">
        <f t="shared" si="12"/>
        <v>448</v>
      </c>
      <c r="F449" s="14" t="s">
        <v>2361</v>
      </c>
      <c r="G449" s="14">
        <v>48</v>
      </c>
      <c r="H449" s="14" t="s">
        <v>1759</v>
      </c>
      <c r="I449" s="14" t="s">
        <v>698</v>
      </c>
      <c r="J449" s="14" t="s">
        <v>706</v>
      </c>
      <c r="K449" s="14" t="s">
        <v>707</v>
      </c>
      <c r="Q449" s="14" t="s">
        <v>703</v>
      </c>
      <c r="U449" s="14" t="s">
        <v>2342</v>
      </c>
      <c r="V449" s="14">
        <v>2</v>
      </c>
      <c r="W449" s="16" t="str">
        <f>IF(TripDetails[[#This Row],[MyAnswer]]=TripDetails[[#This Row],[Answer]],"P","O")</f>
        <v>O</v>
      </c>
    </row>
    <row r="450" spans="1:23" ht="204" x14ac:dyDescent="0.2">
      <c r="A450" s="14">
        <f t="shared" si="13"/>
        <v>449</v>
      </c>
      <c r="B450" s="14" t="s">
        <v>10</v>
      </c>
      <c r="C450" s="14" t="s">
        <v>199</v>
      </c>
      <c r="D450" s="14" t="s">
        <v>2340</v>
      </c>
      <c r="E450" s="14">
        <f t="shared" ref="E450:E513" si="14">ROW()-1</f>
        <v>449</v>
      </c>
      <c r="F450" s="14" t="s">
        <v>2361</v>
      </c>
      <c r="G450" s="14">
        <v>49</v>
      </c>
      <c r="H450" s="14" t="s">
        <v>2129</v>
      </c>
      <c r="I450" s="14" t="s">
        <v>698</v>
      </c>
      <c r="J450" s="14" t="s">
        <v>706</v>
      </c>
      <c r="K450" s="14" t="s">
        <v>707</v>
      </c>
      <c r="Q450" s="14" t="s">
        <v>703</v>
      </c>
      <c r="U450" s="14" t="s">
        <v>2342</v>
      </c>
      <c r="V450" s="14">
        <v>2</v>
      </c>
      <c r="W450" s="16" t="str">
        <f>IF(TripDetails[[#This Row],[MyAnswer]]=TripDetails[[#This Row],[Answer]],"P","O")</f>
        <v>O</v>
      </c>
    </row>
    <row r="451" spans="1:23" ht="204" x14ac:dyDescent="0.2">
      <c r="A451" s="14">
        <f t="shared" si="13"/>
        <v>450</v>
      </c>
      <c r="B451" s="14" t="s">
        <v>10</v>
      </c>
      <c r="C451" s="14" t="s">
        <v>199</v>
      </c>
      <c r="D451" s="14" t="s">
        <v>2340</v>
      </c>
      <c r="E451" s="14">
        <f t="shared" si="14"/>
        <v>450</v>
      </c>
      <c r="F451" s="14" t="s">
        <v>2361</v>
      </c>
      <c r="G451" s="14">
        <v>50</v>
      </c>
      <c r="H451" s="14" t="s">
        <v>1760</v>
      </c>
      <c r="I451" s="14" t="s">
        <v>716</v>
      </c>
      <c r="J451" s="14" t="s">
        <v>1761</v>
      </c>
      <c r="K451" s="14" t="s">
        <v>1762</v>
      </c>
      <c r="L451" s="14" t="s">
        <v>1763</v>
      </c>
      <c r="M451" s="14" t="s">
        <v>1764</v>
      </c>
      <c r="N451" s="14" t="s">
        <v>1765</v>
      </c>
      <c r="O451" s="14" t="s">
        <v>1766</v>
      </c>
      <c r="Q451" s="14" t="s">
        <v>703</v>
      </c>
      <c r="U451" s="14" t="s">
        <v>2342</v>
      </c>
      <c r="V451" s="14" t="s">
        <v>743</v>
      </c>
      <c r="W451" s="16" t="str">
        <f>IF(TripDetails[[#This Row],[MyAnswer]]=TripDetails[[#This Row],[Answer]],"P","O")</f>
        <v>O</v>
      </c>
    </row>
    <row r="452" spans="1:23" ht="204" x14ac:dyDescent="0.2">
      <c r="A452" s="14">
        <f t="shared" si="13"/>
        <v>451</v>
      </c>
      <c r="B452" s="14" t="s">
        <v>10</v>
      </c>
      <c r="C452" s="14" t="s">
        <v>199</v>
      </c>
      <c r="D452" s="14" t="s">
        <v>2340</v>
      </c>
      <c r="E452" s="14">
        <f t="shared" si="14"/>
        <v>451</v>
      </c>
      <c r="F452" s="14" t="s">
        <v>2361</v>
      </c>
      <c r="G452" s="14">
        <v>51</v>
      </c>
      <c r="H452" s="14" t="s">
        <v>2130</v>
      </c>
      <c r="I452" s="14" t="s">
        <v>698</v>
      </c>
      <c r="J452" s="14" t="s">
        <v>2131</v>
      </c>
      <c r="K452" s="14" t="s">
        <v>2132</v>
      </c>
      <c r="L452" s="14" t="s">
        <v>2133</v>
      </c>
      <c r="M452" s="14" t="s">
        <v>2134</v>
      </c>
      <c r="Q452" s="14" t="s">
        <v>703</v>
      </c>
      <c r="U452" s="14" t="s">
        <v>2342</v>
      </c>
      <c r="V452" s="14">
        <v>4</v>
      </c>
      <c r="W452" s="16" t="str">
        <f>IF(TripDetails[[#This Row],[MyAnswer]]=TripDetails[[#This Row],[Answer]],"P","O")</f>
        <v>O</v>
      </c>
    </row>
    <row r="453" spans="1:23" ht="204" x14ac:dyDescent="0.2">
      <c r="A453" s="14">
        <f t="shared" si="13"/>
        <v>452</v>
      </c>
      <c r="B453" s="14" t="s">
        <v>10</v>
      </c>
      <c r="C453" s="14" t="s">
        <v>199</v>
      </c>
      <c r="D453" s="14" t="s">
        <v>2340</v>
      </c>
      <c r="E453" s="14">
        <f t="shared" si="14"/>
        <v>452</v>
      </c>
      <c r="F453" s="14" t="s">
        <v>2361</v>
      </c>
      <c r="G453" s="14">
        <v>52</v>
      </c>
      <c r="H453" s="14" t="s">
        <v>1768</v>
      </c>
      <c r="I453" s="14" t="s">
        <v>698</v>
      </c>
      <c r="J453" s="14" t="s">
        <v>1769</v>
      </c>
      <c r="K453" s="14" t="s">
        <v>1770</v>
      </c>
      <c r="L453" s="14" t="s">
        <v>1771</v>
      </c>
      <c r="M453" s="14" t="s">
        <v>1772</v>
      </c>
      <c r="N453" s="14" t="s">
        <v>886</v>
      </c>
      <c r="Q453" s="14" t="s">
        <v>703</v>
      </c>
      <c r="U453" s="14" t="s">
        <v>2342</v>
      </c>
      <c r="V453" s="14">
        <v>2</v>
      </c>
      <c r="W453" s="16" t="str">
        <f>IF(TripDetails[[#This Row],[MyAnswer]]=TripDetails[[#This Row],[Answer]],"P","O")</f>
        <v>O</v>
      </c>
    </row>
    <row r="454" spans="1:23" ht="204" x14ac:dyDescent="0.2">
      <c r="A454" s="14">
        <f t="shared" si="13"/>
        <v>453</v>
      </c>
      <c r="B454" s="14" t="s">
        <v>10</v>
      </c>
      <c r="C454" s="14" t="s">
        <v>199</v>
      </c>
      <c r="D454" s="14" t="s">
        <v>2340</v>
      </c>
      <c r="E454" s="14">
        <f t="shared" si="14"/>
        <v>453</v>
      </c>
      <c r="F454" s="14" t="s">
        <v>2361</v>
      </c>
      <c r="G454" s="14">
        <v>53</v>
      </c>
      <c r="H454" s="14" t="s">
        <v>2135</v>
      </c>
      <c r="I454" s="14" t="s">
        <v>716</v>
      </c>
      <c r="J454" s="14" t="s">
        <v>2136</v>
      </c>
      <c r="K454" s="14" t="s">
        <v>2137</v>
      </c>
      <c r="L454" s="14" t="s">
        <v>2138</v>
      </c>
      <c r="M454" s="14" t="s">
        <v>2139</v>
      </c>
      <c r="N454" s="14" t="s">
        <v>2140</v>
      </c>
      <c r="O454" s="14" t="s">
        <v>886</v>
      </c>
      <c r="Q454" s="14" t="s">
        <v>703</v>
      </c>
      <c r="U454" s="14" t="s">
        <v>2342</v>
      </c>
      <c r="V454" s="14">
        <v>1.4</v>
      </c>
      <c r="W454" s="16" t="str">
        <f>IF(TripDetails[[#This Row],[MyAnswer]]=TripDetails[[#This Row],[Answer]],"P","O")</f>
        <v>O</v>
      </c>
    </row>
    <row r="455" spans="1:23" ht="204" x14ac:dyDescent="0.2">
      <c r="A455" s="14">
        <f t="shared" si="13"/>
        <v>454</v>
      </c>
      <c r="B455" s="14" t="s">
        <v>10</v>
      </c>
      <c r="C455" s="14" t="s">
        <v>199</v>
      </c>
      <c r="D455" s="14" t="s">
        <v>2340</v>
      </c>
      <c r="E455" s="14">
        <f t="shared" si="14"/>
        <v>454</v>
      </c>
      <c r="F455" s="14" t="s">
        <v>2361</v>
      </c>
      <c r="G455" s="14">
        <v>54</v>
      </c>
      <c r="H455" s="14" t="s">
        <v>1774</v>
      </c>
      <c r="I455" s="14" t="s">
        <v>716</v>
      </c>
      <c r="J455" s="14" t="s">
        <v>1775</v>
      </c>
      <c r="K455" s="14" t="s">
        <v>1776</v>
      </c>
      <c r="L455" s="14" t="s">
        <v>1777</v>
      </c>
      <c r="M455" s="14" t="s">
        <v>1778</v>
      </c>
      <c r="N455" s="14" t="s">
        <v>1779</v>
      </c>
      <c r="O455" s="14" t="s">
        <v>1780</v>
      </c>
      <c r="Q455" s="14" t="s">
        <v>703</v>
      </c>
      <c r="U455" s="14" t="s">
        <v>2342</v>
      </c>
      <c r="V455" s="14" t="s">
        <v>1781</v>
      </c>
      <c r="W455" s="16" t="str">
        <f>IF(TripDetails[[#This Row],[MyAnswer]]=TripDetails[[#This Row],[Answer]],"P","O")</f>
        <v>O</v>
      </c>
    </row>
    <row r="456" spans="1:23" ht="204" x14ac:dyDescent="0.2">
      <c r="A456" s="14">
        <f t="shared" si="13"/>
        <v>455</v>
      </c>
      <c r="B456" s="14" t="s">
        <v>10</v>
      </c>
      <c r="C456" s="14" t="s">
        <v>199</v>
      </c>
      <c r="D456" s="14" t="s">
        <v>2340</v>
      </c>
      <c r="E456" s="14">
        <f t="shared" si="14"/>
        <v>455</v>
      </c>
      <c r="F456" s="14" t="s">
        <v>2361</v>
      </c>
      <c r="G456" s="14">
        <v>55</v>
      </c>
      <c r="H456" s="14" t="s">
        <v>2141</v>
      </c>
      <c r="I456" s="14" t="s">
        <v>698</v>
      </c>
      <c r="J456" s="14" t="s">
        <v>2142</v>
      </c>
      <c r="K456" s="14" t="s">
        <v>2143</v>
      </c>
      <c r="L456" s="14" t="s">
        <v>2144</v>
      </c>
      <c r="M456" s="14" t="s">
        <v>2145</v>
      </c>
      <c r="Q456" s="14" t="s">
        <v>703</v>
      </c>
      <c r="U456" s="14" t="s">
        <v>2342</v>
      </c>
      <c r="V456" s="14">
        <v>4</v>
      </c>
      <c r="W456" s="16" t="str">
        <f>IF(TripDetails[[#This Row],[MyAnswer]]=TripDetails[[#This Row],[Answer]],"P","O")</f>
        <v>O</v>
      </c>
    </row>
    <row r="457" spans="1:23" ht="204" x14ac:dyDescent="0.2">
      <c r="A457" s="14">
        <f t="shared" si="13"/>
        <v>456</v>
      </c>
      <c r="B457" s="14" t="s">
        <v>10</v>
      </c>
      <c r="C457" s="14" t="s">
        <v>199</v>
      </c>
      <c r="D457" s="14" t="s">
        <v>2340</v>
      </c>
      <c r="E457" s="14">
        <f t="shared" si="14"/>
        <v>456</v>
      </c>
      <c r="F457" s="14" t="s">
        <v>2361</v>
      </c>
      <c r="G457" s="14">
        <v>56</v>
      </c>
      <c r="H457" s="14" t="s">
        <v>1783</v>
      </c>
      <c r="I457" s="14" t="s">
        <v>716</v>
      </c>
      <c r="J457" s="14" t="s">
        <v>1784</v>
      </c>
      <c r="K457" s="14" t="s">
        <v>1785</v>
      </c>
      <c r="L457" s="14" t="s">
        <v>1786</v>
      </c>
      <c r="M457" s="14" t="s">
        <v>1055</v>
      </c>
      <c r="N457" s="14" t="s">
        <v>1787</v>
      </c>
      <c r="Q457" s="14" t="s">
        <v>703</v>
      </c>
      <c r="U457" s="14" t="s">
        <v>2342</v>
      </c>
      <c r="V457" s="14" t="s">
        <v>771</v>
      </c>
      <c r="W457" s="16" t="str">
        <f>IF(TripDetails[[#This Row],[MyAnswer]]=TripDetails[[#This Row],[Answer]],"P","O")</f>
        <v>O</v>
      </c>
    </row>
    <row r="458" spans="1:23" ht="204" x14ac:dyDescent="0.2">
      <c r="A458" s="14">
        <f t="shared" si="13"/>
        <v>457</v>
      </c>
      <c r="B458" s="14" t="s">
        <v>10</v>
      </c>
      <c r="C458" s="14" t="s">
        <v>199</v>
      </c>
      <c r="D458" s="14" t="s">
        <v>2340</v>
      </c>
      <c r="E458" s="14">
        <f t="shared" si="14"/>
        <v>457</v>
      </c>
      <c r="F458" s="14" t="s">
        <v>2361</v>
      </c>
      <c r="G458" s="14">
        <v>57</v>
      </c>
      <c r="H458" s="14" t="s">
        <v>2146</v>
      </c>
      <c r="I458" s="14" t="s">
        <v>716</v>
      </c>
      <c r="J458" s="14" t="s">
        <v>1701</v>
      </c>
      <c r="K458" s="14" t="s">
        <v>2147</v>
      </c>
      <c r="L458" s="14" t="s">
        <v>2148</v>
      </c>
      <c r="M458" s="14" t="s">
        <v>2149</v>
      </c>
      <c r="N458" s="14" t="s">
        <v>2150</v>
      </c>
      <c r="Q458" s="14" t="s">
        <v>703</v>
      </c>
      <c r="U458" s="14" t="s">
        <v>2342</v>
      </c>
      <c r="V458" s="14">
        <v>2.5</v>
      </c>
      <c r="W458" s="16" t="str">
        <f>IF(TripDetails[[#This Row],[MyAnswer]]=TripDetails[[#This Row],[Answer]],"P","O")</f>
        <v>O</v>
      </c>
    </row>
    <row r="459" spans="1:23" ht="204" x14ac:dyDescent="0.2">
      <c r="A459" s="14">
        <f t="shared" si="13"/>
        <v>458</v>
      </c>
      <c r="B459" s="14" t="s">
        <v>10</v>
      </c>
      <c r="C459" s="14" t="s">
        <v>199</v>
      </c>
      <c r="D459" s="14" t="s">
        <v>2340</v>
      </c>
      <c r="E459" s="14">
        <f t="shared" si="14"/>
        <v>458</v>
      </c>
      <c r="F459" s="14" t="s">
        <v>2361</v>
      </c>
      <c r="G459" s="14">
        <v>58</v>
      </c>
      <c r="H459" s="14" t="s">
        <v>1789</v>
      </c>
      <c r="I459" s="14" t="s">
        <v>698</v>
      </c>
      <c r="J459" s="14" t="s">
        <v>706</v>
      </c>
      <c r="K459" s="14" t="s">
        <v>707</v>
      </c>
      <c r="Q459" s="14" t="s">
        <v>703</v>
      </c>
      <c r="U459" s="14" t="s">
        <v>2342</v>
      </c>
      <c r="V459" s="14">
        <v>1</v>
      </c>
      <c r="W459" s="16" t="str">
        <f>IF(TripDetails[[#This Row],[MyAnswer]]=TripDetails[[#This Row],[Answer]],"P","O")</f>
        <v>O</v>
      </c>
    </row>
    <row r="460" spans="1:23" ht="204" x14ac:dyDescent="0.2">
      <c r="A460" s="14">
        <f t="shared" si="13"/>
        <v>459</v>
      </c>
      <c r="B460" s="14" t="s">
        <v>10</v>
      </c>
      <c r="C460" s="14" t="s">
        <v>199</v>
      </c>
      <c r="D460" s="14" t="s">
        <v>2340</v>
      </c>
      <c r="E460" s="14">
        <f t="shared" si="14"/>
        <v>459</v>
      </c>
      <c r="F460" s="14" t="s">
        <v>2361</v>
      </c>
      <c r="G460" s="14">
        <v>59</v>
      </c>
      <c r="H460" s="14" t="s">
        <v>2151</v>
      </c>
      <c r="I460" s="14" t="s">
        <v>698</v>
      </c>
      <c r="J460" s="14" t="s">
        <v>706</v>
      </c>
      <c r="K460" s="14" t="s">
        <v>707</v>
      </c>
      <c r="Q460" s="14" t="s">
        <v>703</v>
      </c>
      <c r="U460" s="14" t="s">
        <v>2342</v>
      </c>
      <c r="V460" s="14">
        <v>1</v>
      </c>
      <c r="W460" s="16" t="str">
        <f>IF(TripDetails[[#This Row],[MyAnswer]]=TripDetails[[#This Row],[Answer]],"P","O")</f>
        <v>O</v>
      </c>
    </row>
    <row r="461" spans="1:23" ht="204" x14ac:dyDescent="0.2">
      <c r="A461" s="14">
        <f t="shared" si="13"/>
        <v>460</v>
      </c>
      <c r="B461" s="14" t="s">
        <v>10</v>
      </c>
      <c r="C461" s="14" t="s">
        <v>199</v>
      </c>
      <c r="D461" s="14" t="s">
        <v>2340</v>
      </c>
      <c r="E461" s="14">
        <f t="shared" si="14"/>
        <v>460</v>
      </c>
      <c r="F461" s="14" t="s">
        <v>2361</v>
      </c>
      <c r="G461" s="14">
        <v>60</v>
      </c>
      <c r="H461" s="14" t="s">
        <v>1791</v>
      </c>
      <c r="I461" s="14" t="s">
        <v>698</v>
      </c>
      <c r="J461" s="14" t="s">
        <v>1792</v>
      </c>
      <c r="K461" s="14" t="s">
        <v>1793</v>
      </c>
      <c r="L461" s="14" t="s">
        <v>1794</v>
      </c>
      <c r="M461" s="14" t="s">
        <v>1795</v>
      </c>
      <c r="N461" s="14" t="s">
        <v>1796</v>
      </c>
      <c r="O461" s="14" t="s">
        <v>886</v>
      </c>
      <c r="Q461" s="14" t="s">
        <v>703</v>
      </c>
      <c r="U461" s="14" t="s">
        <v>2342</v>
      </c>
      <c r="V461" s="14">
        <v>1</v>
      </c>
      <c r="W461" s="16" t="str">
        <f>IF(TripDetails[[#This Row],[MyAnswer]]=TripDetails[[#This Row],[Answer]],"P","O")</f>
        <v>O</v>
      </c>
    </row>
    <row r="462" spans="1:23" ht="204" x14ac:dyDescent="0.2">
      <c r="A462" s="14">
        <f t="shared" si="13"/>
        <v>461</v>
      </c>
      <c r="B462" s="14" t="s">
        <v>10</v>
      </c>
      <c r="C462" s="14" t="s">
        <v>199</v>
      </c>
      <c r="D462" s="14" t="s">
        <v>2340</v>
      </c>
      <c r="E462" s="14">
        <f t="shared" si="14"/>
        <v>461</v>
      </c>
      <c r="F462" s="14" t="s">
        <v>2361</v>
      </c>
      <c r="G462" s="14">
        <v>61</v>
      </c>
      <c r="H462" s="14" t="s">
        <v>2152</v>
      </c>
      <c r="I462" s="14" t="s">
        <v>716</v>
      </c>
      <c r="J462" s="14" t="s">
        <v>2153</v>
      </c>
      <c r="K462" s="14" t="s">
        <v>2154</v>
      </c>
      <c r="L462" s="14" t="s">
        <v>2155</v>
      </c>
      <c r="M462" s="14" t="s">
        <v>2156</v>
      </c>
      <c r="N462" s="14" t="s">
        <v>2157</v>
      </c>
      <c r="O462" s="14" t="s">
        <v>886</v>
      </c>
      <c r="Q462" s="14" t="s">
        <v>703</v>
      </c>
      <c r="U462" s="14" t="s">
        <v>2342</v>
      </c>
      <c r="V462" s="14" t="s">
        <v>848</v>
      </c>
      <c r="W462" s="16" t="str">
        <f>IF(TripDetails[[#This Row],[MyAnswer]]=TripDetails[[#This Row],[Answer]],"P","O")</f>
        <v>O</v>
      </c>
    </row>
    <row r="463" spans="1:23" ht="204" x14ac:dyDescent="0.2">
      <c r="A463" s="14">
        <f t="shared" si="13"/>
        <v>462</v>
      </c>
      <c r="B463" s="14" t="s">
        <v>10</v>
      </c>
      <c r="C463" s="14" t="s">
        <v>199</v>
      </c>
      <c r="D463" s="14" t="s">
        <v>2340</v>
      </c>
      <c r="E463" s="14">
        <f t="shared" si="14"/>
        <v>462</v>
      </c>
      <c r="F463" s="14" t="s">
        <v>2361</v>
      </c>
      <c r="G463" s="14">
        <v>62</v>
      </c>
      <c r="H463" s="14" t="s">
        <v>1798</v>
      </c>
      <c r="I463" s="14" t="s">
        <v>698</v>
      </c>
      <c r="J463" s="14" t="s">
        <v>706</v>
      </c>
      <c r="K463" s="14" t="s">
        <v>707</v>
      </c>
      <c r="Q463" s="14" t="s">
        <v>703</v>
      </c>
      <c r="U463" s="14" t="s">
        <v>2342</v>
      </c>
      <c r="V463" s="14">
        <v>1</v>
      </c>
      <c r="W463" s="16" t="str">
        <f>IF(TripDetails[[#This Row],[MyAnswer]]=TripDetails[[#This Row],[Answer]],"P","O")</f>
        <v>O</v>
      </c>
    </row>
    <row r="464" spans="1:23" ht="204" x14ac:dyDescent="0.2">
      <c r="A464" s="14">
        <f t="shared" si="13"/>
        <v>463</v>
      </c>
      <c r="B464" s="14" t="s">
        <v>10</v>
      </c>
      <c r="C464" s="14" t="s">
        <v>199</v>
      </c>
      <c r="D464" s="14" t="s">
        <v>2340</v>
      </c>
      <c r="E464" s="14">
        <f t="shared" si="14"/>
        <v>463</v>
      </c>
      <c r="F464" s="14" t="s">
        <v>2361</v>
      </c>
      <c r="G464" s="14">
        <v>63</v>
      </c>
      <c r="H464" s="14" t="s">
        <v>2158</v>
      </c>
      <c r="I464" s="14" t="s">
        <v>698</v>
      </c>
      <c r="J464" s="14" t="s">
        <v>706</v>
      </c>
      <c r="K464" s="14" t="s">
        <v>707</v>
      </c>
      <c r="Q464" s="14" t="s">
        <v>703</v>
      </c>
      <c r="U464" s="14" t="s">
        <v>2342</v>
      </c>
      <c r="V464" s="14">
        <v>1</v>
      </c>
      <c r="W464" s="16" t="str">
        <f>IF(TripDetails[[#This Row],[MyAnswer]]=TripDetails[[#This Row],[Answer]],"P","O")</f>
        <v>O</v>
      </c>
    </row>
    <row r="465" spans="1:23" ht="204" x14ac:dyDescent="0.2">
      <c r="A465" s="14">
        <f t="shared" ref="A465:A528" si="15">ROW()-1</f>
        <v>464</v>
      </c>
      <c r="B465" s="14" t="s">
        <v>10</v>
      </c>
      <c r="C465" s="14" t="s">
        <v>199</v>
      </c>
      <c r="D465" s="14" t="s">
        <v>2340</v>
      </c>
      <c r="E465" s="14">
        <f t="shared" si="14"/>
        <v>464</v>
      </c>
      <c r="F465" s="14" t="s">
        <v>2361</v>
      </c>
      <c r="G465" s="14">
        <v>64</v>
      </c>
      <c r="H465" s="14" t="s">
        <v>1800</v>
      </c>
      <c r="I465" s="14" t="s">
        <v>716</v>
      </c>
      <c r="J465" s="14" t="s">
        <v>1801</v>
      </c>
      <c r="K465" s="14" t="s">
        <v>1802</v>
      </c>
      <c r="L465" s="14" t="s">
        <v>1803</v>
      </c>
      <c r="M465" s="14" t="s">
        <v>1804</v>
      </c>
      <c r="N465" s="14" t="s">
        <v>778</v>
      </c>
      <c r="O465" s="14" t="s">
        <v>886</v>
      </c>
      <c r="Q465" s="14" t="s">
        <v>703</v>
      </c>
      <c r="U465" s="14" t="s">
        <v>2342</v>
      </c>
      <c r="V465" s="14" t="s">
        <v>946</v>
      </c>
      <c r="W465" s="16" t="str">
        <f>IF(TripDetails[[#This Row],[MyAnswer]]=TripDetails[[#This Row],[Answer]],"P","O")</f>
        <v>O</v>
      </c>
    </row>
    <row r="466" spans="1:23" ht="204" x14ac:dyDescent="0.2">
      <c r="A466" s="14">
        <f t="shared" si="15"/>
        <v>465</v>
      </c>
      <c r="B466" s="14" t="s">
        <v>10</v>
      </c>
      <c r="C466" s="14" t="s">
        <v>199</v>
      </c>
      <c r="D466" s="14" t="s">
        <v>2340</v>
      </c>
      <c r="E466" s="14">
        <f t="shared" si="14"/>
        <v>465</v>
      </c>
      <c r="F466" s="14" t="s">
        <v>2361</v>
      </c>
      <c r="G466" s="14">
        <v>65</v>
      </c>
      <c r="H466" s="14" t="s">
        <v>2159</v>
      </c>
      <c r="I466" s="14" t="s">
        <v>716</v>
      </c>
      <c r="J466" s="14" t="s">
        <v>2160</v>
      </c>
      <c r="K466" s="14" t="s">
        <v>2161</v>
      </c>
      <c r="L466" s="14" t="s">
        <v>2162</v>
      </c>
      <c r="M466" s="14" t="s">
        <v>2163</v>
      </c>
      <c r="N466" s="14" t="s">
        <v>1814</v>
      </c>
      <c r="O466" s="14" t="s">
        <v>2164</v>
      </c>
      <c r="Q466" s="14" t="s">
        <v>703</v>
      </c>
      <c r="U466" s="14" t="s">
        <v>2342</v>
      </c>
      <c r="V466" s="14" t="s">
        <v>1611</v>
      </c>
      <c r="W466" s="16" t="str">
        <f>IF(TripDetails[[#This Row],[MyAnswer]]=TripDetails[[#This Row],[Answer]],"P","O")</f>
        <v>O</v>
      </c>
    </row>
    <row r="467" spans="1:23" ht="204" x14ac:dyDescent="0.2">
      <c r="A467" s="14">
        <f t="shared" si="15"/>
        <v>466</v>
      </c>
      <c r="B467" s="14" t="s">
        <v>10</v>
      </c>
      <c r="C467" s="14" t="s">
        <v>199</v>
      </c>
      <c r="D467" s="14" t="s">
        <v>2340</v>
      </c>
      <c r="E467" s="14">
        <f t="shared" si="14"/>
        <v>466</v>
      </c>
      <c r="F467" s="14" t="s">
        <v>2361</v>
      </c>
      <c r="G467" s="14">
        <v>66</v>
      </c>
      <c r="H467" s="14" t="s">
        <v>1806</v>
      </c>
      <c r="I467" s="14" t="s">
        <v>698</v>
      </c>
      <c r="J467" s="14" t="s">
        <v>706</v>
      </c>
      <c r="K467" s="14" t="s">
        <v>707</v>
      </c>
      <c r="Q467" s="14" t="s">
        <v>703</v>
      </c>
      <c r="U467" s="14" t="s">
        <v>2342</v>
      </c>
      <c r="V467" s="14">
        <v>2</v>
      </c>
      <c r="W467" s="16" t="str">
        <f>IF(TripDetails[[#This Row],[MyAnswer]]=TripDetails[[#This Row],[Answer]],"P","O")</f>
        <v>O</v>
      </c>
    </row>
    <row r="468" spans="1:23" ht="204" x14ac:dyDescent="0.2">
      <c r="A468" s="14">
        <f t="shared" si="15"/>
        <v>467</v>
      </c>
      <c r="B468" s="14" t="s">
        <v>10</v>
      </c>
      <c r="C468" s="14" t="s">
        <v>199</v>
      </c>
      <c r="D468" s="14" t="s">
        <v>2340</v>
      </c>
      <c r="E468" s="14">
        <f t="shared" si="14"/>
        <v>467</v>
      </c>
      <c r="F468" s="14" t="s">
        <v>2361</v>
      </c>
      <c r="G468" s="14">
        <v>67</v>
      </c>
      <c r="H468" s="14" t="s">
        <v>2165</v>
      </c>
      <c r="I468" s="14" t="s">
        <v>698</v>
      </c>
      <c r="J468" s="14" t="s">
        <v>706</v>
      </c>
      <c r="K468" s="14" t="s">
        <v>707</v>
      </c>
      <c r="Q468" s="14" t="s">
        <v>703</v>
      </c>
      <c r="U468" s="14" t="s">
        <v>2342</v>
      </c>
      <c r="V468" s="14">
        <v>2</v>
      </c>
      <c r="W468" s="16" t="str">
        <f>IF(TripDetails[[#This Row],[MyAnswer]]=TripDetails[[#This Row],[Answer]],"P","O")</f>
        <v>O</v>
      </c>
    </row>
    <row r="469" spans="1:23" ht="204" x14ac:dyDescent="0.2">
      <c r="A469" s="14">
        <f t="shared" si="15"/>
        <v>468</v>
      </c>
      <c r="B469" s="14" t="s">
        <v>10</v>
      </c>
      <c r="C469" s="14" t="s">
        <v>199</v>
      </c>
      <c r="D469" s="14" t="s">
        <v>2340</v>
      </c>
      <c r="E469" s="14">
        <f t="shared" si="14"/>
        <v>468</v>
      </c>
      <c r="F469" s="14" t="s">
        <v>2361</v>
      </c>
      <c r="G469" s="14">
        <v>68</v>
      </c>
      <c r="H469" s="14" t="s">
        <v>1808</v>
      </c>
      <c r="I469" s="14" t="s">
        <v>698</v>
      </c>
      <c r="J469" s="14" t="s">
        <v>706</v>
      </c>
      <c r="K469" s="14" t="s">
        <v>707</v>
      </c>
      <c r="Q469" s="14" t="s">
        <v>703</v>
      </c>
      <c r="U469" s="14" t="s">
        <v>2342</v>
      </c>
      <c r="V469" s="14">
        <v>1</v>
      </c>
      <c r="W469" s="16" t="str">
        <f>IF(TripDetails[[#This Row],[MyAnswer]]=TripDetails[[#This Row],[Answer]],"P","O")</f>
        <v>O</v>
      </c>
    </row>
    <row r="470" spans="1:23" ht="204" x14ac:dyDescent="0.2">
      <c r="A470" s="14">
        <f t="shared" si="15"/>
        <v>469</v>
      </c>
      <c r="B470" s="14" t="s">
        <v>10</v>
      </c>
      <c r="C470" s="14" t="s">
        <v>199</v>
      </c>
      <c r="D470" s="14" t="s">
        <v>2340</v>
      </c>
      <c r="E470" s="14">
        <f t="shared" si="14"/>
        <v>469</v>
      </c>
      <c r="F470" s="14" t="s">
        <v>2361</v>
      </c>
      <c r="G470" s="14">
        <v>69</v>
      </c>
      <c r="H470" s="14" t="s">
        <v>2166</v>
      </c>
      <c r="I470" s="14" t="s">
        <v>698</v>
      </c>
      <c r="J470" s="14" t="s">
        <v>706</v>
      </c>
      <c r="K470" s="14" t="s">
        <v>707</v>
      </c>
      <c r="Q470" s="14" t="s">
        <v>703</v>
      </c>
      <c r="U470" s="14" t="s">
        <v>2342</v>
      </c>
      <c r="V470" s="14">
        <v>2</v>
      </c>
      <c r="W470" s="16" t="str">
        <f>IF(TripDetails[[#This Row],[MyAnswer]]=TripDetails[[#This Row],[Answer]],"P","O")</f>
        <v>O</v>
      </c>
    </row>
    <row r="471" spans="1:23" ht="204" x14ac:dyDescent="0.2">
      <c r="A471" s="14">
        <f t="shared" si="15"/>
        <v>470</v>
      </c>
      <c r="B471" s="14" t="s">
        <v>10</v>
      </c>
      <c r="C471" s="14" t="s">
        <v>199</v>
      </c>
      <c r="D471" s="14" t="s">
        <v>2340</v>
      </c>
      <c r="E471" s="14">
        <f t="shared" si="14"/>
        <v>470</v>
      </c>
      <c r="F471" s="14" t="s">
        <v>2361</v>
      </c>
      <c r="G471" s="14">
        <v>70</v>
      </c>
      <c r="H471" s="14" t="s">
        <v>1810</v>
      </c>
      <c r="I471" s="14" t="s">
        <v>716</v>
      </c>
      <c r="J471" s="14" t="s">
        <v>1811</v>
      </c>
      <c r="K471" s="14" t="s">
        <v>1812</v>
      </c>
      <c r="L471" s="14" t="s">
        <v>1615</v>
      </c>
      <c r="M471" s="14" t="s">
        <v>1813</v>
      </c>
      <c r="N471" s="14" t="s">
        <v>1456</v>
      </c>
      <c r="O471" s="14" t="s">
        <v>1814</v>
      </c>
      <c r="Q471" s="14" t="s">
        <v>703</v>
      </c>
      <c r="U471" s="14" t="s">
        <v>2342</v>
      </c>
      <c r="V471" s="14" t="s">
        <v>723</v>
      </c>
      <c r="W471" s="16" t="str">
        <f>IF(TripDetails[[#This Row],[MyAnswer]]=TripDetails[[#This Row],[Answer]],"P","O")</f>
        <v>O</v>
      </c>
    </row>
    <row r="472" spans="1:23" ht="204" x14ac:dyDescent="0.2">
      <c r="A472" s="14">
        <f t="shared" si="15"/>
        <v>471</v>
      </c>
      <c r="B472" s="14" t="s">
        <v>10</v>
      </c>
      <c r="C472" s="14" t="s">
        <v>199</v>
      </c>
      <c r="D472" s="14" t="s">
        <v>2340</v>
      </c>
      <c r="E472" s="14">
        <f t="shared" si="14"/>
        <v>471</v>
      </c>
      <c r="F472" s="14" t="s">
        <v>2361</v>
      </c>
      <c r="G472" s="14">
        <v>71</v>
      </c>
      <c r="H472" s="14" t="s">
        <v>2167</v>
      </c>
      <c r="I472" s="14" t="s">
        <v>716</v>
      </c>
      <c r="J472" s="14" t="s">
        <v>2168</v>
      </c>
      <c r="K472" s="14" t="s">
        <v>2169</v>
      </c>
      <c r="L472" s="14" t="s">
        <v>2170</v>
      </c>
      <c r="M472" s="14" t="s">
        <v>2171</v>
      </c>
      <c r="N472" s="14" t="s">
        <v>778</v>
      </c>
      <c r="O472" s="14" t="s">
        <v>886</v>
      </c>
      <c r="Q472" s="14" t="s">
        <v>703</v>
      </c>
      <c r="U472" s="14" t="s">
        <v>2342</v>
      </c>
      <c r="V472" s="14" t="s">
        <v>836</v>
      </c>
      <c r="W472" s="16" t="str">
        <f>IF(TripDetails[[#This Row],[MyAnswer]]=TripDetails[[#This Row],[Answer]],"P","O")</f>
        <v>O</v>
      </c>
    </row>
    <row r="473" spans="1:23" ht="204" x14ac:dyDescent="0.2">
      <c r="A473" s="14">
        <f t="shared" si="15"/>
        <v>472</v>
      </c>
      <c r="B473" s="14" t="s">
        <v>10</v>
      </c>
      <c r="C473" s="14" t="s">
        <v>199</v>
      </c>
      <c r="D473" s="14" t="s">
        <v>2340</v>
      </c>
      <c r="E473" s="14">
        <f t="shared" si="14"/>
        <v>472</v>
      </c>
      <c r="F473" s="14" t="s">
        <v>2361</v>
      </c>
      <c r="G473" s="14">
        <v>72</v>
      </c>
      <c r="H473" s="14" t="s">
        <v>1816</v>
      </c>
      <c r="I473" s="14" t="s">
        <v>698</v>
      </c>
      <c r="J473" s="14" t="s">
        <v>706</v>
      </c>
      <c r="K473" s="14" t="s">
        <v>707</v>
      </c>
      <c r="Q473" s="14" t="s">
        <v>703</v>
      </c>
      <c r="U473" s="14" t="s">
        <v>2342</v>
      </c>
      <c r="V473" s="14">
        <v>1</v>
      </c>
      <c r="W473" s="16" t="str">
        <f>IF(TripDetails[[#This Row],[MyAnswer]]=TripDetails[[#This Row],[Answer]],"P","O")</f>
        <v>O</v>
      </c>
    </row>
    <row r="474" spans="1:23" ht="204" x14ac:dyDescent="0.2">
      <c r="A474" s="14">
        <f t="shared" si="15"/>
        <v>473</v>
      </c>
      <c r="B474" s="14" t="s">
        <v>10</v>
      </c>
      <c r="C474" s="14" t="s">
        <v>199</v>
      </c>
      <c r="D474" s="14" t="s">
        <v>2340</v>
      </c>
      <c r="E474" s="14">
        <f t="shared" si="14"/>
        <v>473</v>
      </c>
      <c r="F474" s="14" t="s">
        <v>2361</v>
      </c>
      <c r="G474" s="14">
        <v>73</v>
      </c>
      <c r="H474" s="14" t="s">
        <v>2172</v>
      </c>
      <c r="I474" s="14" t="s">
        <v>698</v>
      </c>
      <c r="J474" s="14" t="s">
        <v>706</v>
      </c>
      <c r="K474" s="14" t="s">
        <v>707</v>
      </c>
      <c r="Q474" s="14" t="s">
        <v>703</v>
      </c>
      <c r="U474" s="14" t="s">
        <v>2342</v>
      </c>
      <c r="V474" s="14">
        <v>1</v>
      </c>
      <c r="W474" s="16" t="str">
        <f>IF(TripDetails[[#This Row],[MyAnswer]]=TripDetails[[#This Row],[Answer]],"P","O")</f>
        <v>O</v>
      </c>
    </row>
    <row r="475" spans="1:23" ht="204" x14ac:dyDescent="0.2">
      <c r="A475" s="14">
        <f t="shared" si="15"/>
        <v>474</v>
      </c>
      <c r="B475" s="14" t="s">
        <v>10</v>
      </c>
      <c r="C475" s="14" t="s">
        <v>199</v>
      </c>
      <c r="D475" s="14" t="s">
        <v>2340</v>
      </c>
      <c r="E475" s="14">
        <f t="shared" si="14"/>
        <v>474</v>
      </c>
      <c r="F475" s="14" t="s">
        <v>2361</v>
      </c>
      <c r="G475" s="14">
        <v>74</v>
      </c>
      <c r="H475" s="14" t="s">
        <v>1818</v>
      </c>
      <c r="I475" s="14" t="s">
        <v>716</v>
      </c>
      <c r="J475" s="14" t="s">
        <v>1819</v>
      </c>
      <c r="K475" s="14" t="s">
        <v>1820</v>
      </c>
      <c r="L475" s="14" t="s">
        <v>1821</v>
      </c>
      <c r="M475" s="14" t="s">
        <v>1822</v>
      </c>
      <c r="N475" s="14" t="s">
        <v>1823</v>
      </c>
      <c r="O475" s="14" t="s">
        <v>778</v>
      </c>
      <c r="Q475" s="14" t="s">
        <v>703</v>
      </c>
      <c r="U475" s="14" t="s">
        <v>2342</v>
      </c>
      <c r="V475" s="14">
        <v>6</v>
      </c>
      <c r="W475" s="16" t="str">
        <f>IF(TripDetails[[#This Row],[MyAnswer]]=TripDetails[[#This Row],[Answer]],"P","O")</f>
        <v>O</v>
      </c>
    </row>
    <row r="476" spans="1:23" ht="204" x14ac:dyDescent="0.2">
      <c r="A476" s="14">
        <f t="shared" si="15"/>
        <v>475</v>
      </c>
      <c r="B476" s="14" t="s">
        <v>10</v>
      </c>
      <c r="C476" s="14" t="s">
        <v>199</v>
      </c>
      <c r="D476" s="14" t="s">
        <v>2340</v>
      </c>
      <c r="E476" s="14">
        <f t="shared" si="14"/>
        <v>475</v>
      </c>
      <c r="F476" s="14" t="s">
        <v>2361</v>
      </c>
      <c r="G476" s="14">
        <v>75</v>
      </c>
      <c r="H476" s="14" t="s">
        <v>2173</v>
      </c>
      <c r="I476" s="14" t="s">
        <v>716</v>
      </c>
      <c r="J476" s="14" t="s">
        <v>2174</v>
      </c>
      <c r="K476" s="14" t="s">
        <v>1792</v>
      </c>
      <c r="L476" s="14" t="s">
        <v>2175</v>
      </c>
      <c r="M476" s="14" t="s">
        <v>2145</v>
      </c>
      <c r="N476" s="14" t="s">
        <v>2176</v>
      </c>
      <c r="O476" s="14" t="s">
        <v>2177</v>
      </c>
      <c r="Q476" s="14" t="s">
        <v>703</v>
      </c>
      <c r="U476" s="14" t="s">
        <v>2342</v>
      </c>
      <c r="V476" s="14" t="s">
        <v>836</v>
      </c>
      <c r="W476" s="16" t="str">
        <f>IF(TripDetails[[#This Row],[MyAnswer]]=TripDetails[[#This Row],[Answer]],"P","O")</f>
        <v>O</v>
      </c>
    </row>
    <row r="477" spans="1:23" ht="204" x14ac:dyDescent="0.2">
      <c r="A477" s="14">
        <f t="shared" si="15"/>
        <v>476</v>
      </c>
      <c r="B477" s="14" t="s">
        <v>10</v>
      </c>
      <c r="C477" s="14" t="s">
        <v>199</v>
      </c>
      <c r="D477" s="14" t="s">
        <v>2340</v>
      </c>
      <c r="E477" s="14">
        <f t="shared" si="14"/>
        <v>476</v>
      </c>
      <c r="F477" s="14" t="s">
        <v>2361</v>
      </c>
      <c r="G477" s="14">
        <v>76</v>
      </c>
      <c r="H477" s="14" t="s">
        <v>1825</v>
      </c>
      <c r="I477" s="14" t="s">
        <v>698</v>
      </c>
      <c r="J477" s="14" t="s">
        <v>706</v>
      </c>
      <c r="K477" s="14" t="s">
        <v>707</v>
      </c>
      <c r="Q477" s="14" t="s">
        <v>703</v>
      </c>
      <c r="U477" s="14" t="s">
        <v>2342</v>
      </c>
      <c r="V477" s="14">
        <v>1</v>
      </c>
      <c r="W477" s="16" t="str">
        <f>IF(TripDetails[[#This Row],[MyAnswer]]=TripDetails[[#This Row],[Answer]],"P","O")</f>
        <v>O</v>
      </c>
    </row>
    <row r="478" spans="1:23" ht="204" x14ac:dyDescent="0.2">
      <c r="A478" s="14">
        <f t="shared" si="15"/>
        <v>477</v>
      </c>
      <c r="B478" s="14" t="s">
        <v>10</v>
      </c>
      <c r="C478" s="14" t="s">
        <v>199</v>
      </c>
      <c r="D478" s="14" t="s">
        <v>2340</v>
      </c>
      <c r="E478" s="14">
        <f t="shared" si="14"/>
        <v>477</v>
      </c>
      <c r="F478" s="14" t="s">
        <v>2361</v>
      </c>
      <c r="G478" s="14">
        <v>77</v>
      </c>
      <c r="H478" s="14" t="s">
        <v>2178</v>
      </c>
      <c r="I478" s="14" t="s">
        <v>698</v>
      </c>
      <c r="J478" s="14" t="s">
        <v>706</v>
      </c>
      <c r="K478" s="14" t="s">
        <v>707</v>
      </c>
      <c r="Q478" s="14" t="s">
        <v>703</v>
      </c>
      <c r="U478" s="14" t="s">
        <v>2342</v>
      </c>
      <c r="V478" s="14">
        <v>1</v>
      </c>
      <c r="W478" s="16" t="str">
        <f>IF(TripDetails[[#This Row],[MyAnswer]]=TripDetails[[#This Row],[Answer]],"P","O")</f>
        <v>O</v>
      </c>
    </row>
    <row r="479" spans="1:23" ht="204" x14ac:dyDescent="0.2">
      <c r="A479" s="14">
        <f t="shared" si="15"/>
        <v>478</v>
      </c>
      <c r="B479" s="14" t="s">
        <v>10</v>
      </c>
      <c r="C479" s="14" t="s">
        <v>199</v>
      </c>
      <c r="D479" s="14" t="s">
        <v>2340</v>
      </c>
      <c r="E479" s="14">
        <f t="shared" si="14"/>
        <v>478</v>
      </c>
      <c r="F479" s="14" t="s">
        <v>2361</v>
      </c>
      <c r="G479" s="14">
        <v>78</v>
      </c>
      <c r="H479" s="14" t="s">
        <v>1827</v>
      </c>
      <c r="I479" s="14" t="s">
        <v>716</v>
      </c>
      <c r="J479" s="14" t="s">
        <v>1828</v>
      </c>
      <c r="K479" s="14" t="s">
        <v>1829</v>
      </c>
      <c r="L479" s="14" t="s">
        <v>1830</v>
      </c>
      <c r="M479" s="14" t="s">
        <v>1831</v>
      </c>
      <c r="N479" s="14" t="s">
        <v>1008</v>
      </c>
      <c r="O479" s="14" t="s">
        <v>886</v>
      </c>
      <c r="Q479" s="14" t="s">
        <v>703</v>
      </c>
      <c r="U479" s="14" t="s">
        <v>2342</v>
      </c>
      <c r="V479" s="14" t="s">
        <v>1124</v>
      </c>
      <c r="W479" s="16" t="str">
        <f>IF(TripDetails[[#This Row],[MyAnswer]]=TripDetails[[#This Row],[Answer]],"P","O")</f>
        <v>O</v>
      </c>
    </row>
    <row r="480" spans="1:23" ht="204" x14ac:dyDescent="0.2">
      <c r="A480" s="14">
        <f t="shared" si="15"/>
        <v>479</v>
      </c>
      <c r="B480" s="14" t="s">
        <v>10</v>
      </c>
      <c r="C480" s="14" t="s">
        <v>199</v>
      </c>
      <c r="D480" s="14" t="s">
        <v>2340</v>
      </c>
      <c r="E480" s="14">
        <f t="shared" si="14"/>
        <v>479</v>
      </c>
      <c r="F480" s="14" t="s">
        <v>2361</v>
      </c>
      <c r="G480" s="14">
        <v>79</v>
      </c>
      <c r="H480" s="14" t="s">
        <v>2179</v>
      </c>
      <c r="I480" s="14" t="s">
        <v>716</v>
      </c>
      <c r="J480" s="14" t="s">
        <v>2180</v>
      </c>
      <c r="K480" s="14" t="s">
        <v>2181</v>
      </c>
      <c r="L480" s="14" t="s">
        <v>2182</v>
      </c>
      <c r="M480" s="14" t="s">
        <v>2183</v>
      </c>
      <c r="N480" s="14" t="s">
        <v>778</v>
      </c>
      <c r="O480" s="14" t="s">
        <v>886</v>
      </c>
      <c r="Q480" s="14" t="s">
        <v>703</v>
      </c>
      <c r="U480" s="14" t="s">
        <v>2342</v>
      </c>
      <c r="V480" s="14" t="s">
        <v>946</v>
      </c>
      <c r="W480" s="16" t="str">
        <f>IF(TripDetails[[#This Row],[MyAnswer]]=TripDetails[[#This Row],[Answer]],"P","O")</f>
        <v>O</v>
      </c>
    </row>
    <row r="481" spans="1:23" ht="204" x14ac:dyDescent="0.2">
      <c r="A481" s="14">
        <f t="shared" si="15"/>
        <v>480</v>
      </c>
      <c r="B481" s="14" t="s">
        <v>10</v>
      </c>
      <c r="C481" s="14" t="s">
        <v>199</v>
      </c>
      <c r="D481" s="14" t="s">
        <v>2340</v>
      </c>
      <c r="E481" s="14">
        <f t="shared" si="14"/>
        <v>480</v>
      </c>
      <c r="F481" s="14" t="s">
        <v>2361</v>
      </c>
      <c r="G481" s="14">
        <v>80</v>
      </c>
      <c r="H481" s="14" t="s">
        <v>1833</v>
      </c>
      <c r="I481" s="14" t="s">
        <v>698</v>
      </c>
      <c r="J481" s="14" t="s">
        <v>706</v>
      </c>
      <c r="K481" s="14" t="s">
        <v>707</v>
      </c>
      <c r="Q481" s="14" t="s">
        <v>703</v>
      </c>
      <c r="U481" s="14" t="s">
        <v>2342</v>
      </c>
      <c r="V481" s="14">
        <v>2</v>
      </c>
      <c r="W481" s="16" t="str">
        <f>IF(TripDetails[[#This Row],[MyAnswer]]=TripDetails[[#This Row],[Answer]],"P","O")</f>
        <v>O</v>
      </c>
    </row>
    <row r="482" spans="1:23" ht="204" x14ac:dyDescent="0.2">
      <c r="A482" s="14">
        <f t="shared" si="15"/>
        <v>481</v>
      </c>
      <c r="B482" s="14" t="s">
        <v>10</v>
      </c>
      <c r="C482" s="14" t="s">
        <v>199</v>
      </c>
      <c r="D482" s="14" t="s">
        <v>2340</v>
      </c>
      <c r="E482" s="14">
        <f t="shared" si="14"/>
        <v>481</v>
      </c>
      <c r="F482" s="14" t="s">
        <v>2361</v>
      </c>
      <c r="G482" s="14">
        <v>81</v>
      </c>
      <c r="H482" s="14" t="s">
        <v>2184</v>
      </c>
      <c r="I482" s="14" t="s">
        <v>698</v>
      </c>
      <c r="J482" s="14" t="s">
        <v>706</v>
      </c>
      <c r="K482" s="14" t="s">
        <v>707</v>
      </c>
      <c r="Q482" s="14" t="s">
        <v>703</v>
      </c>
      <c r="U482" s="14" t="s">
        <v>2342</v>
      </c>
      <c r="V482" s="14">
        <v>1</v>
      </c>
      <c r="W482" s="16" t="str">
        <f>IF(TripDetails[[#This Row],[MyAnswer]]=TripDetails[[#This Row],[Answer]],"P","O")</f>
        <v>O</v>
      </c>
    </row>
    <row r="483" spans="1:23" ht="204" x14ac:dyDescent="0.2">
      <c r="A483" s="14">
        <f t="shared" si="15"/>
        <v>482</v>
      </c>
      <c r="B483" s="14" t="s">
        <v>10</v>
      </c>
      <c r="C483" s="14" t="s">
        <v>199</v>
      </c>
      <c r="D483" s="14" t="s">
        <v>2340</v>
      </c>
      <c r="E483" s="14">
        <f t="shared" si="14"/>
        <v>482</v>
      </c>
      <c r="F483" s="14" t="s">
        <v>2361</v>
      </c>
      <c r="G483" s="14">
        <v>82</v>
      </c>
      <c r="H483" s="14" t="s">
        <v>1835</v>
      </c>
      <c r="I483" s="14" t="s">
        <v>698</v>
      </c>
      <c r="J483" s="14" t="s">
        <v>706</v>
      </c>
      <c r="K483" s="14" t="s">
        <v>707</v>
      </c>
      <c r="Q483" s="14" t="s">
        <v>703</v>
      </c>
      <c r="U483" s="14" t="s">
        <v>2342</v>
      </c>
      <c r="V483" s="14">
        <v>1</v>
      </c>
      <c r="W483" s="16" t="str">
        <f>IF(TripDetails[[#This Row],[MyAnswer]]=TripDetails[[#This Row],[Answer]],"P","O")</f>
        <v>O</v>
      </c>
    </row>
    <row r="484" spans="1:23" ht="204" x14ac:dyDescent="0.2">
      <c r="A484" s="14">
        <f t="shared" si="15"/>
        <v>483</v>
      </c>
      <c r="B484" s="14" t="s">
        <v>10</v>
      </c>
      <c r="C484" s="14" t="s">
        <v>199</v>
      </c>
      <c r="D484" s="14" t="s">
        <v>2340</v>
      </c>
      <c r="E484" s="14">
        <f t="shared" si="14"/>
        <v>483</v>
      </c>
      <c r="F484" s="14" t="s">
        <v>2361</v>
      </c>
      <c r="G484" s="14">
        <v>83</v>
      </c>
      <c r="H484" s="14" t="s">
        <v>2185</v>
      </c>
      <c r="I484" s="14" t="s">
        <v>698</v>
      </c>
      <c r="J484" s="14" t="s">
        <v>706</v>
      </c>
      <c r="K484" s="14" t="s">
        <v>707</v>
      </c>
      <c r="Q484" s="14" t="s">
        <v>703</v>
      </c>
      <c r="U484" s="14" t="s">
        <v>2342</v>
      </c>
      <c r="V484" s="14">
        <v>2</v>
      </c>
      <c r="W484" s="16" t="str">
        <f>IF(TripDetails[[#This Row],[MyAnswer]]=TripDetails[[#This Row],[Answer]],"P","O")</f>
        <v>O</v>
      </c>
    </row>
    <row r="485" spans="1:23" ht="204" x14ac:dyDescent="0.2">
      <c r="A485" s="14">
        <f t="shared" si="15"/>
        <v>484</v>
      </c>
      <c r="B485" s="14" t="s">
        <v>10</v>
      </c>
      <c r="C485" s="14" t="s">
        <v>199</v>
      </c>
      <c r="D485" s="14" t="s">
        <v>2340</v>
      </c>
      <c r="E485" s="14">
        <f t="shared" si="14"/>
        <v>484</v>
      </c>
      <c r="F485" s="14" t="s">
        <v>2361</v>
      </c>
      <c r="G485" s="14">
        <v>84</v>
      </c>
      <c r="H485" s="14" t="s">
        <v>1837</v>
      </c>
      <c r="I485" s="14" t="s">
        <v>716</v>
      </c>
      <c r="J485" s="14" t="s">
        <v>1838</v>
      </c>
      <c r="K485" s="14" t="s">
        <v>1839</v>
      </c>
      <c r="L485" s="14" t="s">
        <v>1840</v>
      </c>
      <c r="M485" s="14" t="s">
        <v>1841</v>
      </c>
      <c r="Q485" s="14" t="s">
        <v>703</v>
      </c>
      <c r="U485" s="14" t="s">
        <v>2342</v>
      </c>
      <c r="V485" s="14">
        <v>2.4</v>
      </c>
      <c r="W485" s="16" t="str">
        <f>IF(TripDetails[[#This Row],[MyAnswer]]=TripDetails[[#This Row],[Answer]],"P","O")</f>
        <v>O</v>
      </c>
    </row>
    <row r="486" spans="1:23" ht="204" x14ac:dyDescent="0.2">
      <c r="A486" s="14">
        <f t="shared" si="15"/>
        <v>485</v>
      </c>
      <c r="B486" s="14" t="s">
        <v>10</v>
      </c>
      <c r="C486" s="14" t="s">
        <v>199</v>
      </c>
      <c r="D486" s="14" t="s">
        <v>2340</v>
      </c>
      <c r="E486" s="14">
        <f t="shared" si="14"/>
        <v>485</v>
      </c>
      <c r="F486" s="14" t="s">
        <v>2361</v>
      </c>
      <c r="G486" s="14">
        <v>85</v>
      </c>
      <c r="H486" s="14" t="s">
        <v>2186</v>
      </c>
      <c r="I486" s="14" t="s">
        <v>716</v>
      </c>
      <c r="J486" s="14" t="s">
        <v>2187</v>
      </c>
      <c r="K486" s="14" t="s">
        <v>2188</v>
      </c>
      <c r="L486" s="14" t="s">
        <v>2189</v>
      </c>
      <c r="M486" s="14" t="s">
        <v>2190</v>
      </c>
      <c r="N486" s="14" t="s">
        <v>2191</v>
      </c>
      <c r="O486" s="14" t="s">
        <v>2192</v>
      </c>
      <c r="Q486" s="14" t="s">
        <v>703</v>
      </c>
      <c r="U486" s="14" t="s">
        <v>2342</v>
      </c>
      <c r="V486" s="14" t="s">
        <v>1199</v>
      </c>
      <c r="W486" s="16" t="str">
        <f>IF(TripDetails[[#This Row],[MyAnswer]]=TripDetails[[#This Row],[Answer]],"P","O")</f>
        <v>O</v>
      </c>
    </row>
    <row r="487" spans="1:23" ht="204" x14ac:dyDescent="0.2">
      <c r="A487" s="14">
        <f t="shared" si="15"/>
        <v>486</v>
      </c>
      <c r="B487" s="14" t="s">
        <v>10</v>
      </c>
      <c r="C487" s="14" t="s">
        <v>199</v>
      </c>
      <c r="D487" s="14" t="s">
        <v>2340</v>
      </c>
      <c r="E487" s="14">
        <f t="shared" si="14"/>
        <v>486</v>
      </c>
      <c r="F487" s="14" t="s">
        <v>2361</v>
      </c>
      <c r="G487" s="14">
        <v>86</v>
      </c>
      <c r="H487" s="14" t="s">
        <v>1843</v>
      </c>
      <c r="I487" s="14" t="s">
        <v>698</v>
      </c>
      <c r="J487" s="14" t="s">
        <v>706</v>
      </c>
      <c r="K487" s="14" t="s">
        <v>707</v>
      </c>
      <c r="Q487" s="14" t="s">
        <v>703</v>
      </c>
      <c r="U487" s="14" t="s">
        <v>2342</v>
      </c>
      <c r="V487" s="14">
        <v>1</v>
      </c>
      <c r="W487" s="16" t="str">
        <f>IF(TripDetails[[#This Row],[MyAnswer]]=TripDetails[[#This Row],[Answer]],"P","O")</f>
        <v>O</v>
      </c>
    </row>
    <row r="488" spans="1:23" ht="204" x14ac:dyDescent="0.2">
      <c r="A488" s="14">
        <f t="shared" si="15"/>
        <v>487</v>
      </c>
      <c r="B488" s="14" t="s">
        <v>10</v>
      </c>
      <c r="C488" s="14" t="s">
        <v>199</v>
      </c>
      <c r="D488" s="14" t="s">
        <v>2340</v>
      </c>
      <c r="E488" s="14">
        <f t="shared" si="14"/>
        <v>487</v>
      </c>
      <c r="F488" s="14" t="s">
        <v>2361</v>
      </c>
      <c r="G488" s="14">
        <v>87</v>
      </c>
      <c r="H488" s="14" t="s">
        <v>2193</v>
      </c>
      <c r="I488" s="14" t="s">
        <v>698</v>
      </c>
      <c r="J488" s="14" t="s">
        <v>706</v>
      </c>
      <c r="K488" s="14" t="s">
        <v>707</v>
      </c>
      <c r="Q488" s="14" t="s">
        <v>703</v>
      </c>
      <c r="U488" s="14" t="s">
        <v>2342</v>
      </c>
      <c r="V488" s="14">
        <v>1</v>
      </c>
      <c r="W488" s="16" t="str">
        <f>IF(TripDetails[[#This Row],[MyAnswer]]=TripDetails[[#This Row],[Answer]],"P","O")</f>
        <v>O</v>
      </c>
    </row>
    <row r="489" spans="1:23" ht="204" x14ac:dyDescent="0.2">
      <c r="A489" s="14">
        <f t="shared" si="15"/>
        <v>488</v>
      </c>
      <c r="B489" s="14" t="s">
        <v>10</v>
      </c>
      <c r="C489" s="14" t="s">
        <v>199</v>
      </c>
      <c r="D489" s="14" t="s">
        <v>2340</v>
      </c>
      <c r="E489" s="14">
        <f t="shared" si="14"/>
        <v>488</v>
      </c>
      <c r="F489" s="14" t="s">
        <v>2361</v>
      </c>
      <c r="G489" s="14">
        <v>88</v>
      </c>
      <c r="H489" s="14" t="s">
        <v>1845</v>
      </c>
      <c r="I489" s="14" t="s">
        <v>698</v>
      </c>
      <c r="J489" s="14" t="s">
        <v>706</v>
      </c>
      <c r="K489" s="14" t="s">
        <v>707</v>
      </c>
      <c r="Q489" s="14" t="s">
        <v>703</v>
      </c>
      <c r="U489" s="14" t="s">
        <v>2342</v>
      </c>
      <c r="V489" s="14">
        <v>1</v>
      </c>
      <c r="W489" s="16" t="str">
        <f>IF(TripDetails[[#This Row],[MyAnswer]]=TripDetails[[#This Row],[Answer]],"P","O")</f>
        <v>O</v>
      </c>
    </row>
    <row r="490" spans="1:23" ht="204" x14ac:dyDescent="0.2">
      <c r="A490" s="14">
        <f t="shared" si="15"/>
        <v>489</v>
      </c>
      <c r="B490" s="14" t="s">
        <v>10</v>
      </c>
      <c r="C490" s="14" t="s">
        <v>199</v>
      </c>
      <c r="D490" s="14" t="s">
        <v>2340</v>
      </c>
      <c r="E490" s="14">
        <f t="shared" si="14"/>
        <v>489</v>
      </c>
      <c r="F490" s="14" t="s">
        <v>2361</v>
      </c>
      <c r="G490" s="14">
        <v>89</v>
      </c>
      <c r="H490" s="14" t="s">
        <v>2194</v>
      </c>
      <c r="I490" s="14" t="s">
        <v>698</v>
      </c>
      <c r="J490" s="14" t="s">
        <v>706</v>
      </c>
      <c r="K490" s="14" t="s">
        <v>707</v>
      </c>
      <c r="Q490" s="14" t="s">
        <v>703</v>
      </c>
      <c r="U490" s="14" t="s">
        <v>2342</v>
      </c>
      <c r="V490" s="14">
        <v>2</v>
      </c>
      <c r="W490" s="16" t="str">
        <f>IF(TripDetails[[#This Row],[MyAnswer]]=TripDetails[[#This Row],[Answer]],"P","O")</f>
        <v>O</v>
      </c>
    </row>
    <row r="491" spans="1:23" ht="204" x14ac:dyDescent="0.2">
      <c r="A491" s="14">
        <f t="shared" si="15"/>
        <v>490</v>
      </c>
      <c r="B491" s="14" t="s">
        <v>10</v>
      </c>
      <c r="C491" s="14" t="s">
        <v>199</v>
      </c>
      <c r="D491" s="14" t="s">
        <v>2340</v>
      </c>
      <c r="E491" s="14">
        <f t="shared" si="14"/>
        <v>490</v>
      </c>
      <c r="F491" s="14" t="s">
        <v>2361</v>
      </c>
      <c r="G491" s="14">
        <v>90</v>
      </c>
      <c r="H491" s="14" t="s">
        <v>1847</v>
      </c>
      <c r="I491" s="14" t="s">
        <v>716</v>
      </c>
      <c r="J491" s="14" t="s">
        <v>1848</v>
      </c>
      <c r="K491" s="14" t="s">
        <v>1849</v>
      </c>
      <c r="L491" s="14" t="s">
        <v>1850</v>
      </c>
      <c r="M491" s="14" t="s">
        <v>1851</v>
      </c>
      <c r="N491" s="14" t="s">
        <v>778</v>
      </c>
      <c r="O491" s="14" t="s">
        <v>886</v>
      </c>
      <c r="Q491" s="14" t="s">
        <v>703</v>
      </c>
      <c r="U491" s="14" t="s">
        <v>2342</v>
      </c>
      <c r="V491" s="14" t="s">
        <v>946</v>
      </c>
      <c r="W491" s="16" t="str">
        <f>IF(TripDetails[[#This Row],[MyAnswer]]=TripDetails[[#This Row],[Answer]],"P","O")</f>
        <v>O</v>
      </c>
    </row>
    <row r="492" spans="1:23" ht="204" x14ac:dyDescent="0.2">
      <c r="A492" s="14">
        <f t="shared" si="15"/>
        <v>491</v>
      </c>
      <c r="B492" s="14" t="s">
        <v>10</v>
      </c>
      <c r="C492" s="14" t="s">
        <v>199</v>
      </c>
      <c r="D492" s="14" t="s">
        <v>2340</v>
      </c>
      <c r="E492" s="14">
        <f t="shared" si="14"/>
        <v>491</v>
      </c>
      <c r="F492" s="14" t="s">
        <v>2361</v>
      </c>
      <c r="G492" s="14">
        <v>91</v>
      </c>
      <c r="H492" s="14" t="s">
        <v>2195</v>
      </c>
      <c r="I492" s="14" t="s">
        <v>716</v>
      </c>
      <c r="J492" s="14" t="s">
        <v>1131</v>
      </c>
      <c r="K492" s="14" t="s">
        <v>2196</v>
      </c>
      <c r="L492" s="14" t="s">
        <v>2197</v>
      </c>
      <c r="M492" s="14" t="s">
        <v>1132</v>
      </c>
      <c r="N492" s="14" t="s">
        <v>2198</v>
      </c>
      <c r="O492" s="14" t="s">
        <v>886</v>
      </c>
      <c r="Q492" s="14" t="s">
        <v>703</v>
      </c>
      <c r="U492" s="14" t="s">
        <v>2342</v>
      </c>
      <c r="V492" s="14" t="s">
        <v>836</v>
      </c>
      <c r="W492" s="16" t="str">
        <f>IF(TripDetails[[#This Row],[MyAnswer]]=TripDetails[[#This Row],[Answer]],"P","O")</f>
        <v>O</v>
      </c>
    </row>
    <row r="493" spans="1:23" ht="204" x14ac:dyDescent="0.2">
      <c r="A493" s="14">
        <f t="shared" si="15"/>
        <v>492</v>
      </c>
      <c r="B493" s="14" t="s">
        <v>10</v>
      </c>
      <c r="C493" s="14" t="s">
        <v>199</v>
      </c>
      <c r="D493" s="14" t="s">
        <v>2340</v>
      </c>
      <c r="E493" s="14">
        <f t="shared" si="14"/>
        <v>492</v>
      </c>
      <c r="F493" s="14" t="s">
        <v>2361</v>
      </c>
      <c r="G493" s="14">
        <v>92</v>
      </c>
      <c r="H493" s="14" t="s">
        <v>1853</v>
      </c>
      <c r="I493" s="14" t="s">
        <v>698</v>
      </c>
      <c r="J493" s="14" t="s">
        <v>706</v>
      </c>
      <c r="K493" s="14" t="s">
        <v>707</v>
      </c>
      <c r="Q493" s="14" t="s">
        <v>703</v>
      </c>
      <c r="U493" s="14" t="s">
        <v>2342</v>
      </c>
      <c r="V493" s="14">
        <v>1</v>
      </c>
      <c r="W493" s="16" t="str">
        <f>IF(TripDetails[[#This Row],[MyAnswer]]=TripDetails[[#This Row],[Answer]],"P","O")</f>
        <v>O</v>
      </c>
    </row>
    <row r="494" spans="1:23" ht="204" x14ac:dyDescent="0.2">
      <c r="A494" s="14">
        <f t="shared" si="15"/>
        <v>493</v>
      </c>
      <c r="B494" s="14" t="s">
        <v>10</v>
      </c>
      <c r="C494" s="14" t="s">
        <v>199</v>
      </c>
      <c r="D494" s="14" t="s">
        <v>2340</v>
      </c>
      <c r="E494" s="14">
        <f t="shared" si="14"/>
        <v>493</v>
      </c>
      <c r="F494" s="14" t="s">
        <v>2361</v>
      </c>
      <c r="G494" s="14">
        <v>93</v>
      </c>
      <c r="H494" s="14" t="s">
        <v>2199</v>
      </c>
      <c r="I494" s="14" t="s">
        <v>698</v>
      </c>
      <c r="J494" s="14" t="s">
        <v>706</v>
      </c>
      <c r="K494" s="14" t="s">
        <v>707</v>
      </c>
      <c r="Q494" s="14" t="s">
        <v>703</v>
      </c>
      <c r="U494" s="14" t="s">
        <v>2342</v>
      </c>
      <c r="V494" s="14">
        <v>1</v>
      </c>
      <c r="W494" s="16" t="str">
        <f>IF(TripDetails[[#This Row],[MyAnswer]]=TripDetails[[#This Row],[Answer]],"P","O")</f>
        <v>O</v>
      </c>
    </row>
    <row r="495" spans="1:23" ht="204" x14ac:dyDescent="0.2">
      <c r="A495" s="14">
        <f t="shared" si="15"/>
        <v>494</v>
      </c>
      <c r="B495" s="14" t="s">
        <v>10</v>
      </c>
      <c r="C495" s="14" t="s">
        <v>199</v>
      </c>
      <c r="D495" s="14" t="s">
        <v>2340</v>
      </c>
      <c r="E495" s="14">
        <f t="shared" si="14"/>
        <v>494</v>
      </c>
      <c r="F495" s="14" t="s">
        <v>2361</v>
      </c>
      <c r="G495" s="14">
        <v>94</v>
      </c>
      <c r="H495" s="14" t="s">
        <v>1855</v>
      </c>
      <c r="I495" s="14" t="s">
        <v>698</v>
      </c>
      <c r="J495" s="14" t="s">
        <v>706</v>
      </c>
      <c r="K495" s="14" t="s">
        <v>707</v>
      </c>
      <c r="Q495" s="14" t="s">
        <v>703</v>
      </c>
      <c r="U495" s="14" t="s">
        <v>2342</v>
      </c>
      <c r="V495" s="14">
        <v>2</v>
      </c>
      <c r="W495" s="16" t="str">
        <f>IF(TripDetails[[#This Row],[MyAnswer]]=TripDetails[[#This Row],[Answer]],"P","O")</f>
        <v>O</v>
      </c>
    </row>
    <row r="496" spans="1:23" ht="204" x14ac:dyDescent="0.2">
      <c r="A496" s="14">
        <f t="shared" si="15"/>
        <v>495</v>
      </c>
      <c r="B496" s="14" t="s">
        <v>10</v>
      </c>
      <c r="C496" s="14" t="s">
        <v>199</v>
      </c>
      <c r="D496" s="14" t="s">
        <v>2340</v>
      </c>
      <c r="E496" s="14">
        <f t="shared" si="14"/>
        <v>495</v>
      </c>
      <c r="F496" s="14" t="s">
        <v>2361</v>
      </c>
      <c r="G496" s="14">
        <v>95</v>
      </c>
      <c r="H496" s="14" t="s">
        <v>2200</v>
      </c>
      <c r="I496" s="14" t="s">
        <v>698</v>
      </c>
      <c r="J496" s="14" t="s">
        <v>706</v>
      </c>
      <c r="K496" s="14" t="s">
        <v>707</v>
      </c>
      <c r="Q496" s="14" t="s">
        <v>703</v>
      </c>
      <c r="U496" s="14" t="s">
        <v>2342</v>
      </c>
      <c r="V496" s="14">
        <v>2</v>
      </c>
      <c r="W496" s="16" t="str">
        <f>IF(TripDetails[[#This Row],[MyAnswer]]=TripDetails[[#This Row],[Answer]],"P","O")</f>
        <v>O</v>
      </c>
    </row>
    <row r="497" spans="1:23" ht="204" x14ac:dyDescent="0.2">
      <c r="A497" s="14">
        <f t="shared" si="15"/>
        <v>496</v>
      </c>
      <c r="B497" s="14" t="s">
        <v>10</v>
      </c>
      <c r="C497" s="14" t="s">
        <v>199</v>
      </c>
      <c r="D497" s="14" t="s">
        <v>2340</v>
      </c>
      <c r="E497" s="14">
        <f t="shared" si="14"/>
        <v>496</v>
      </c>
      <c r="F497" s="14" t="s">
        <v>2361</v>
      </c>
      <c r="G497" s="14">
        <v>96</v>
      </c>
      <c r="H497" s="14" t="s">
        <v>1857</v>
      </c>
      <c r="I497" s="14" t="s">
        <v>716</v>
      </c>
      <c r="J497" s="14" t="s">
        <v>1858</v>
      </c>
      <c r="K497" s="14" t="s">
        <v>1859</v>
      </c>
      <c r="L497" s="14" t="s">
        <v>1860</v>
      </c>
      <c r="M497" s="14" t="s">
        <v>1841</v>
      </c>
      <c r="Q497" s="14" t="s">
        <v>703</v>
      </c>
      <c r="U497" s="14" t="s">
        <v>2342</v>
      </c>
      <c r="V497" s="14" t="s">
        <v>1199</v>
      </c>
      <c r="W497" s="16" t="str">
        <f>IF(TripDetails[[#This Row],[MyAnswer]]=TripDetails[[#This Row],[Answer]],"P","O")</f>
        <v>O</v>
      </c>
    </row>
    <row r="498" spans="1:23" ht="204" x14ac:dyDescent="0.2">
      <c r="A498" s="14">
        <f t="shared" si="15"/>
        <v>497</v>
      </c>
      <c r="B498" s="14" t="s">
        <v>10</v>
      </c>
      <c r="C498" s="14" t="s">
        <v>199</v>
      </c>
      <c r="D498" s="14" t="s">
        <v>2340</v>
      </c>
      <c r="E498" s="14">
        <f t="shared" si="14"/>
        <v>497</v>
      </c>
      <c r="F498" s="14" t="s">
        <v>2361</v>
      </c>
      <c r="G498" s="14">
        <v>97</v>
      </c>
      <c r="H498" s="14" t="s">
        <v>2201</v>
      </c>
      <c r="I498" s="14" t="s">
        <v>716</v>
      </c>
      <c r="J498" s="14" t="s">
        <v>2202</v>
      </c>
      <c r="K498" s="14" t="s">
        <v>2203</v>
      </c>
      <c r="L498" s="14" t="s">
        <v>2204</v>
      </c>
      <c r="M498" s="14" t="s">
        <v>2205</v>
      </c>
      <c r="Q498" s="14" t="s">
        <v>703</v>
      </c>
      <c r="U498" s="14" t="s">
        <v>2342</v>
      </c>
      <c r="V498" s="14" t="s">
        <v>933</v>
      </c>
      <c r="W498" s="16" t="str">
        <f>IF(TripDetails[[#This Row],[MyAnswer]]=TripDetails[[#This Row],[Answer]],"P","O")</f>
        <v>O</v>
      </c>
    </row>
    <row r="499" spans="1:23" ht="204" x14ac:dyDescent="0.2">
      <c r="A499" s="14">
        <f t="shared" si="15"/>
        <v>498</v>
      </c>
      <c r="B499" s="14" t="s">
        <v>10</v>
      </c>
      <c r="C499" s="14" t="s">
        <v>199</v>
      </c>
      <c r="D499" s="14" t="s">
        <v>2340</v>
      </c>
      <c r="E499" s="14">
        <f t="shared" si="14"/>
        <v>498</v>
      </c>
      <c r="F499" s="14" t="s">
        <v>2361</v>
      </c>
      <c r="G499" s="14">
        <v>98</v>
      </c>
      <c r="H499" s="14" t="s">
        <v>1862</v>
      </c>
      <c r="I499" s="14" t="s">
        <v>698</v>
      </c>
      <c r="J499" s="14" t="s">
        <v>706</v>
      </c>
      <c r="K499" s="14" t="s">
        <v>707</v>
      </c>
      <c r="Q499" s="14" t="s">
        <v>703</v>
      </c>
      <c r="U499" s="14" t="s">
        <v>2342</v>
      </c>
      <c r="V499" s="14">
        <v>1</v>
      </c>
      <c r="W499" s="16" t="str">
        <f>IF(TripDetails[[#This Row],[MyAnswer]]=TripDetails[[#This Row],[Answer]],"P","O")</f>
        <v>O</v>
      </c>
    </row>
    <row r="500" spans="1:23" ht="204" x14ac:dyDescent="0.2">
      <c r="A500" s="14">
        <f t="shared" si="15"/>
        <v>499</v>
      </c>
      <c r="B500" s="14" t="s">
        <v>10</v>
      </c>
      <c r="C500" s="14" t="s">
        <v>199</v>
      </c>
      <c r="D500" s="14" t="s">
        <v>2340</v>
      </c>
      <c r="E500" s="14">
        <f t="shared" si="14"/>
        <v>499</v>
      </c>
      <c r="F500" s="14" t="s">
        <v>2361</v>
      </c>
      <c r="G500" s="14">
        <v>99</v>
      </c>
      <c r="H500" s="14" t="s">
        <v>2206</v>
      </c>
      <c r="I500" s="14" t="s">
        <v>2207</v>
      </c>
      <c r="J500" s="14" t="s">
        <v>706</v>
      </c>
      <c r="K500" s="14" t="s">
        <v>707</v>
      </c>
      <c r="Q500" s="14" t="s">
        <v>703</v>
      </c>
      <c r="U500" s="14" t="s">
        <v>2342</v>
      </c>
      <c r="V500" s="14">
        <v>1</v>
      </c>
      <c r="W500" s="16" t="str">
        <f>IF(TripDetails[[#This Row],[MyAnswer]]=TripDetails[[#This Row],[Answer]],"P","O")</f>
        <v>O</v>
      </c>
    </row>
    <row r="501" spans="1:23" ht="204" x14ac:dyDescent="0.2">
      <c r="A501" s="14">
        <f t="shared" si="15"/>
        <v>500</v>
      </c>
      <c r="B501" s="14" t="s">
        <v>10</v>
      </c>
      <c r="C501" s="14" t="s">
        <v>199</v>
      </c>
      <c r="D501" s="14" t="s">
        <v>2340</v>
      </c>
      <c r="E501" s="14">
        <f t="shared" si="14"/>
        <v>500</v>
      </c>
      <c r="F501" s="14" t="s">
        <v>2361</v>
      </c>
      <c r="G501" s="14">
        <v>100</v>
      </c>
      <c r="H501" s="14" t="s">
        <v>1864</v>
      </c>
      <c r="I501" s="14" t="s">
        <v>698</v>
      </c>
      <c r="J501" s="14" t="s">
        <v>706</v>
      </c>
      <c r="K501" s="14" t="s">
        <v>707</v>
      </c>
      <c r="Q501" s="14" t="s">
        <v>703</v>
      </c>
      <c r="U501" s="14" t="s">
        <v>2342</v>
      </c>
      <c r="V501" s="14">
        <v>1</v>
      </c>
      <c r="W501" s="16" t="str">
        <f>IF(TripDetails[[#This Row],[MyAnswer]]=TripDetails[[#This Row],[Answer]],"P","O")</f>
        <v>O</v>
      </c>
    </row>
    <row r="502" spans="1:23" ht="204" x14ac:dyDescent="0.2">
      <c r="A502" s="14">
        <f t="shared" si="15"/>
        <v>501</v>
      </c>
      <c r="B502" s="14" t="s">
        <v>10</v>
      </c>
      <c r="C502" s="14" t="s">
        <v>199</v>
      </c>
      <c r="D502" s="14" t="s">
        <v>2340</v>
      </c>
      <c r="E502" s="14">
        <f t="shared" si="14"/>
        <v>501</v>
      </c>
      <c r="F502" s="14" t="s">
        <v>2361</v>
      </c>
      <c r="G502" s="14">
        <v>101</v>
      </c>
      <c r="H502" s="14" t="s">
        <v>2208</v>
      </c>
      <c r="I502" s="14" t="s">
        <v>698</v>
      </c>
      <c r="J502" s="14" t="s">
        <v>706</v>
      </c>
      <c r="K502" s="14" t="s">
        <v>707</v>
      </c>
      <c r="Q502" s="14" t="s">
        <v>703</v>
      </c>
      <c r="U502" s="14" t="s">
        <v>2342</v>
      </c>
      <c r="V502" s="14">
        <v>1</v>
      </c>
      <c r="W502" s="16" t="str">
        <f>IF(TripDetails[[#This Row],[MyAnswer]]=TripDetails[[#This Row],[Answer]],"P","O")</f>
        <v>O</v>
      </c>
    </row>
    <row r="503" spans="1:23" ht="204" x14ac:dyDescent="0.2">
      <c r="A503" s="14">
        <f t="shared" si="15"/>
        <v>502</v>
      </c>
      <c r="B503" s="14" t="s">
        <v>10</v>
      </c>
      <c r="C503" s="14" t="s">
        <v>199</v>
      </c>
      <c r="D503" s="14" t="s">
        <v>2340</v>
      </c>
      <c r="E503" s="14">
        <f t="shared" si="14"/>
        <v>502</v>
      </c>
      <c r="F503" s="14" t="s">
        <v>2361</v>
      </c>
      <c r="G503" s="14">
        <v>102</v>
      </c>
      <c r="H503" s="14" t="s">
        <v>1866</v>
      </c>
      <c r="I503" s="14" t="s">
        <v>716</v>
      </c>
      <c r="J503" s="14" t="s">
        <v>1828</v>
      </c>
      <c r="K503" s="14" t="s">
        <v>1867</v>
      </c>
      <c r="L503" s="14" t="s">
        <v>1830</v>
      </c>
      <c r="M503" s="14" t="s">
        <v>1255</v>
      </c>
      <c r="N503" s="14" t="s">
        <v>1868</v>
      </c>
      <c r="O503" s="14" t="s">
        <v>886</v>
      </c>
      <c r="Q503" s="14" t="s">
        <v>703</v>
      </c>
      <c r="U503" s="14" t="s">
        <v>2342</v>
      </c>
      <c r="V503" s="14" t="s">
        <v>1053</v>
      </c>
      <c r="W503" s="16" t="str">
        <f>IF(TripDetails[[#This Row],[MyAnswer]]=TripDetails[[#This Row],[Answer]],"P","O")</f>
        <v>O</v>
      </c>
    </row>
    <row r="504" spans="1:23" ht="204" x14ac:dyDescent="0.2">
      <c r="A504" s="14">
        <f t="shared" si="15"/>
        <v>503</v>
      </c>
      <c r="B504" s="14" t="s">
        <v>10</v>
      </c>
      <c r="C504" s="14" t="s">
        <v>199</v>
      </c>
      <c r="D504" s="14" t="s">
        <v>2340</v>
      </c>
      <c r="E504" s="14">
        <f t="shared" si="14"/>
        <v>503</v>
      </c>
      <c r="F504" s="14" t="s">
        <v>2361</v>
      </c>
      <c r="G504" s="14">
        <v>103</v>
      </c>
      <c r="H504" s="14" t="s">
        <v>2209</v>
      </c>
      <c r="I504" s="14" t="s">
        <v>716</v>
      </c>
      <c r="J504" s="14" t="s">
        <v>2210</v>
      </c>
      <c r="K504" s="14" t="s">
        <v>2211</v>
      </c>
      <c r="L504" s="14" t="s">
        <v>2212</v>
      </c>
      <c r="M504" s="14" t="s">
        <v>1177</v>
      </c>
      <c r="N504" s="14" t="s">
        <v>2213</v>
      </c>
      <c r="O504" s="14" t="s">
        <v>886</v>
      </c>
      <c r="Q504" s="14" t="s">
        <v>703</v>
      </c>
      <c r="U504" s="14" t="s">
        <v>2342</v>
      </c>
      <c r="V504" s="14" t="s">
        <v>1205</v>
      </c>
      <c r="W504" s="16" t="str">
        <f>IF(TripDetails[[#This Row],[MyAnswer]]=TripDetails[[#This Row],[Answer]],"P","O")</f>
        <v>O</v>
      </c>
    </row>
    <row r="505" spans="1:23" ht="204" x14ac:dyDescent="0.2">
      <c r="A505" s="14">
        <f t="shared" si="15"/>
        <v>504</v>
      </c>
      <c r="B505" s="14" t="s">
        <v>10</v>
      </c>
      <c r="C505" s="14" t="s">
        <v>199</v>
      </c>
      <c r="D505" s="14" t="s">
        <v>2340</v>
      </c>
      <c r="E505" s="14">
        <f t="shared" si="14"/>
        <v>504</v>
      </c>
      <c r="F505" s="14" t="s">
        <v>2361</v>
      </c>
      <c r="G505" s="14">
        <v>104</v>
      </c>
      <c r="H505" s="14" t="s">
        <v>1870</v>
      </c>
      <c r="I505" s="14" t="s">
        <v>698</v>
      </c>
      <c r="J505" s="14" t="s">
        <v>706</v>
      </c>
      <c r="K505" s="14" t="s">
        <v>707</v>
      </c>
      <c r="Q505" s="14" t="s">
        <v>703</v>
      </c>
      <c r="U505" s="14" t="s">
        <v>2342</v>
      </c>
      <c r="V505" s="14">
        <v>2</v>
      </c>
      <c r="W505" s="16" t="str">
        <f>IF(TripDetails[[#This Row],[MyAnswer]]=TripDetails[[#This Row],[Answer]],"P","O")</f>
        <v>O</v>
      </c>
    </row>
    <row r="506" spans="1:23" ht="204" x14ac:dyDescent="0.2">
      <c r="A506" s="14">
        <f t="shared" si="15"/>
        <v>505</v>
      </c>
      <c r="B506" s="14" t="s">
        <v>10</v>
      </c>
      <c r="C506" s="14" t="s">
        <v>199</v>
      </c>
      <c r="D506" s="14" t="s">
        <v>2340</v>
      </c>
      <c r="E506" s="14">
        <f t="shared" si="14"/>
        <v>505</v>
      </c>
      <c r="F506" s="14" t="s">
        <v>2361</v>
      </c>
      <c r="G506" s="14">
        <v>105</v>
      </c>
      <c r="H506" s="14" t="s">
        <v>2214</v>
      </c>
      <c r="I506" s="14" t="s">
        <v>698</v>
      </c>
      <c r="J506" s="14" t="s">
        <v>706</v>
      </c>
      <c r="K506" s="14" t="s">
        <v>707</v>
      </c>
      <c r="Q506" s="14" t="s">
        <v>703</v>
      </c>
      <c r="U506" s="14" t="s">
        <v>2342</v>
      </c>
      <c r="V506" s="14">
        <v>2</v>
      </c>
      <c r="W506" s="16" t="str">
        <f>IF(TripDetails[[#This Row],[MyAnswer]]=TripDetails[[#This Row],[Answer]],"P","O")</f>
        <v>O</v>
      </c>
    </row>
    <row r="507" spans="1:23" ht="204" x14ac:dyDescent="0.2">
      <c r="A507" s="14">
        <f t="shared" si="15"/>
        <v>506</v>
      </c>
      <c r="B507" s="14" t="s">
        <v>10</v>
      </c>
      <c r="C507" s="14" t="s">
        <v>199</v>
      </c>
      <c r="D507" s="14" t="s">
        <v>2340</v>
      </c>
      <c r="E507" s="14">
        <f t="shared" si="14"/>
        <v>506</v>
      </c>
      <c r="F507" s="14" t="s">
        <v>2361</v>
      </c>
      <c r="G507" s="14">
        <v>106</v>
      </c>
      <c r="H507" s="14" t="s">
        <v>1872</v>
      </c>
      <c r="I507" s="14" t="s">
        <v>698</v>
      </c>
      <c r="J507" s="14" t="s">
        <v>706</v>
      </c>
      <c r="K507" s="14" t="s">
        <v>707</v>
      </c>
      <c r="Q507" s="14" t="s">
        <v>703</v>
      </c>
      <c r="U507" s="14" t="s">
        <v>2342</v>
      </c>
      <c r="V507" s="14">
        <v>1</v>
      </c>
      <c r="W507" s="16" t="str">
        <f>IF(TripDetails[[#This Row],[MyAnswer]]=TripDetails[[#This Row],[Answer]],"P","O")</f>
        <v>O</v>
      </c>
    </row>
    <row r="508" spans="1:23" ht="204" x14ac:dyDescent="0.2">
      <c r="A508" s="14">
        <f t="shared" si="15"/>
        <v>507</v>
      </c>
      <c r="B508" s="14" t="s">
        <v>10</v>
      </c>
      <c r="C508" s="14" t="s">
        <v>199</v>
      </c>
      <c r="D508" s="14" t="s">
        <v>2340</v>
      </c>
      <c r="E508" s="14">
        <f t="shared" si="14"/>
        <v>507</v>
      </c>
      <c r="F508" s="14" t="s">
        <v>2361</v>
      </c>
      <c r="G508" s="14">
        <v>107</v>
      </c>
      <c r="H508" s="14" t="s">
        <v>2215</v>
      </c>
      <c r="I508" s="14" t="s">
        <v>698</v>
      </c>
      <c r="J508" s="14" t="s">
        <v>706</v>
      </c>
      <c r="K508" s="14" t="s">
        <v>707</v>
      </c>
      <c r="Q508" s="14" t="s">
        <v>703</v>
      </c>
      <c r="U508" s="14" t="s">
        <v>2342</v>
      </c>
      <c r="V508" s="14">
        <v>1</v>
      </c>
      <c r="W508" s="16" t="str">
        <f>IF(TripDetails[[#This Row],[MyAnswer]]=TripDetails[[#This Row],[Answer]],"P","O")</f>
        <v>O</v>
      </c>
    </row>
    <row r="509" spans="1:23" ht="204" x14ac:dyDescent="0.2">
      <c r="A509" s="14">
        <f t="shared" si="15"/>
        <v>508</v>
      </c>
      <c r="B509" s="14" t="s">
        <v>10</v>
      </c>
      <c r="C509" s="14" t="s">
        <v>199</v>
      </c>
      <c r="D509" s="14" t="s">
        <v>2340</v>
      </c>
      <c r="E509" s="14">
        <f t="shared" si="14"/>
        <v>508</v>
      </c>
      <c r="F509" s="14" t="s">
        <v>2361</v>
      </c>
      <c r="G509" s="14">
        <v>108</v>
      </c>
      <c r="H509" s="14" t="s">
        <v>1874</v>
      </c>
      <c r="I509" s="14" t="s">
        <v>716</v>
      </c>
      <c r="J509" s="14" t="s">
        <v>1875</v>
      </c>
      <c r="K509" s="14" t="s">
        <v>1876</v>
      </c>
      <c r="L509" s="14" t="s">
        <v>1877</v>
      </c>
      <c r="M509" s="14" t="s">
        <v>1878</v>
      </c>
      <c r="Q509" s="14" t="s">
        <v>703</v>
      </c>
      <c r="U509" s="14" t="s">
        <v>2342</v>
      </c>
      <c r="V509" s="14">
        <v>3.4</v>
      </c>
      <c r="W509" s="16" t="str">
        <f>IF(TripDetails[[#This Row],[MyAnswer]]=TripDetails[[#This Row],[Answer]],"P","O")</f>
        <v>O</v>
      </c>
    </row>
    <row r="510" spans="1:23" ht="204" x14ac:dyDescent="0.2">
      <c r="A510" s="14">
        <f t="shared" si="15"/>
        <v>509</v>
      </c>
      <c r="B510" s="14" t="s">
        <v>10</v>
      </c>
      <c r="C510" s="14" t="s">
        <v>199</v>
      </c>
      <c r="D510" s="14" t="s">
        <v>2340</v>
      </c>
      <c r="E510" s="14">
        <f t="shared" si="14"/>
        <v>509</v>
      </c>
      <c r="F510" s="14" t="s">
        <v>2361</v>
      </c>
      <c r="G510" s="14">
        <v>109</v>
      </c>
      <c r="H510" s="14" t="s">
        <v>2216</v>
      </c>
      <c r="I510" s="14" t="s">
        <v>716</v>
      </c>
      <c r="J510" s="14" t="s">
        <v>2217</v>
      </c>
      <c r="K510" s="14" t="s">
        <v>2218</v>
      </c>
      <c r="L510" s="14" t="s">
        <v>2219</v>
      </c>
      <c r="M510" s="14" t="s">
        <v>2220</v>
      </c>
      <c r="Q510" s="14" t="s">
        <v>703</v>
      </c>
      <c r="U510" s="14" t="s">
        <v>2342</v>
      </c>
      <c r="V510" s="14" t="s">
        <v>858</v>
      </c>
      <c r="W510" s="16" t="str">
        <f>IF(TripDetails[[#This Row],[MyAnswer]]=TripDetails[[#This Row],[Answer]],"P","O")</f>
        <v>O</v>
      </c>
    </row>
    <row r="511" spans="1:23" ht="204" x14ac:dyDescent="0.2">
      <c r="A511" s="14">
        <f t="shared" si="15"/>
        <v>510</v>
      </c>
      <c r="B511" s="14" t="s">
        <v>10</v>
      </c>
      <c r="C511" s="14" t="s">
        <v>199</v>
      </c>
      <c r="D511" s="14" t="s">
        <v>2340</v>
      </c>
      <c r="E511" s="14">
        <f t="shared" si="14"/>
        <v>510</v>
      </c>
      <c r="F511" s="14" t="s">
        <v>2361</v>
      </c>
      <c r="G511" s="14">
        <v>110</v>
      </c>
      <c r="H511" s="14" t="s">
        <v>1880</v>
      </c>
      <c r="I511" s="14" t="s">
        <v>698</v>
      </c>
      <c r="J511" s="14" t="s">
        <v>706</v>
      </c>
      <c r="K511" s="14" t="s">
        <v>707</v>
      </c>
      <c r="Q511" s="14" t="s">
        <v>703</v>
      </c>
      <c r="U511" s="14" t="s">
        <v>2342</v>
      </c>
      <c r="V511" s="14">
        <v>1</v>
      </c>
      <c r="W511" s="16" t="str">
        <f>IF(TripDetails[[#This Row],[MyAnswer]]=TripDetails[[#This Row],[Answer]],"P","O")</f>
        <v>O</v>
      </c>
    </row>
    <row r="512" spans="1:23" ht="204" x14ac:dyDescent="0.2">
      <c r="A512" s="14">
        <f t="shared" si="15"/>
        <v>511</v>
      </c>
      <c r="B512" s="14" t="s">
        <v>10</v>
      </c>
      <c r="C512" s="14" t="s">
        <v>199</v>
      </c>
      <c r="D512" s="14" t="s">
        <v>2340</v>
      </c>
      <c r="E512" s="14">
        <f t="shared" si="14"/>
        <v>511</v>
      </c>
      <c r="F512" s="14" t="s">
        <v>2361</v>
      </c>
      <c r="G512" s="14">
        <v>111</v>
      </c>
      <c r="H512" s="14" t="s">
        <v>2221</v>
      </c>
      <c r="I512" s="14" t="s">
        <v>698</v>
      </c>
      <c r="J512" s="14" t="s">
        <v>706</v>
      </c>
      <c r="K512" s="14" t="s">
        <v>707</v>
      </c>
      <c r="Q512" s="14" t="s">
        <v>703</v>
      </c>
      <c r="U512" s="14" t="s">
        <v>2342</v>
      </c>
      <c r="V512" s="14">
        <v>1</v>
      </c>
      <c r="W512" s="16" t="str">
        <f>IF(TripDetails[[#This Row],[MyAnswer]]=TripDetails[[#This Row],[Answer]],"P","O")</f>
        <v>O</v>
      </c>
    </row>
    <row r="513" spans="1:23" ht="204" x14ac:dyDescent="0.2">
      <c r="A513" s="14">
        <f t="shared" si="15"/>
        <v>512</v>
      </c>
      <c r="B513" s="14" t="s">
        <v>10</v>
      </c>
      <c r="C513" s="14" t="s">
        <v>199</v>
      </c>
      <c r="D513" s="14" t="s">
        <v>2340</v>
      </c>
      <c r="E513" s="14">
        <f t="shared" si="14"/>
        <v>512</v>
      </c>
      <c r="F513" s="14" t="s">
        <v>2361</v>
      </c>
      <c r="G513" s="14">
        <v>112</v>
      </c>
      <c r="H513" s="14" t="s">
        <v>1882</v>
      </c>
      <c r="I513" s="14" t="s">
        <v>698</v>
      </c>
      <c r="J513" s="14" t="s">
        <v>706</v>
      </c>
      <c r="K513" s="14" t="s">
        <v>707</v>
      </c>
      <c r="Q513" s="14" t="s">
        <v>703</v>
      </c>
      <c r="U513" s="14" t="s">
        <v>2342</v>
      </c>
      <c r="V513" s="14">
        <v>1</v>
      </c>
      <c r="W513" s="16" t="str">
        <f>IF(TripDetails[[#This Row],[MyAnswer]]=TripDetails[[#This Row],[Answer]],"P","O")</f>
        <v>O</v>
      </c>
    </row>
    <row r="514" spans="1:23" ht="204" x14ac:dyDescent="0.2">
      <c r="A514" s="14">
        <f t="shared" si="15"/>
        <v>513</v>
      </c>
      <c r="B514" s="14" t="s">
        <v>10</v>
      </c>
      <c r="C514" s="14" t="s">
        <v>199</v>
      </c>
      <c r="D514" s="14" t="s">
        <v>2340</v>
      </c>
      <c r="E514" s="14">
        <f t="shared" ref="E514:E577" si="16">ROW()-1</f>
        <v>513</v>
      </c>
      <c r="F514" s="14" t="s">
        <v>2361</v>
      </c>
      <c r="G514" s="14">
        <v>113</v>
      </c>
      <c r="H514" s="14" t="s">
        <v>2222</v>
      </c>
      <c r="I514" s="14" t="s">
        <v>698</v>
      </c>
      <c r="J514" s="14" t="s">
        <v>706</v>
      </c>
      <c r="K514" s="14" t="s">
        <v>707</v>
      </c>
      <c r="Q514" s="14" t="s">
        <v>703</v>
      </c>
      <c r="U514" s="14" t="s">
        <v>2342</v>
      </c>
      <c r="V514" s="14">
        <v>1</v>
      </c>
      <c r="W514" s="16" t="str">
        <f>IF(TripDetails[[#This Row],[MyAnswer]]=TripDetails[[#This Row],[Answer]],"P","O")</f>
        <v>O</v>
      </c>
    </row>
    <row r="515" spans="1:23" ht="204" x14ac:dyDescent="0.2">
      <c r="A515" s="14">
        <f t="shared" si="15"/>
        <v>514</v>
      </c>
      <c r="B515" s="14" t="s">
        <v>10</v>
      </c>
      <c r="C515" s="14" t="s">
        <v>199</v>
      </c>
      <c r="D515" s="14" t="s">
        <v>2340</v>
      </c>
      <c r="E515" s="14">
        <f t="shared" si="16"/>
        <v>514</v>
      </c>
      <c r="F515" s="14" t="s">
        <v>2361</v>
      </c>
      <c r="G515" s="14">
        <v>114</v>
      </c>
      <c r="H515" s="14" t="s">
        <v>1884</v>
      </c>
      <c r="I515" s="14" t="s">
        <v>716</v>
      </c>
      <c r="J515" s="14" t="s">
        <v>1885</v>
      </c>
      <c r="K515" s="14" t="s">
        <v>1886</v>
      </c>
      <c r="L515" s="14" t="s">
        <v>1887</v>
      </c>
      <c r="M515" s="14" t="s">
        <v>1888</v>
      </c>
      <c r="N515" s="14" t="s">
        <v>1889</v>
      </c>
      <c r="O515" s="14" t="s">
        <v>886</v>
      </c>
      <c r="Q515" s="14" t="s">
        <v>703</v>
      </c>
      <c r="U515" s="14" t="s">
        <v>2342</v>
      </c>
      <c r="V515" s="14" t="s">
        <v>1012</v>
      </c>
      <c r="W515" s="16" t="str">
        <f>IF(TripDetails[[#This Row],[MyAnswer]]=TripDetails[[#This Row],[Answer]],"P","O")</f>
        <v>O</v>
      </c>
    </row>
    <row r="516" spans="1:23" ht="204" x14ac:dyDescent="0.2">
      <c r="A516" s="14">
        <f t="shared" si="15"/>
        <v>515</v>
      </c>
      <c r="B516" s="14" t="s">
        <v>10</v>
      </c>
      <c r="C516" s="14" t="s">
        <v>199</v>
      </c>
      <c r="D516" s="14" t="s">
        <v>2340</v>
      </c>
      <c r="E516" s="14">
        <f t="shared" si="16"/>
        <v>515</v>
      </c>
      <c r="F516" s="14" t="s">
        <v>2361</v>
      </c>
      <c r="G516" s="14">
        <v>115</v>
      </c>
      <c r="H516" s="14" t="s">
        <v>2223</v>
      </c>
      <c r="I516" s="14" t="s">
        <v>716</v>
      </c>
      <c r="J516" s="14" t="s">
        <v>2224</v>
      </c>
      <c r="K516" s="14" t="s">
        <v>2225</v>
      </c>
      <c r="L516" s="14" t="s">
        <v>2226</v>
      </c>
      <c r="M516" s="14" t="s">
        <v>2227</v>
      </c>
      <c r="N516" s="14" t="s">
        <v>2228</v>
      </c>
      <c r="O516" s="14" t="s">
        <v>2226</v>
      </c>
      <c r="Q516" s="14" t="s">
        <v>703</v>
      </c>
      <c r="U516" s="14" t="s">
        <v>2342</v>
      </c>
      <c r="V516" s="14" t="s">
        <v>1594</v>
      </c>
      <c r="W516" s="16" t="str">
        <f>IF(TripDetails[[#This Row],[MyAnswer]]=TripDetails[[#This Row],[Answer]],"P","O")</f>
        <v>O</v>
      </c>
    </row>
    <row r="517" spans="1:23" ht="204" x14ac:dyDescent="0.2">
      <c r="A517" s="14">
        <f t="shared" si="15"/>
        <v>516</v>
      </c>
      <c r="B517" s="14" t="s">
        <v>10</v>
      </c>
      <c r="C517" s="14" t="s">
        <v>199</v>
      </c>
      <c r="D517" s="14" t="s">
        <v>2340</v>
      </c>
      <c r="E517" s="14">
        <f t="shared" si="16"/>
        <v>516</v>
      </c>
      <c r="F517" s="14" t="s">
        <v>2361</v>
      </c>
      <c r="G517" s="14">
        <v>116</v>
      </c>
      <c r="H517" s="14" t="s">
        <v>1891</v>
      </c>
      <c r="I517" s="14" t="s">
        <v>698</v>
      </c>
      <c r="J517" s="14" t="s">
        <v>706</v>
      </c>
      <c r="K517" s="14" t="s">
        <v>707</v>
      </c>
      <c r="Q517" s="14" t="s">
        <v>703</v>
      </c>
      <c r="U517" s="14" t="s">
        <v>2342</v>
      </c>
      <c r="V517" s="14">
        <v>1</v>
      </c>
      <c r="W517" s="16" t="str">
        <f>IF(TripDetails[[#This Row],[MyAnswer]]=TripDetails[[#This Row],[Answer]],"P","O")</f>
        <v>O</v>
      </c>
    </row>
    <row r="518" spans="1:23" ht="204" x14ac:dyDescent="0.2">
      <c r="A518" s="14">
        <f t="shared" si="15"/>
        <v>517</v>
      </c>
      <c r="B518" s="14" t="s">
        <v>10</v>
      </c>
      <c r="C518" s="14" t="s">
        <v>199</v>
      </c>
      <c r="D518" s="14" t="s">
        <v>2340</v>
      </c>
      <c r="E518" s="14">
        <f t="shared" si="16"/>
        <v>517</v>
      </c>
      <c r="F518" s="14" t="s">
        <v>2361</v>
      </c>
      <c r="G518" s="14">
        <v>117</v>
      </c>
      <c r="H518" s="14" t="s">
        <v>2229</v>
      </c>
      <c r="I518" s="14" t="s">
        <v>698</v>
      </c>
      <c r="J518" s="14" t="s">
        <v>706</v>
      </c>
      <c r="K518" s="14" t="s">
        <v>707</v>
      </c>
      <c r="Q518" s="14" t="s">
        <v>703</v>
      </c>
      <c r="U518" s="14" t="s">
        <v>2342</v>
      </c>
      <c r="V518" s="14">
        <v>2</v>
      </c>
      <c r="W518" s="16" t="str">
        <f>IF(TripDetails[[#This Row],[MyAnswer]]=TripDetails[[#This Row],[Answer]],"P","O")</f>
        <v>O</v>
      </c>
    </row>
    <row r="519" spans="1:23" ht="204" x14ac:dyDescent="0.2">
      <c r="A519" s="14">
        <f t="shared" si="15"/>
        <v>518</v>
      </c>
      <c r="B519" s="14" t="s">
        <v>10</v>
      </c>
      <c r="C519" s="14" t="s">
        <v>199</v>
      </c>
      <c r="D519" s="14" t="s">
        <v>2340</v>
      </c>
      <c r="E519" s="14">
        <f t="shared" si="16"/>
        <v>518</v>
      </c>
      <c r="F519" s="14" t="s">
        <v>2361</v>
      </c>
      <c r="G519" s="14">
        <v>118</v>
      </c>
      <c r="H519" s="14" t="s">
        <v>1893</v>
      </c>
      <c r="I519" s="14" t="s">
        <v>698</v>
      </c>
      <c r="J519" s="14" t="s">
        <v>706</v>
      </c>
      <c r="K519" s="14" t="s">
        <v>707</v>
      </c>
      <c r="Q519" s="14" t="s">
        <v>703</v>
      </c>
      <c r="U519" s="14" t="s">
        <v>2342</v>
      </c>
      <c r="V519" s="14">
        <v>2</v>
      </c>
      <c r="W519" s="16" t="str">
        <f>IF(TripDetails[[#This Row],[MyAnswer]]=TripDetails[[#This Row],[Answer]],"P","O")</f>
        <v>O</v>
      </c>
    </row>
    <row r="520" spans="1:23" ht="204" x14ac:dyDescent="0.2">
      <c r="A520" s="14">
        <f t="shared" si="15"/>
        <v>519</v>
      </c>
      <c r="B520" s="14" t="s">
        <v>10</v>
      </c>
      <c r="C520" s="14" t="s">
        <v>199</v>
      </c>
      <c r="D520" s="14" t="s">
        <v>2340</v>
      </c>
      <c r="E520" s="14">
        <f t="shared" si="16"/>
        <v>519</v>
      </c>
      <c r="F520" s="14" t="s">
        <v>2361</v>
      </c>
      <c r="G520" s="14">
        <v>119</v>
      </c>
      <c r="H520" s="14" t="s">
        <v>2230</v>
      </c>
      <c r="I520" s="14" t="s">
        <v>698</v>
      </c>
      <c r="J520" s="14" t="s">
        <v>706</v>
      </c>
      <c r="K520" s="14" t="s">
        <v>707</v>
      </c>
      <c r="Q520" s="14" t="s">
        <v>703</v>
      </c>
      <c r="U520" s="14" t="s">
        <v>2342</v>
      </c>
      <c r="V520" s="14">
        <v>1</v>
      </c>
      <c r="W520" s="16" t="str">
        <f>IF(TripDetails[[#This Row],[MyAnswer]]=TripDetails[[#This Row],[Answer]],"P","O")</f>
        <v>O</v>
      </c>
    </row>
    <row r="521" spans="1:23" ht="204" x14ac:dyDescent="0.2">
      <c r="A521" s="14">
        <f t="shared" si="15"/>
        <v>520</v>
      </c>
      <c r="B521" s="14" t="s">
        <v>10</v>
      </c>
      <c r="C521" s="14" t="s">
        <v>199</v>
      </c>
      <c r="D521" s="14" t="s">
        <v>2340</v>
      </c>
      <c r="E521" s="14">
        <f t="shared" si="16"/>
        <v>520</v>
      </c>
      <c r="F521" s="14" t="s">
        <v>2361</v>
      </c>
      <c r="G521" s="14">
        <v>120</v>
      </c>
      <c r="H521" s="14" t="s">
        <v>1895</v>
      </c>
      <c r="I521" s="14" t="s">
        <v>716</v>
      </c>
      <c r="J521" s="14" t="s">
        <v>1896</v>
      </c>
      <c r="K521" s="14" t="s">
        <v>1897</v>
      </c>
      <c r="L521" s="14" t="s">
        <v>1898</v>
      </c>
      <c r="M521" s="14" t="s">
        <v>1899</v>
      </c>
      <c r="Q521" s="14" t="s">
        <v>703</v>
      </c>
      <c r="U521" s="14" t="s">
        <v>2342</v>
      </c>
      <c r="V521" s="14" t="s">
        <v>858</v>
      </c>
      <c r="W521" s="16" t="str">
        <f>IF(TripDetails[[#This Row],[MyAnswer]]=TripDetails[[#This Row],[Answer]],"P","O")</f>
        <v>O</v>
      </c>
    </row>
    <row r="522" spans="1:23" ht="204" x14ac:dyDescent="0.2">
      <c r="A522" s="14">
        <f t="shared" si="15"/>
        <v>521</v>
      </c>
      <c r="B522" s="14" t="s">
        <v>10</v>
      </c>
      <c r="C522" s="14" t="s">
        <v>199</v>
      </c>
      <c r="D522" s="14" t="s">
        <v>2340</v>
      </c>
      <c r="E522" s="14">
        <f t="shared" si="16"/>
        <v>521</v>
      </c>
      <c r="F522" s="14" t="s">
        <v>2361</v>
      </c>
      <c r="G522" s="14">
        <v>121</v>
      </c>
      <c r="H522" s="14" t="s">
        <v>2231</v>
      </c>
      <c r="I522" s="14" t="s">
        <v>716</v>
      </c>
      <c r="J522" s="14" t="s">
        <v>2232</v>
      </c>
      <c r="K522" s="14" t="s">
        <v>2233</v>
      </c>
      <c r="L522" s="14" t="s">
        <v>1276</v>
      </c>
      <c r="M522" s="14" t="s">
        <v>2234</v>
      </c>
      <c r="Q522" s="14" t="s">
        <v>703</v>
      </c>
      <c r="U522" s="14" t="s">
        <v>2342</v>
      </c>
      <c r="V522" s="14">
        <v>1.3</v>
      </c>
      <c r="W522" s="16" t="str">
        <f>IF(TripDetails[[#This Row],[MyAnswer]]=TripDetails[[#This Row],[Answer]],"P","O")</f>
        <v>O</v>
      </c>
    </row>
    <row r="523" spans="1:23" ht="204" x14ac:dyDescent="0.2">
      <c r="A523" s="14">
        <f t="shared" si="15"/>
        <v>522</v>
      </c>
      <c r="B523" s="14" t="s">
        <v>10</v>
      </c>
      <c r="C523" s="14" t="s">
        <v>199</v>
      </c>
      <c r="D523" s="14" t="s">
        <v>2340</v>
      </c>
      <c r="E523" s="14">
        <f t="shared" si="16"/>
        <v>522</v>
      </c>
      <c r="F523" s="14" t="s">
        <v>2361</v>
      </c>
      <c r="G523" s="14">
        <v>122</v>
      </c>
      <c r="H523" s="14" t="s">
        <v>1901</v>
      </c>
      <c r="I523" s="14" t="s">
        <v>698</v>
      </c>
      <c r="J523" s="14" t="s">
        <v>706</v>
      </c>
      <c r="K523" s="14" t="s">
        <v>707</v>
      </c>
      <c r="Q523" s="14" t="s">
        <v>703</v>
      </c>
      <c r="U523" s="14" t="s">
        <v>2342</v>
      </c>
      <c r="V523" s="14">
        <v>1</v>
      </c>
      <c r="W523" s="16" t="str">
        <f>IF(TripDetails[[#This Row],[MyAnswer]]=TripDetails[[#This Row],[Answer]],"P","O")</f>
        <v>O</v>
      </c>
    </row>
    <row r="524" spans="1:23" ht="204" x14ac:dyDescent="0.2">
      <c r="A524" s="14">
        <f t="shared" si="15"/>
        <v>523</v>
      </c>
      <c r="B524" s="14" t="s">
        <v>10</v>
      </c>
      <c r="C524" s="14" t="s">
        <v>199</v>
      </c>
      <c r="D524" s="14" t="s">
        <v>2340</v>
      </c>
      <c r="E524" s="14">
        <f t="shared" si="16"/>
        <v>523</v>
      </c>
      <c r="F524" s="14" t="s">
        <v>2361</v>
      </c>
      <c r="G524" s="14">
        <v>123</v>
      </c>
      <c r="H524" s="14" t="s">
        <v>2235</v>
      </c>
      <c r="I524" s="14" t="s">
        <v>698</v>
      </c>
      <c r="J524" s="14" t="s">
        <v>706</v>
      </c>
      <c r="K524" s="14" t="s">
        <v>707</v>
      </c>
      <c r="Q524" s="14" t="s">
        <v>703</v>
      </c>
      <c r="U524" s="14" t="s">
        <v>2342</v>
      </c>
      <c r="V524" s="14">
        <v>1</v>
      </c>
      <c r="W524" s="16" t="str">
        <f>IF(TripDetails[[#This Row],[MyAnswer]]=TripDetails[[#This Row],[Answer]],"P","O")</f>
        <v>O</v>
      </c>
    </row>
    <row r="525" spans="1:23" ht="204" x14ac:dyDescent="0.2">
      <c r="A525" s="14">
        <f t="shared" si="15"/>
        <v>524</v>
      </c>
      <c r="B525" s="14" t="s">
        <v>10</v>
      </c>
      <c r="C525" s="14" t="s">
        <v>199</v>
      </c>
      <c r="D525" s="14" t="s">
        <v>2340</v>
      </c>
      <c r="E525" s="14">
        <f t="shared" si="16"/>
        <v>524</v>
      </c>
      <c r="F525" s="14" t="s">
        <v>2361</v>
      </c>
      <c r="G525" s="14">
        <v>124</v>
      </c>
      <c r="H525" s="14" t="s">
        <v>1903</v>
      </c>
      <c r="I525" s="14" t="s">
        <v>716</v>
      </c>
      <c r="J525" s="14" t="s">
        <v>1904</v>
      </c>
      <c r="K525" s="14" t="s">
        <v>1905</v>
      </c>
      <c r="L525" s="14" t="s">
        <v>1906</v>
      </c>
      <c r="M525" s="14" t="s">
        <v>1907</v>
      </c>
      <c r="Q525" s="14" t="s">
        <v>703</v>
      </c>
      <c r="U525" s="14" t="s">
        <v>2342</v>
      </c>
      <c r="V525" s="14" t="s">
        <v>933</v>
      </c>
      <c r="W525" s="16" t="str">
        <f>IF(TripDetails[[#This Row],[MyAnswer]]=TripDetails[[#This Row],[Answer]],"P","O")</f>
        <v>O</v>
      </c>
    </row>
    <row r="526" spans="1:23" ht="204" x14ac:dyDescent="0.2">
      <c r="A526" s="14">
        <f t="shared" si="15"/>
        <v>525</v>
      </c>
      <c r="B526" s="14" t="s">
        <v>10</v>
      </c>
      <c r="C526" s="14" t="s">
        <v>199</v>
      </c>
      <c r="D526" s="14" t="s">
        <v>2340</v>
      </c>
      <c r="E526" s="14">
        <f t="shared" si="16"/>
        <v>525</v>
      </c>
      <c r="F526" s="14" t="s">
        <v>2361</v>
      </c>
      <c r="G526" s="14">
        <v>125</v>
      </c>
      <c r="H526" s="14" t="s">
        <v>2236</v>
      </c>
      <c r="I526" s="14" t="s">
        <v>716</v>
      </c>
      <c r="J526" s="14" t="s">
        <v>2237</v>
      </c>
      <c r="K526" s="14" t="s">
        <v>2238</v>
      </c>
      <c r="L526" s="14" t="s">
        <v>2239</v>
      </c>
      <c r="M526" s="14" t="s">
        <v>1699</v>
      </c>
      <c r="Q526" s="14" t="s">
        <v>703</v>
      </c>
      <c r="U526" s="14" t="s">
        <v>2342</v>
      </c>
      <c r="V526" s="14">
        <v>1.2</v>
      </c>
      <c r="W526" s="16" t="str">
        <f>IF(TripDetails[[#This Row],[MyAnswer]]=TripDetails[[#This Row],[Answer]],"P","O")</f>
        <v>O</v>
      </c>
    </row>
    <row r="527" spans="1:23" ht="204" x14ac:dyDescent="0.2">
      <c r="A527" s="14">
        <f t="shared" si="15"/>
        <v>526</v>
      </c>
      <c r="B527" s="14" t="s">
        <v>10</v>
      </c>
      <c r="C527" s="14" t="s">
        <v>199</v>
      </c>
      <c r="D527" s="14" t="s">
        <v>2340</v>
      </c>
      <c r="E527" s="14">
        <f t="shared" si="16"/>
        <v>526</v>
      </c>
      <c r="F527" s="14" t="s">
        <v>2361</v>
      </c>
      <c r="G527" s="14">
        <v>126</v>
      </c>
      <c r="H527" s="14" t="s">
        <v>1909</v>
      </c>
      <c r="I527" s="14" t="s">
        <v>716</v>
      </c>
      <c r="J527" s="14" t="s">
        <v>1910</v>
      </c>
      <c r="K527" s="14" t="s">
        <v>1911</v>
      </c>
      <c r="L527" s="14" t="s">
        <v>1912</v>
      </c>
      <c r="M527" s="14" t="s">
        <v>1913</v>
      </c>
      <c r="N527" s="14" t="s">
        <v>886</v>
      </c>
      <c r="Q527" s="14" t="s">
        <v>703</v>
      </c>
      <c r="U527" s="14" t="s">
        <v>2342</v>
      </c>
      <c r="V527" s="14" t="s">
        <v>1199</v>
      </c>
      <c r="W527" s="16" t="str">
        <f>IF(TripDetails[[#This Row],[MyAnswer]]=TripDetails[[#This Row],[Answer]],"P","O")</f>
        <v>O</v>
      </c>
    </row>
    <row r="528" spans="1:23" ht="204" x14ac:dyDescent="0.2">
      <c r="A528" s="14">
        <f t="shared" si="15"/>
        <v>527</v>
      </c>
      <c r="B528" s="14" t="s">
        <v>10</v>
      </c>
      <c r="C528" s="14" t="s">
        <v>199</v>
      </c>
      <c r="D528" s="14" t="s">
        <v>2340</v>
      </c>
      <c r="E528" s="14">
        <f t="shared" si="16"/>
        <v>527</v>
      </c>
      <c r="F528" s="14" t="s">
        <v>2361</v>
      </c>
      <c r="G528" s="14">
        <v>127</v>
      </c>
      <c r="H528" s="14" t="s">
        <v>2240</v>
      </c>
      <c r="I528" s="14" t="s">
        <v>716</v>
      </c>
      <c r="J528" s="14" t="s">
        <v>2241</v>
      </c>
      <c r="K528" s="14" t="s">
        <v>2242</v>
      </c>
      <c r="L528" s="14" t="s">
        <v>2243</v>
      </c>
      <c r="M528" s="14" t="s">
        <v>2244</v>
      </c>
      <c r="N528" s="14" t="s">
        <v>2245</v>
      </c>
      <c r="Q528" s="14" t="s">
        <v>703</v>
      </c>
      <c r="U528" s="14" t="s">
        <v>2342</v>
      </c>
      <c r="V528" s="14">
        <v>3.4</v>
      </c>
      <c r="W528" s="16" t="str">
        <f>IF(TripDetails[[#This Row],[MyAnswer]]=TripDetails[[#This Row],[Answer]],"P","O")</f>
        <v>O</v>
      </c>
    </row>
    <row r="529" spans="1:23" ht="204" x14ac:dyDescent="0.2">
      <c r="A529" s="14">
        <f t="shared" ref="A529:A592" si="17">ROW()-1</f>
        <v>528</v>
      </c>
      <c r="B529" s="14" t="s">
        <v>10</v>
      </c>
      <c r="C529" s="14" t="s">
        <v>199</v>
      </c>
      <c r="D529" s="14" t="s">
        <v>2340</v>
      </c>
      <c r="E529" s="14">
        <f t="shared" si="16"/>
        <v>528</v>
      </c>
      <c r="F529" s="14" t="s">
        <v>2361</v>
      </c>
      <c r="G529" s="14">
        <v>128</v>
      </c>
      <c r="H529" s="14" t="s">
        <v>1915</v>
      </c>
      <c r="I529" s="14" t="s">
        <v>698</v>
      </c>
      <c r="J529" s="14" t="s">
        <v>706</v>
      </c>
      <c r="K529" s="14" t="s">
        <v>707</v>
      </c>
      <c r="Q529" s="14" t="s">
        <v>703</v>
      </c>
      <c r="U529" s="14" t="s">
        <v>2342</v>
      </c>
      <c r="V529" s="14">
        <v>1</v>
      </c>
      <c r="W529" s="16" t="str">
        <f>IF(TripDetails[[#This Row],[MyAnswer]]=TripDetails[[#This Row],[Answer]],"P","O")</f>
        <v>O</v>
      </c>
    </row>
    <row r="530" spans="1:23" ht="204" x14ac:dyDescent="0.2">
      <c r="A530" s="14">
        <f t="shared" si="17"/>
        <v>529</v>
      </c>
      <c r="B530" s="14" t="s">
        <v>10</v>
      </c>
      <c r="C530" s="14" t="s">
        <v>199</v>
      </c>
      <c r="D530" s="14" t="s">
        <v>2340</v>
      </c>
      <c r="E530" s="14">
        <f t="shared" si="16"/>
        <v>529</v>
      </c>
      <c r="F530" s="14" t="s">
        <v>2361</v>
      </c>
      <c r="G530" s="14">
        <v>129</v>
      </c>
      <c r="H530" s="14" t="s">
        <v>1933</v>
      </c>
      <c r="I530" s="14" t="s">
        <v>698</v>
      </c>
      <c r="J530" s="14" t="s">
        <v>706</v>
      </c>
      <c r="K530" s="14" t="s">
        <v>707</v>
      </c>
      <c r="Q530" s="14" t="s">
        <v>703</v>
      </c>
      <c r="U530" s="14" t="s">
        <v>2342</v>
      </c>
      <c r="V530" s="14">
        <v>1</v>
      </c>
      <c r="W530" s="16" t="str">
        <f>IF(TripDetails[[#This Row],[MyAnswer]]=TripDetails[[#This Row],[Answer]],"P","O")</f>
        <v>O</v>
      </c>
    </row>
    <row r="531" spans="1:23" ht="204" x14ac:dyDescent="0.2">
      <c r="A531" s="14">
        <f t="shared" si="17"/>
        <v>530</v>
      </c>
      <c r="B531" s="14" t="s">
        <v>10</v>
      </c>
      <c r="C531" s="14" t="s">
        <v>199</v>
      </c>
      <c r="D531" s="14" t="s">
        <v>2340</v>
      </c>
      <c r="E531" s="14">
        <f t="shared" si="16"/>
        <v>530</v>
      </c>
      <c r="F531" s="14" t="s">
        <v>2361</v>
      </c>
      <c r="G531" s="14">
        <v>130</v>
      </c>
      <c r="H531" s="14" t="s">
        <v>1332</v>
      </c>
      <c r="I531" s="14" t="s">
        <v>716</v>
      </c>
      <c r="J531" s="14" t="s">
        <v>1333</v>
      </c>
      <c r="K531" s="14" t="s">
        <v>1917</v>
      </c>
      <c r="L531" s="14" t="s">
        <v>1918</v>
      </c>
      <c r="M531" s="14" t="s">
        <v>1919</v>
      </c>
      <c r="N531" s="14" t="s">
        <v>1920</v>
      </c>
      <c r="O531" s="14" t="s">
        <v>1335</v>
      </c>
      <c r="Q531" s="14" t="s">
        <v>703</v>
      </c>
      <c r="U531" s="14" t="s">
        <v>2342</v>
      </c>
      <c r="V531" s="14" t="s">
        <v>827</v>
      </c>
      <c r="W531" s="16" t="str">
        <f>IF(TripDetails[[#This Row],[MyAnswer]]=TripDetails[[#This Row],[Answer]],"P","O")</f>
        <v>O</v>
      </c>
    </row>
    <row r="532" spans="1:23" ht="204" x14ac:dyDescent="0.2">
      <c r="A532" s="14">
        <f t="shared" si="17"/>
        <v>531</v>
      </c>
      <c r="B532" s="14" t="s">
        <v>10</v>
      </c>
      <c r="C532" s="14" t="s">
        <v>199</v>
      </c>
      <c r="D532" s="14" t="s">
        <v>2340</v>
      </c>
      <c r="E532" s="14">
        <f t="shared" si="16"/>
        <v>531</v>
      </c>
      <c r="F532" s="14" t="s">
        <v>2361</v>
      </c>
      <c r="G532" s="14">
        <v>131</v>
      </c>
      <c r="H532" s="14" t="s">
        <v>2246</v>
      </c>
      <c r="I532" s="14" t="s">
        <v>716</v>
      </c>
      <c r="J532" s="14" t="s">
        <v>2247</v>
      </c>
      <c r="K532" s="14" t="s">
        <v>1709</v>
      </c>
      <c r="L532" s="14" t="s">
        <v>2248</v>
      </c>
      <c r="M532" s="14" t="s">
        <v>1710</v>
      </c>
      <c r="N532" s="14" t="s">
        <v>2249</v>
      </c>
      <c r="O532" s="14" t="s">
        <v>886</v>
      </c>
      <c r="Q532" s="14" t="s">
        <v>703</v>
      </c>
      <c r="U532" s="14" t="s">
        <v>2342</v>
      </c>
      <c r="V532" s="14" t="s">
        <v>771</v>
      </c>
      <c r="W532" s="16" t="str">
        <f>IF(TripDetails[[#This Row],[MyAnswer]]=TripDetails[[#This Row],[Answer]],"P","O")</f>
        <v>O</v>
      </c>
    </row>
    <row r="533" spans="1:23" ht="204" x14ac:dyDescent="0.2">
      <c r="A533" s="14">
        <f t="shared" si="17"/>
        <v>532</v>
      </c>
      <c r="B533" s="14" t="s">
        <v>10</v>
      </c>
      <c r="C533" s="14" t="s">
        <v>199</v>
      </c>
      <c r="D533" s="14" t="s">
        <v>2340</v>
      </c>
      <c r="E533" s="14">
        <f t="shared" si="16"/>
        <v>532</v>
      </c>
      <c r="F533" s="14" t="s">
        <v>2361</v>
      </c>
      <c r="G533" s="14">
        <v>132</v>
      </c>
      <c r="H533" s="14" t="s">
        <v>1922</v>
      </c>
      <c r="I533" s="14" t="s">
        <v>698</v>
      </c>
      <c r="J533" s="14" t="s">
        <v>706</v>
      </c>
      <c r="K533" s="14" t="s">
        <v>707</v>
      </c>
      <c r="Q533" s="14" t="s">
        <v>703</v>
      </c>
      <c r="U533" s="14" t="s">
        <v>2342</v>
      </c>
      <c r="V533" s="14">
        <v>2</v>
      </c>
      <c r="W533" s="16" t="str">
        <f>IF(TripDetails[[#This Row],[MyAnswer]]=TripDetails[[#This Row],[Answer]],"P","O")</f>
        <v>O</v>
      </c>
    </row>
    <row r="534" spans="1:23" ht="204" x14ac:dyDescent="0.2">
      <c r="A534" s="14">
        <f t="shared" si="17"/>
        <v>533</v>
      </c>
      <c r="B534" s="14" t="s">
        <v>10</v>
      </c>
      <c r="C534" s="14" t="s">
        <v>199</v>
      </c>
      <c r="D534" s="14" t="s">
        <v>2340</v>
      </c>
      <c r="E534" s="14">
        <f t="shared" si="16"/>
        <v>533</v>
      </c>
      <c r="F534" s="14" t="s">
        <v>2361</v>
      </c>
      <c r="G534" s="14">
        <v>133</v>
      </c>
      <c r="H534" s="14" t="s">
        <v>2250</v>
      </c>
      <c r="I534" s="14" t="s">
        <v>698</v>
      </c>
      <c r="J534" s="14" t="s">
        <v>706</v>
      </c>
      <c r="K534" s="14" t="s">
        <v>707</v>
      </c>
      <c r="Q534" s="14" t="s">
        <v>703</v>
      </c>
      <c r="U534" s="14" t="s">
        <v>2342</v>
      </c>
      <c r="V534" s="14">
        <v>2</v>
      </c>
      <c r="W534" s="16" t="str">
        <f>IF(TripDetails[[#This Row],[MyAnswer]]=TripDetails[[#This Row],[Answer]],"P","O")</f>
        <v>O</v>
      </c>
    </row>
    <row r="535" spans="1:23" ht="204" x14ac:dyDescent="0.2">
      <c r="A535" s="14">
        <f t="shared" si="17"/>
        <v>534</v>
      </c>
      <c r="B535" s="14" t="s">
        <v>10</v>
      </c>
      <c r="C535" s="14" t="s">
        <v>199</v>
      </c>
      <c r="D535" s="14" t="s">
        <v>2340</v>
      </c>
      <c r="E535" s="14">
        <f t="shared" si="16"/>
        <v>534</v>
      </c>
      <c r="F535" s="14" t="s">
        <v>2361</v>
      </c>
      <c r="G535" s="14">
        <v>134</v>
      </c>
      <c r="H535" s="14" t="s">
        <v>1924</v>
      </c>
      <c r="I535" s="14" t="s">
        <v>716</v>
      </c>
      <c r="J535" s="14" t="s">
        <v>1925</v>
      </c>
      <c r="K535" s="14" t="s">
        <v>1926</v>
      </c>
      <c r="L535" s="14" t="s">
        <v>1927</v>
      </c>
      <c r="M535" s="14" t="s">
        <v>1928</v>
      </c>
      <c r="N535" s="14" t="s">
        <v>1929</v>
      </c>
      <c r="O535" s="14" t="s">
        <v>886</v>
      </c>
      <c r="Q535" s="14" t="s">
        <v>703</v>
      </c>
      <c r="U535" s="14" t="s">
        <v>2342</v>
      </c>
      <c r="V535" s="14" t="s">
        <v>939</v>
      </c>
      <c r="W535" s="16" t="str">
        <f>IF(TripDetails[[#This Row],[MyAnswer]]=TripDetails[[#This Row],[Answer]],"P","O")</f>
        <v>O</v>
      </c>
    </row>
    <row r="536" spans="1:23" ht="204" x14ac:dyDescent="0.2">
      <c r="A536" s="14">
        <f t="shared" si="17"/>
        <v>535</v>
      </c>
      <c r="B536" s="14" t="s">
        <v>10</v>
      </c>
      <c r="C536" s="14" t="s">
        <v>199</v>
      </c>
      <c r="D536" s="14" t="s">
        <v>2340</v>
      </c>
      <c r="E536" s="14">
        <f t="shared" si="16"/>
        <v>535</v>
      </c>
      <c r="F536" s="14" t="s">
        <v>2361</v>
      </c>
      <c r="G536" s="14">
        <v>135</v>
      </c>
      <c r="H536" s="14" t="s">
        <v>2251</v>
      </c>
      <c r="I536" s="14" t="s">
        <v>716</v>
      </c>
      <c r="J536" s="14" t="s">
        <v>2252</v>
      </c>
      <c r="K536" s="14" t="s">
        <v>1714</v>
      </c>
      <c r="L536" s="14" t="s">
        <v>2253</v>
      </c>
      <c r="M536" s="14" t="s">
        <v>2254</v>
      </c>
      <c r="N536" s="14" t="s">
        <v>778</v>
      </c>
      <c r="O536" s="14" t="s">
        <v>886</v>
      </c>
      <c r="Q536" s="14" t="s">
        <v>703</v>
      </c>
      <c r="U536" s="14" t="s">
        <v>2342</v>
      </c>
      <c r="V536" s="14">
        <v>1.4</v>
      </c>
      <c r="W536" s="16" t="str">
        <f>IF(TripDetails[[#This Row],[MyAnswer]]=TripDetails[[#This Row],[Answer]],"P","O")</f>
        <v>O</v>
      </c>
    </row>
    <row r="537" spans="1:23" ht="204" x14ac:dyDescent="0.2">
      <c r="A537" s="14">
        <f t="shared" si="17"/>
        <v>536</v>
      </c>
      <c r="B537" s="14" t="s">
        <v>10</v>
      </c>
      <c r="C537" s="14" t="s">
        <v>199</v>
      </c>
      <c r="D537" s="14" t="s">
        <v>2340</v>
      </c>
      <c r="E537" s="14">
        <f t="shared" si="16"/>
        <v>536</v>
      </c>
      <c r="F537" s="14" t="s">
        <v>2361</v>
      </c>
      <c r="G537" s="14">
        <v>136</v>
      </c>
      <c r="H537" s="14" t="s">
        <v>1931</v>
      </c>
      <c r="I537" s="14" t="s">
        <v>698</v>
      </c>
      <c r="J537" s="14" t="s">
        <v>706</v>
      </c>
      <c r="K537" s="14" t="s">
        <v>707</v>
      </c>
      <c r="Q537" s="14" t="s">
        <v>703</v>
      </c>
      <c r="U537" s="14" t="s">
        <v>2342</v>
      </c>
      <c r="V537" s="14">
        <v>2</v>
      </c>
      <c r="W537" s="16" t="str">
        <f>IF(TripDetails[[#This Row],[MyAnswer]]=TripDetails[[#This Row],[Answer]],"P","O")</f>
        <v>O</v>
      </c>
    </row>
    <row r="538" spans="1:23" ht="204" x14ac:dyDescent="0.2">
      <c r="A538" s="14">
        <f t="shared" si="17"/>
        <v>537</v>
      </c>
      <c r="B538" s="14" t="s">
        <v>10</v>
      </c>
      <c r="C538" s="14" t="s">
        <v>199</v>
      </c>
      <c r="D538" s="14" t="s">
        <v>2340</v>
      </c>
      <c r="E538" s="14">
        <f t="shared" si="16"/>
        <v>537</v>
      </c>
      <c r="F538" s="14" t="s">
        <v>2361</v>
      </c>
      <c r="G538" s="14">
        <v>137</v>
      </c>
      <c r="H538" s="14" t="s">
        <v>2255</v>
      </c>
      <c r="I538" s="14" t="s">
        <v>698</v>
      </c>
      <c r="J538" s="14" t="s">
        <v>706</v>
      </c>
      <c r="K538" s="14" t="s">
        <v>707</v>
      </c>
      <c r="Q538" s="14" t="s">
        <v>703</v>
      </c>
      <c r="U538" s="14" t="s">
        <v>2342</v>
      </c>
      <c r="V538" s="14">
        <v>1</v>
      </c>
      <c r="W538" s="16" t="str">
        <f>IF(TripDetails[[#This Row],[MyAnswer]]=TripDetails[[#This Row],[Answer]],"P","O")</f>
        <v>O</v>
      </c>
    </row>
    <row r="539" spans="1:23" ht="204" x14ac:dyDescent="0.2">
      <c r="A539" s="14">
        <f t="shared" si="17"/>
        <v>538</v>
      </c>
      <c r="B539" s="14" t="s">
        <v>10</v>
      </c>
      <c r="C539" s="14" t="s">
        <v>199</v>
      </c>
      <c r="D539" s="14" t="s">
        <v>2340</v>
      </c>
      <c r="E539" s="14">
        <f t="shared" si="16"/>
        <v>538</v>
      </c>
      <c r="F539" s="14" t="s">
        <v>2361</v>
      </c>
      <c r="G539" s="14">
        <v>138</v>
      </c>
      <c r="H539" s="14" t="s">
        <v>1933</v>
      </c>
      <c r="I539" s="14" t="s">
        <v>698</v>
      </c>
      <c r="J539" s="14" t="s">
        <v>706</v>
      </c>
      <c r="K539" s="14" t="s">
        <v>707</v>
      </c>
      <c r="Q539" s="14" t="s">
        <v>703</v>
      </c>
      <c r="U539" s="14" t="s">
        <v>2342</v>
      </c>
      <c r="V539" s="14">
        <v>1</v>
      </c>
      <c r="W539" s="16" t="str">
        <f>IF(TripDetails[[#This Row],[MyAnswer]]=TripDetails[[#This Row],[Answer]],"P","O")</f>
        <v>O</v>
      </c>
    </row>
    <row r="540" spans="1:23" ht="204" x14ac:dyDescent="0.2">
      <c r="A540" s="14">
        <f t="shared" si="17"/>
        <v>539</v>
      </c>
      <c r="B540" s="14" t="s">
        <v>10</v>
      </c>
      <c r="C540" s="14" t="s">
        <v>199</v>
      </c>
      <c r="D540" s="14" t="s">
        <v>2340</v>
      </c>
      <c r="E540" s="14">
        <f t="shared" si="16"/>
        <v>539</v>
      </c>
      <c r="F540" s="14" t="s">
        <v>2361</v>
      </c>
      <c r="G540" s="14">
        <v>139</v>
      </c>
      <c r="H540" s="14" t="s">
        <v>2256</v>
      </c>
      <c r="I540" s="14" t="s">
        <v>698</v>
      </c>
      <c r="J540" s="14" t="s">
        <v>706</v>
      </c>
      <c r="K540" s="14" t="s">
        <v>707</v>
      </c>
      <c r="Q540" s="14" t="s">
        <v>703</v>
      </c>
      <c r="U540" s="14" t="s">
        <v>2342</v>
      </c>
      <c r="V540" s="14">
        <v>1</v>
      </c>
      <c r="W540" s="16" t="str">
        <f>IF(TripDetails[[#This Row],[MyAnswer]]=TripDetails[[#This Row],[Answer]],"P","O")</f>
        <v>O</v>
      </c>
    </row>
    <row r="541" spans="1:23" ht="204" x14ac:dyDescent="0.2">
      <c r="A541" s="14">
        <f t="shared" si="17"/>
        <v>540</v>
      </c>
      <c r="B541" s="14" t="s">
        <v>10</v>
      </c>
      <c r="C541" s="14" t="s">
        <v>199</v>
      </c>
      <c r="D541" s="14" t="s">
        <v>2340</v>
      </c>
      <c r="E541" s="14">
        <f t="shared" si="16"/>
        <v>540</v>
      </c>
      <c r="F541" s="14" t="s">
        <v>2361</v>
      </c>
      <c r="G541" s="14">
        <v>140</v>
      </c>
      <c r="H541" s="14" t="s">
        <v>1935</v>
      </c>
      <c r="I541" s="14" t="s">
        <v>716</v>
      </c>
      <c r="J541" s="14" t="s">
        <v>1026</v>
      </c>
      <c r="K541" s="14" t="s">
        <v>1936</v>
      </c>
      <c r="L541" s="14" t="s">
        <v>1722</v>
      </c>
      <c r="M541" s="14" t="s">
        <v>1937</v>
      </c>
      <c r="N541" s="14" t="s">
        <v>1938</v>
      </c>
      <c r="O541" s="14" t="s">
        <v>1725</v>
      </c>
      <c r="Q541" s="14" t="s">
        <v>703</v>
      </c>
      <c r="U541" s="14" t="s">
        <v>2342</v>
      </c>
      <c r="V541" s="14" t="s">
        <v>723</v>
      </c>
      <c r="W541" s="16" t="str">
        <f>IF(TripDetails[[#This Row],[MyAnswer]]=TripDetails[[#This Row],[Answer]],"P","O")</f>
        <v>O</v>
      </c>
    </row>
    <row r="542" spans="1:23" ht="204" x14ac:dyDescent="0.2">
      <c r="A542" s="14">
        <f t="shared" si="17"/>
        <v>541</v>
      </c>
      <c r="B542" s="14" t="s">
        <v>10</v>
      </c>
      <c r="C542" s="14" t="s">
        <v>199</v>
      </c>
      <c r="D542" s="14" t="s">
        <v>2340</v>
      </c>
      <c r="E542" s="14">
        <f t="shared" si="16"/>
        <v>541</v>
      </c>
      <c r="F542" s="14" t="s">
        <v>2361</v>
      </c>
      <c r="G542" s="14">
        <v>141</v>
      </c>
      <c r="H542" s="14" t="s">
        <v>1290</v>
      </c>
      <c r="I542" s="14" t="s">
        <v>716</v>
      </c>
      <c r="J542" s="14" t="s">
        <v>2257</v>
      </c>
      <c r="K542" s="14" t="s">
        <v>1721</v>
      </c>
      <c r="L542" s="14" t="s">
        <v>1294</v>
      </c>
      <c r="M542" s="14" t="s">
        <v>1723</v>
      </c>
      <c r="N542" s="14" t="s">
        <v>1292</v>
      </c>
      <c r="O542" s="14" t="s">
        <v>1725</v>
      </c>
      <c r="Q542" s="14" t="s">
        <v>703</v>
      </c>
      <c r="U542" s="14" t="s">
        <v>2342</v>
      </c>
      <c r="V542" s="14" t="s">
        <v>771</v>
      </c>
      <c r="W542" s="16" t="str">
        <f>IF(TripDetails[[#This Row],[MyAnswer]]=TripDetails[[#This Row],[Answer]],"P","O")</f>
        <v>O</v>
      </c>
    </row>
    <row r="543" spans="1:23" ht="204" x14ac:dyDescent="0.2">
      <c r="A543" s="14">
        <f t="shared" si="17"/>
        <v>542</v>
      </c>
      <c r="B543" s="14" t="s">
        <v>10</v>
      </c>
      <c r="C543" s="14" t="s">
        <v>199</v>
      </c>
      <c r="D543" s="14" t="s">
        <v>2340</v>
      </c>
      <c r="E543" s="14">
        <f t="shared" si="16"/>
        <v>542</v>
      </c>
      <c r="F543" s="14" t="s">
        <v>2361</v>
      </c>
      <c r="G543" s="14">
        <v>142</v>
      </c>
      <c r="H543" s="14" t="s">
        <v>1940</v>
      </c>
      <c r="I543" s="14" t="s">
        <v>698</v>
      </c>
      <c r="J543" s="14" t="s">
        <v>706</v>
      </c>
      <c r="K543" s="14" t="s">
        <v>707</v>
      </c>
      <c r="Q543" s="14" t="s">
        <v>703</v>
      </c>
      <c r="U543" s="14" t="s">
        <v>2342</v>
      </c>
      <c r="V543" s="14">
        <v>1</v>
      </c>
      <c r="W543" s="16" t="str">
        <f>IF(TripDetails[[#This Row],[MyAnswer]]=TripDetails[[#This Row],[Answer]],"P","O")</f>
        <v>O</v>
      </c>
    </row>
    <row r="544" spans="1:23" ht="204" x14ac:dyDescent="0.2">
      <c r="A544" s="14">
        <f t="shared" si="17"/>
        <v>543</v>
      </c>
      <c r="B544" s="14" t="s">
        <v>10</v>
      </c>
      <c r="C544" s="14" t="s">
        <v>199</v>
      </c>
      <c r="D544" s="14" t="s">
        <v>2340</v>
      </c>
      <c r="E544" s="14">
        <f t="shared" si="16"/>
        <v>543</v>
      </c>
      <c r="F544" s="14" t="s">
        <v>2361</v>
      </c>
      <c r="G544" s="14">
        <v>143</v>
      </c>
      <c r="H544" s="14" t="s">
        <v>2258</v>
      </c>
      <c r="I544" s="14" t="s">
        <v>698</v>
      </c>
      <c r="J544" s="14" t="s">
        <v>706</v>
      </c>
      <c r="K544" s="14" t="s">
        <v>707</v>
      </c>
      <c r="Q544" s="14" t="s">
        <v>703</v>
      </c>
      <c r="U544" s="14" t="s">
        <v>2342</v>
      </c>
      <c r="V544" s="14">
        <v>2</v>
      </c>
      <c r="W544" s="16" t="str">
        <f>IF(TripDetails[[#This Row],[MyAnswer]]=TripDetails[[#This Row],[Answer]],"P","O")</f>
        <v>O</v>
      </c>
    </row>
    <row r="545" spans="1:23" ht="204" x14ac:dyDescent="0.2">
      <c r="A545" s="14">
        <f t="shared" si="17"/>
        <v>544</v>
      </c>
      <c r="B545" s="14" t="s">
        <v>10</v>
      </c>
      <c r="C545" s="14" t="s">
        <v>199</v>
      </c>
      <c r="D545" s="14" t="s">
        <v>2340</v>
      </c>
      <c r="E545" s="14">
        <f t="shared" si="16"/>
        <v>544</v>
      </c>
      <c r="F545" s="14" t="s">
        <v>2361</v>
      </c>
      <c r="G545" s="14">
        <v>144</v>
      </c>
      <c r="H545" s="14" t="s">
        <v>1942</v>
      </c>
      <c r="I545" s="14" t="s">
        <v>716</v>
      </c>
      <c r="J545" s="14" t="s">
        <v>1361</v>
      </c>
      <c r="K545" s="14" t="s">
        <v>1943</v>
      </c>
      <c r="L545" s="14" t="s">
        <v>1359</v>
      </c>
      <c r="M545" s="14" t="s">
        <v>1729</v>
      </c>
      <c r="N545" s="14" t="s">
        <v>1730</v>
      </c>
      <c r="O545" s="14" t="s">
        <v>1360</v>
      </c>
      <c r="Q545" s="14" t="s">
        <v>703</v>
      </c>
      <c r="U545" s="14" t="s">
        <v>2342</v>
      </c>
      <c r="V545" s="14" t="s">
        <v>1944</v>
      </c>
      <c r="W545" s="16" t="str">
        <f>IF(TripDetails[[#This Row],[MyAnswer]]=TripDetails[[#This Row],[Answer]],"P","O")</f>
        <v>O</v>
      </c>
    </row>
    <row r="546" spans="1:23" ht="204" x14ac:dyDescent="0.2">
      <c r="A546" s="14">
        <f t="shared" si="17"/>
        <v>545</v>
      </c>
      <c r="B546" s="14" t="s">
        <v>10</v>
      </c>
      <c r="C546" s="14" t="s">
        <v>199</v>
      </c>
      <c r="D546" s="14" t="s">
        <v>2340</v>
      </c>
      <c r="E546" s="14">
        <f t="shared" si="16"/>
        <v>545</v>
      </c>
      <c r="F546" s="14" t="s">
        <v>2361</v>
      </c>
      <c r="G546" s="14">
        <v>145</v>
      </c>
      <c r="H546" s="14" t="s">
        <v>1386</v>
      </c>
      <c r="I546" s="14" t="s">
        <v>716</v>
      </c>
      <c r="J546" s="14" t="s">
        <v>1389</v>
      </c>
      <c r="K546" s="14" t="s">
        <v>1048</v>
      </c>
      <c r="L546" s="14" t="s">
        <v>1388</v>
      </c>
      <c r="M546" s="14" t="s">
        <v>2259</v>
      </c>
      <c r="N546" s="14" t="s">
        <v>1387</v>
      </c>
      <c r="O546" s="14" t="s">
        <v>778</v>
      </c>
      <c r="Q546" s="14" t="s">
        <v>703</v>
      </c>
      <c r="U546" s="14" t="s">
        <v>2342</v>
      </c>
      <c r="V546" s="14" t="s">
        <v>771</v>
      </c>
      <c r="W546" s="16" t="str">
        <f>IF(TripDetails[[#This Row],[MyAnswer]]=TripDetails[[#This Row],[Answer]],"P","O")</f>
        <v>O</v>
      </c>
    </row>
    <row r="547" spans="1:23" ht="204" x14ac:dyDescent="0.2">
      <c r="A547" s="14">
        <f t="shared" si="17"/>
        <v>546</v>
      </c>
      <c r="B547" s="14" t="s">
        <v>10</v>
      </c>
      <c r="C547" s="14" t="s">
        <v>199</v>
      </c>
      <c r="D547" s="14" t="s">
        <v>2340</v>
      </c>
      <c r="E547" s="14">
        <f t="shared" si="16"/>
        <v>546</v>
      </c>
      <c r="F547" s="14" t="s">
        <v>2361</v>
      </c>
      <c r="G547" s="14">
        <v>146</v>
      </c>
      <c r="H547" s="14" t="s">
        <v>1946</v>
      </c>
      <c r="I547" s="14" t="s">
        <v>698</v>
      </c>
      <c r="J547" s="14" t="s">
        <v>706</v>
      </c>
      <c r="K547" s="14" t="s">
        <v>707</v>
      </c>
      <c r="Q547" s="14" t="s">
        <v>703</v>
      </c>
      <c r="U547" s="14" t="s">
        <v>2342</v>
      </c>
      <c r="V547" s="14">
        <v>2</v>
      </c>
      <c r="W547" s="16" t="str">
        <f>IF(TripDetails[[#This Row],[MyAnswer]]=TripDetails[[#This Row],[Answer]],"P","O")</f>
        <v>O</v>
      </c>
    </row>
    <row r="548" spans="1:23" ht="204" x14ac:dyDescent="0.2">
      <c r="A548" s="14">
        <f t="shared" si="17"/>
        <v>547</v>
      </c>
      <c r="B548" s="14" t="s">
        <v>10</v>
      </c>
      <c r="C548" s="14" t="s">
        <v>199</v>
      </c>
      <c r="D548" s="14" t="s">
        <v>2340</v>
      </c>
      <c r="E548" s="14">
        <f t="shared" si="16"/>
        <v>547</v>
      </c>
      <c r="F548" s="14" t="s">
        <v>2361</v>
      </c>
      <c r="G548" s="14">
        <v>147</v>
      </c>
      <c r="H548" s="14" t="s">
        <v>2260</v>
      </c>
      <c r="I548" s="14" t="s">
        <v>698</v>
      </c>
      <c r="J548" s="14" t="s">
        <v>706</v>
      </c>
      <c r="K548" s="14" t="s">
        <v>707</v>
      </c>
      <c r="Q548" s="14" t="s">
        <v>703</v>
      </c>
      <c r="U548" s="14" t="s">
        <v>2342</v>
      </c>
      <c r="V548" s="14">
        <v>1</v>
      </c>
      <c r="W548" s="16" t="str">
        <f>IF(TripDetails[[#This Row],[MyAnswer]]=TripDetails[[#This Row],[Answer]],"P","O")</f>
        <v>O</v>
      </c>
    </row>
    <row r="549" spans="1:23" ht="204" x14ac:dyDescent="0.2">
      <c r="A549" s="14">
        <f t="shared" si="17"/>
        <v>548</v>
      </c>
      <c r="B549" s="14" t="s">
        <v>10</v>
      </c>
      <c r="C549" s="14" t="s">
        <v>199</v>
      </c>
      <c r="D549" s="14" t="s">
        <v>2340</v>
      </c>
      <c r="E549" s="14">
        <f t="shared" si="16"/>
        <v>548</v>
      </c>
      <c r="F549" s="14" t="s">
        <v>2361</v>
      </c>
      <c r="G549" s="14">
        <v>148</v>
      </c>
      <c r="H549" s="14" t="s">
        <v>1948</v>
      </c>
      <c r="I549" s="14" t="s">
        <v>698</v>
      </c>
      <c r="J549" s="14" t="s">
        <v>706</v>
      </c>
      <c r="K549" s="14" t="s">
        <v>707</v>
      </c>
      <c r="Q549" s="14" t="s">
        <v>703</v>
      </c>
      <c r="U549" s="14" t="s">
        <v>2342</v>
      </c>
      <c r="V549" s="14">
        <v>1</v>
      </c>
      <c r="W549" s="16" t="str">
        <f>IF(TripDetails[[#This Row],[MyAnswer]]=TripDetails[[#This Row],[Answer]],"P","O")</f>
        <v>O</v>
      </c>
    </row>
    <row r="550" spans="1:23" ht="204" x14ac:dyDescent="0.2">
      <c r="A550" s="14">
        <f t="shared" si="17"/>
        <v>549</v>
      </c>
      <c r="B550" s="14" t="s">
        <v>10</v>
      </c>
      <c r="C550" s="14" t="s">
        <v>199</v>
      </c>
      <c r="D550" s="14" t="s">
        <v>2340</v>
      </c>
      <c r="E550" s="14">
        <f t="shared" si="16"/>
        <v>549</v>
      </c>
      <c r="F550" s="14" t="s">
        <v>2361</v>
      </c>
      <c r="G550" s="14">
        <v>149</v>
      </c>
      <c r="H550" s="14" t="s">
        <v>2261</v>
      </c>
      <c r="I550" s="14" t="s">
        <v>698</v>
      </c>
      <c r="J550" s="14" t="s">
        <v>706</v>
      </c>
      <c r="K550" s="14" t="s">
        <v>707</v>
      </c>
      <c r="Q550" s="14" t="s">
        <v>703</v>
      </c>
      <c r="U550" s="14" t="s">
        <v>2342</v>
      </c>
      <c r="V550" s="14">
        <v>1</v>
      </c>
      <c r="W550" s="16" t="str">
        <f>IF(TripDetails[[#This Row],[MyAnswer]]=TripDetails[[#This Row],[Answer]],"P","O")</f>
        <v>O</v>
      </c>
    </row>
    <row r="551" spans="1:23" ht="204" x14ac:dyDescent="0.2">
      <c r="A551" s="14">
        <f t="shared" si="17"/>
        <v>550</v>
      </c>
      <c r="B551" s="14" t="s">
        <v>10</v>
      </c>
      <c r="C551" s="14" t="s">
        <v>199</v>
      </c>
      <c r="D551" s="14" t="s">
        <v>2340</v>
      </c>
      <c r="E551" s="14">
        <f t="shared" si="16"/>
        <v>550</v>
      </c>
      <c r="F551" s="14" t="s">
        <v>2361</v>
      </c>
      <c r="G551" s="14">
        <v>150</v>
      </c>
      <c r="H551" s="14" t="s">
        <v>1950</v>
      </c>
      <c r="I551" s="14" t="s">
        <v>716</v>
      </c>
      <c r="J551" s="14" t="s">
        <v>1734</v>
      </c>
      <c r="K551" s="14" t="s">
        <v>1951</v>
      </c>
      <c r="L551" s="14" t="s">
        <v>1364</v>
      </c>
      <c r="M551" s="14" t="s">
        <v>1365</v>
      </c>
      <c r="N551" s="14" t="s">
        <v>1952</v>
      </c>
      <c r="O551" s="14" t="s">
        <v>1953</v>
      </c>
      <c r="Q551" s="14" t="s">
        <v>703</v>
      </c>
      <c r="U551" s="14" t="s">
        <v>2342</v>
      </c>
      <c r="V551" s="14" t="s">
        <v>1205</v>
      </c>
      <c r="W551" s="16" t="str">
        <f>IF(TripDetails[[#This Row],[MyAnswer]]=TripDetails[[#This Row],[Answer]],"P","O")</f>
        <v>O</v>
      </c>
    </row>
    <row r="552" spans="1:23" ht="204" x14ac:dyDescent="0.2">
      <c r="A552" s="14">
        <f t="shared" si="17"/>
        <v>551</v>
      </c>
      <c r="B552" s="14" t="s">
        <v>10</v>
      </c>
      <c r="C552" s="14" t="s">
        <v>199</v>
      </c>
      <c r="D552" s="14" t="s">
        <v>2340</v>
      </c>
      <c r="E552" s="14">
        <f t="shared" si="16"/>
        <v>551</v>
      </c>
      <c r="F552" s="14" t="s">
        <v>2361</v>
      </c>
      <c r="G552" s="14">
        <v>151</v>
      </c>
      <c r="H552" s="14" t="s">
        <v>2262</v>
      </c>
      <c r="I552" s="14" t="s">
        <v>716</v>
      </c>
      <c r="J552" s="14" t="s">
        <v>1389</v>
      </c>
      <c r="K552" s="14" t="s">
        <v>1048</v>
      </c>
      <c r="L552" s="14" t="s">
        <v>1388</v>
      </c>
      <c r="M552" s="14" t="s">
        <v>2259</v>
      </c>
      <c r="N552" s="14" t="s">
        <v>1387</v>
      </c>
      <c r="O552" s="14" t="s">
        <v>2263</v>
      </c>
      <c r="Q552" s="14" t="s">
        <v>703</v>
      </c>
      <c r="U552" s="14" t="s">
        <v>2342</v>
      </c>
      <c r="V552" s="14" t="s">
        <v>763</v>
      </c>
      <c r="W552" s="16" t="str">
        <f>IF(TripDetails[[#This Row],[MyAnswer]]=TripDetails[[#This Row],[Answer]],"P","O")</f>
        <v>O</v>
      </c>
    </row>
    <row r="553" spans="1:23" ht="204" x14ac:dyDescent="0.2">
      <c r="A553" s="14">
        <f t="shared" si="17"/>
        <v>552</v>
      </c>
      <c r="B553" s="14" t="s">
        <v>10</v>
      </c>
      <c r="C553" s="14" t="s">
        <v>199</v>
      </c>
      <c r="D553" s="14" t="s">
        <v>2340</v>
      </c>
      <c r="E553" s="14">
        <f t="shared" si="16"/>
        <v>552</v>
      </c>
      <c r="F553" s="14" t="s">
        <v>2361</v>
      </c>
      <c r="G553" s="14">
        <v>152</v>
      </c>
      <c r="H553" s="14" t="s">
        <v>1955</v>
      </c>
      <c r="I553" s="14" t="s">
        <v>716</v>
      </c>
      <c r="J553" s="14" t="s">
        <v>1956</v>
      </c>
      <c r="K553" s="14" t="s">
        <v>1383</v>
      </c>
      <c r="L553" s="14" t="s">
        <v>1957</v>
      </c>
      <c r="M553" s="14" t="s">
        <v>1742</v>
      </c>
      <c r="N553" s="14" t="s">
        <v>1743</v>
      </c>
      <c r="O553" s="14" t="s">
        <v>1958</v>
      </c>
      <c r="Q553" s="14" t="s">
        <v>703</v>
      </c>
      <c r="U553" s="14" t="s">
        <v>2342</v>
      </c>
      <c r="V553" s="14" t="s">
        <v>1959</v>
      </c>
      <c r="W553" s="16" t="str">
        <f>IF(TripDetails[[#This Row],[MyAnswer]]=TripDetails[[#This Row],[Answer]],"P","O")</f>
        <v>O</v>
      </c>
    </row>
    <row r="554" spans="1:23" ht="204" x14ac:dyDescent="0.2">
      <c r="A554" s="14">
        <f t="shared" si="17"/>
        <v>553</v>
      </c>
      <c r="B554" s="14" t="s">
        <v>10</v>
      </c>
      <c r="C554" s="14" t="s">
        <v>199</v>
      </c>
      <c r="D554" s="14" t="s">
        <v>2340</v>
      </c>
      <c r="E554" s="14">
        <f t="shared" si="16"/>
        <v>553</v>
      </c>
      <c r="F554" s="14" t="s">
        <v>2361</v>
      </c>
      <c r="G554" s="14">
        <v>153</v>
      </c>
      <c r="H554" s="14" t="s">
        <v>2264</v>
      </c>
      <c r="I554" s="14" t="s">
        <v>716</v>
      </c>
      <c r="J554" s="14" t="s">
        <v>1396</v>
      </c>
      <c r="K554" s="14" t="s">
        <v>2265</v>
      </c>
      <c r="L554" s="14" t="s">
        <v>2266</v>
      </c>
      <c r="M554" s="14" t="s">
        <v>2267</v>
      </c>
      <c r="N554" s="14" t="s">
        <v>1743</v>
      </c>
      <c r="O554" s="14" t="s">
        <v>1397</v>
      </c>
      <c r="Q554" s="14" t="s">
        <v>703</v>
      </c>
      <c r="U554" s="14" t="s">
        <v>2342</v>
      </c>
      <c r="V554" s="14" t="s">
        <v>2268</v>
      </c>
      <c r="W554" s="16" t="str">
        <f>IF(TripDetails[[#This Row],[MyAnswer]]=TripDetails[[#This Row],[Answer]],"P","O")</f>
        <v>O</v>
      </c>
    </row>
    <row r="555" spans="1:23" ht="204" x14ac:dyDescent="0.2">
      <c r="A555" s="14">
        <f t="shared" si="17"/>
        <v>554</v>
      </c>
      <c r="B555" s="14" t="s">
        <v>10</v>
      </c>
      <c r="C555" s="14" t="s">
        <v>199</v>
      </c>
      <c r="D555" s="14" t="s">
        <v>2340</v>
      </c>
      <c r="E555" s="14">
        <f t="shared" si="16"/>
        <v>554</v>
      </c>
      <c r="F555" s="14" t="s">
        <v>2361</v>
      </c>
      <c r="G555" s="14">
        <v>154</v>
      </c>
      <c r="H555" s="14" t="s">
        <v>1961</v>
      </c>
      <c r="I555" s="14" t="s">
        <v>716</v>
      </c>
      <c r="J555" s="14" t="s">
        <v>1962</v>
      </c>
      <c r="K555" s="14" t="s">
        <v>1963</v>
      </c>
      <c r="L555" s="14" t="s">
        <v>1379</v>
      </c>
      <c r="M555" s="14" t="s">
        <v>1380</v>
      </c>
      <c r="N555" s="14" t="s">
        <v>1964</v>
      </c>
      <c r="O555" s="14" t="s">
        <v>778</v>
      </c>
      <c r="Q555" s="14" t="s">
        <v>703</v>
      </c>
      <c r="U555" s="14" t="s">
        <v>2342</v>
      </c>
      <c r="V555" s="14" t="s">
        <v>939</v>
      </c>
      <c r="W555" s="16" t="str">
        <f>IF(TripDetails[[#This Row],[MyAnswer]]=TripDetails[[#This Row],[Answer]],"P","O")</f>
        <v>O</v>
      </c>
    </row>
    <row r="556" spans="1:23" ht="204" x14ac:dyDescent="0.2">
      <c r="A556" s="14">
        <f t="shared" si="17"/>
        <v>555</v>
      </c>
      <c r="B556" s="14" t="s">
        <v>10</v>
      </c>
      <c r="C556" s="14" t="s">
        <v>199</v>
      </c>
      <c r="D556" s="14" t="s">
        <v>2340</v>
      </c>
      <c r="E556" s="14">
        <f t="shared" si="16"/>
        <v>555</v>
      </c>
      <c r="F556" s="14" t="s">
        <v>2361</v>
      </c>
      <c r="G556" s="14">
        <v>155</v>
      </c>
      <c r="H556" s="14" t="s">
        <v>2269</v>
      </c>
      <c r="I556" s="14" t="s">
        <v>716</v>
      </c>
      <c r="J556" s="14" t="s">
        <v>2270</v>
      </c>
      <c r="K556" s="14" t="s">
        <v>2271</v>
      </c>
      <c r="L556" s="14" t="s">
        <v>2272</v>
      </c>
      <c r="M556" s="14" t="s">
        <v>2273</v>
      </c>
      <c r="N556" s="14" t="s">
        <v>2274</v>
      </c>
      <c r="O556" s="14" t="s">
        <v>778</v>
      </c>
      <c r="Q556" s="14" t="s">
        <v>703</v>
      </c>
      <c r="U556" s="14" t="s">
        <v>2342</v>
      </c>
      <c r="V556" s="14" t="s">
        <v>1205</v>
      </c>
      <c r="W556" s="16" t="str">
        <f>IF(TripDetails[[#This Row],[MyAnswer]]=TripDetails[[#This Row],[Answer]],"P","O")</f>
        <v>O</v>
      </c>
    </row>
    <row r="557" spans="1:23" ht="204" x14ac:dyDescent="0.2">
      <c r="A557" s="14">
        <f t="shared" si="17"/>
        <v>556</v>
      </c>
      <c r="B557" s="14" t="s">
        <v>10</v>
      </c>
      <c r="C557" s="14" t="s">
        <v>199</v>
      </c>
      <c r="D557" s="14" t="s">
        <v>2340</v>
      </c>
      <c r="E557" s="14">
        <f t="shared" si="16"/>
        <v>556</v>
      </c>
      <c r="F557" s="14" t="s">
        <v>2361</v>
      </c>
      <c r="G557" s="14">
        <v>156</v>
      </c>
      <c r="H557" s="14" t="s">
        <v>1966</v>
      </c>
      <c r="I557" s="14" t="s">
        <v>716</v>
      </c>
      <c r="J557" s="14" t="s">
        <v>1967</v>
      </c>
      <c r="K557" s="14" t="s">
        <v>1383</v>
      </c>
      <c r="L557" s="14" t="s">
        <v>1384</v>
      </c>
      <c r="M557" s="14" t="s">
        <v>1968</v>
      </c>
      <c r="N557" s="14" t="s">
        <v>1756</v>
      </c>
      <c r="O557" s="14" t="s">
        <v>1969</v>
      </c>
      <c r="Q557" s="14" t="s">
        <v>703</v>
      </c>
      <c r="U557" s="14" t="s">
        <v>2342</v>
      </c>
      <c r="V557" s="14" t="s">
        <v>1611</v>
      </c>
      <c r="W557" s="16" t="str">
        <f>IF(TripDetails[[#This Row],[MyAnswer]]=TripDetails[[#This Row],[Answer]],"P","O")</f>
        <v>O</v>
      </c>
    </row>
    <row r="558" spans="1:23" ht="204" x14ac:dyDescent="0.2">
      <c r="A558" s="14">
        <f t="shared" si="17"/>
        <v>557</v>
      </c>
      <c r="B558" s="14" t="s">
        <v>10</v>
      </c>
      <c r="C558" s="14" t="s">
        <v>199</v>
      </c>
      <c r="D558" s="14" t="s">
        <v>2340</v>
      </c>
      <c r="E558" s="14">
        <f t="shared" si="16"/>
        <v>557</v>
      </c>
      <c r="F558" s="14" t="s">
        <v>2361</v>
      </c>
      <c r="G558" s="14">
        <v>157</v>
      </c>
      <c r="H558" s="14" t="s">
        <v>2275</v>
      </c>
      <c r="I558" s="14" t="s">
        <v>716</v>
      </c>
      <c r="J558" s="14" t="s">
        <v>2276</v>
      </c>
      <c r="K558" s="14" t="s">
        <v>2277</v>
      </c>
      <c r="L558" s="14" t="s">
        <v>2278</v>
      </c>
      <c r="M558" s="14" t="s">
        <v>1755</v>
      </c>
      <c r="N558" s="14" t="s">
        <v>2279</v>
      </c>
      <c r="O558" s="14" t="s">
        <v>1757</v>
      </c>
      <c r="Q558" s="14" t="s">
        <v>703</v>
      </c>
      <c r="U558" s="14" t="s">
        <v>2342</v>
      </c>
      <c r="V558" s="14" t="s">
        <v>1053</v>
      </c>
      <c r="W558" s="16" t="str">
        <f>IF(TripDetails[[#This Row],[MyAnswer]]=TripDetails[[#This Row],[Answer]],"P","O")</f>
        <v>O</v>
      </c>
    </row>
    <row r="559" spans="1:23" ht="204" x14ac:dyDescent="0.2">
      <c r="A559" s="14">
        <f t="shared" si="17"/>
        <v>558</v>
      </c>
      <c r="B559" s="14" t="s">
        <v>10</v>
      </c>
      <c r="C559" s="14" t="s">
        <v>199</v>
      </c>
      <c r="D559" s="14" t="s">
        <v>2340</v>
      </c>
      <c r="E559" s="14">
        <f t="shared" si="16"/>
        <v>558</v>
      </c>
      <c r="F559" s="14" t="s">
        <v>2361</v>
      </c>
      <c r="G559" s="14">
        <v>158</v>
      </c>
      <c r="H559" s="14" t="s">
        <v>1971</v>
      </c>
      <c r="I559" s="14" t="s">
        <v>698</v>
      </c>
      <c r="J559" s="14" t="s">
        <v>706</v>
      </c>
      <c r="K559" s="14" t="s">
        <v>707</v>
      </c>
      <c r="Q559" s="14" t="s">
        <v>703</v>
      </c>
      <c r="U559" s="14" t="s">
        <v>2342</v>
      </c>
      <c r="V559" s="14">
        <v>1</v>
      </c>
      <c r="W559" s="16" t="str">
        <f>IF(TripDetails[[#This Row],[MyAnswer]]=TripDetails[[#This Row],[Answer]],"P","O")</f>
        <v>O</v>
      </c>
    </row>
    <row r="560" spans="1:23" ht="204" x14ac:dyDescent="0.2">
      <c r="A560" s="14">
        <f t="shared" si="17"/>
        <v>559</v>
      </c>
      <c r="B560" s="14" t="s">
        <v>10</v>
      </c>
      <c r="C560" s="14" t="s">
        <v>199</v>
      </c>
      <c r="D560" s="14" t="s">
        <v>2340</v>
      </c>
      <c r="E560" s="14">
        <f t="shared" si="16"/>
        <v>559</v>
      </c>
      <c r="F560" s="14" t="s">
        <v>2361</v>
      </c>
      <c r="G560" s="14">
        <v>159</v>
      </c>
      <c r="H560" s="14" t="s">
        <v>2280</v>
      </c>
      <c r="I560" s="14" t="s">
        <v>698</v>
      </c>
      <c r="J560" s="14" t="s">
        <v>706</v>
      </c>
      <c r="K560" s="14" t="s">
        <v>707</v>
      </c>
      <c r="Q560" s="14" t="s">
        <v>703</v>
      </c>
      <c r="U560" s="14" t="s">
        <v>2342</v>
      </c>
      <c r="V560" s="14">
        <v>1</v>
      </c>
      <c r="W560" s="16" t="str">
        <f>IF(TripDetails[[#This Row],[MyAnswer]]=TripDetails[[#This Row],[Answer]],"P","O")</f>
        <v>O</v>
      </c>
    </row>
    <row r="561" spans="1:23" ht="204" x14ac:dyDescent="0.2">
      <c r="A561" s="14">
        <f t="shared" si="17"/>
        <v>560</v>
      </c>
      <c r="B561" s="14" t="s">
        <v>10</v>
      </c>
      <c r="C561" s="14" t="s">
        <v>199</v>
      </c>
      <c r="D561" s="14" t="s">
        <v>2340</v>
      </c>
      <c r="E561" s="14">
        <f t="shared" si="16"/>
        <v>560</v>
      </c>
      <c r="F561" s="14" t="s">
        <v>2361</v>
      </c>
      <c r="G561" s="14">
        <v>160</v>
      </c>
      <c r="H561" s="14" t="s">
        <v>1973</v>
      </c>
      <c r="I561" s="14" t="s">
        <v>698</v>
      </c>
      <c r="J561" s="14" t="s">
        <v>706</v>
      </c>
      <c r="K561" s="14" t="s">
        <v>707</v>
      </c>
      <c r="Q561" s="14" t="s">
        <v>703</v>
      </c>
      <c r="U561" s="14" t="s">
        <v>2342</v>
      </c>
      <c r="V561" s="14">
        <v>2</v>
      </c>
      <c r="W561" s="16" t="str">
        <f>IF(TripDetails[[#This Row],[MyAnswer]]=TripDetails[[#This Row],[Answer]],"P","O")</f>
        <v>O</v>
      </c>
    </row>
    <row r="562" spans="1:23" ht="204" x14ac:dyDescent="0.2">
      <c r="A562" s="14">
        <f t="shared" si="17"/>
        <v>561</v>
      </c>
      <c r="B562" s="14" t="s">
        <v>10</v>
      </c>
      <c r="C562" s="14" t="s">
        <v>199</v>
      </c>
      <c r="D562" s="14" t="s">
        <v>2340</v>
      </c>
      <c r="E562" s="14">
        <f t="shared" si="16"/>
        <v>561</v>
      </c>
      <c r="F562" s="14" t="s">
        <v>2361</v>
      </c>
      <c r="G562" s="14">
        <v>161</v>
      </c>
      <c r="H562" s="14" t="s">
        <v>2281</v>
      </c>
      <c r="I562" s="14" t="s">
        <v>698</v>
      </c>
      <c r="J562" s="14" t="s">
        <v>706</v>
      </c>
      <c r="K562" s="14" t="s">
        <v>707</v>
      </c>
      <c r="Q562" s="14" t="s">
        <v>703</v>
      </c>
      <c r="U562" s="14" t="s">
        <v>2342</v>
      </c>
      <c r="V562" s="14">
        <v>1</v>
      </c>
      <c r="W562" s="16" t="str">
        <f>IF(TripDetails[[#This Row],[MyAnswer]]=TripDetails[[#This Row],[Answer]],"P","O")</f>
        <v>O</v>
      </c>
    </row>
    <row r="563" spans="1:23" ht="204" x14ac:dyDescent="0.2">
      <c r="A563" s="14">
        <f t="shared" si="17"/>
        <v>562</v>
      </c>
      <c r="B563" s="14" t="s">
        <v>10</v>
      </c>
      <c r="C563" s="14" t="s">
        <v>199</v>
      </c>
      <c r="D563" s="14" t="s">
        <v>2340</v>
      </c>
      <c r="E563" s="14">
        <f t="shared" si="16"/>
        <v>562</v>
      </c>
      <c r="F563" s="14" t="s">
        <v>2361</v>
      </c>
      <c r="G563" s="14">
        <v>162</v>
      </c>
      <c r="H563" s="14" t="s">
        <v>1975</v>
      </c>
      <c r="I563" s="14" t="s">
        <v>716</v>
      </c>
      <c r="J563" s="14" t="s">
        <v>1472</v>
      </c>
      <c r="K563" s="14" t="s">
        <v>1470</v>
      </c>
      <c r="L563" s="14" t="s">
        <v>1471</v>
      </c>
      <c r="M563" s="14" t="s">
        <v>1976</v>
      </c>
      <c r="N563" s="14" t="s">
        <v>1977</v>
      </c>
      <c r="O563" s="14" t="s">
        <v>1473</v>
      </c>
      <c r="Q563" s="14" t="s">
        <v>703</v>
      </c>
      <c r="U563" s="14" t="s">
        <v>2342</v>
      </c>
      <c r="V563" s="14" t="s">
        <v>1944</v>
      </c>
      <c r="W563" s="16" t="str">
        <f>IF(TripDetails[[#This Row],[MyAnswer]]=TripDetails[[#This Row],[Answer]],"P","O")</f>
        <v>O</v>
      </c>
    </row>
    <row r="564" spans="1:23" ht="204" x14ac:dyDescent="0.2">
      <c r="A564" s="14">
        <f t="shared" si="17"/>
        <v>563</v>
      </c>
      <c r="B564" s="14" t="s">
        <v>10</v>
      </c>
      <c r="C564" s="14" t="s">
        <v>199</v>
      </c>
      <c r="D564" s="14" t="s">
        <v>2340</v>
      </c>
      <c r="E564" s="14">
        <f t="shared" si="16"/>
        <v>563</v>
      </c>
      <c r="F564" s="14" t="s">
        <v>2361</v>
      </c>
      <c r="G564" s="14">
        <v>163</v>
      </c>
      <c r="H564" s="14" t="s">
        <v>1413</v>
      </c>
      <c r="I564" s="14" t="s">
        <v>716</v>
      </c>
      <c r="J564" s="14" t="s">
        <v>1414</v>
      </c>
      <c r="K564" s="14" t="s">
        <v>1415</v>
      </c>
      <c r="L564" s="14" t="s">
        <v>1416</v>
      </c>
      <c r="M564" s="14" t="s">
        <v>1417</v>
      </c>
      <c r="N564" s="14" t="s">
        <v>1418</v>
      </c>
      <c r="O564" s="14" t="s">
        <v>1162</v>
      </c>
      <c r="Q564" s="14" t="s">
        <v>703</v>
      </c>
      <c r="U564" s="14" t="s">
        <v>2342</v>
      </c>
      <c r="V564" s="14" t="s">
        <v>858</v>
      </c>
      <c r="W564" s="16" t="str">
        <f>IF(TripDetails[[#This Row],[MyAnswer]]=TripDetails[[#This Row],[Answer]],"P","O")</f>
        <v>O</v>
      </c>
    </row>
    <row r="565" spans="1:23" ht="204" x14ac:dyDescent="0.2">
      <c r="A565" s="14">
        <f t="shared" si="17"/>
        <v>564</v>
      </c>
      <c r="B565" s="14" t="s">
        <v>10</v>
      </c>
      <c r="C565" s="14" t="s">
        <v>199</v>
      </c>
      <c r="D565" s="14" t="s">
        <v>2340</v>
      </c>
      <c r="E565" s="14">
        <f t="shared" si="16"/>
        <v>564</v>
      </c>
      <c r="F565" s="14" t="s">
        <v>2361</v>
      </c>
      <c r="G565" s="14">
        <v>164</v>
      </c>
      <c r="H565" s="14" t="s">
        <v>1979</v>
      </c>
      <c r="I565" s="14" t="s">
        <v>698</v>
      </c>
      <c r="J565" s="14" t="s">
        <v>1980</v>
      </c>
      <c r="K565" s="14" t="s">
        <v>1981</v>
      </c>
      <c r="L565" s="14" t="s">
        <v>1982</v>
      </c>
      <c r="M565" s="14" t="s">
        <v>1983</v>
      </c>
      <c r="N565" s="14" t="s">
        <v>1984</v>
      </c>
      <c r="Q565" s="14" t="s">
        <v>703</v>
      </c>
      <c r="U565" s="14" t="s">
        <v>2342</v>
      </c>
      <c r="V565" s="14">
        <v>4</v>
      </c>
      <c r="W565" s="16" t="str">
        <f>IF(TripDetails[[#This Row],[MyAnswer]]=TripDetails[[#This Row],[Answer]],"P","O")</f>
        <v>O</v>
      </c>
    </row>
    <row r="566" spans="1:23" ht="204" x14ac:dyDescent="0.2">
      <c r="A566" s="14">
        <f t="shared" si="17"/>
        <v>565</v>
      </c>
      <c r="B566" s="14" t="s">
        <v>10</v>
      </c>
      <c r="C566" s="14" t="s">
        <v>199</v>
      </c>
      <c r="D566" s="14" t="s">
        <v>2340</v>
      </c>
      <c r="E566" s="14">
        <f t="shared" si="16"/>
        <v>565</v>
      </c>
      <c r="F566" s="14" t="s">
        <v>2361</v>
      </c>
      <c r="G566" s="14">
        <v>165</v>
      </c>
      <c r="H566" s="14" t="s">
        <v>2282</v>
      </c>
      <c r="I566" s="14" t="s">
        <v>698</v>
      </c>
      <c r="J566" s="14" t="s">
        <v>2283</v>
      </c>
      <c r="K566" s="14" t="s">
        <v>2284</v>
      </c>
      <c r="L566" s="14" t="s">
        <v>2285</v>
      </c>
      <c r="M566" s="14" t="s">
        <v>2286</v>
      </c>
      <c r="N566" s="14" t="s">
        <v>886</v>
      </c>
      <c r="Q566" s="14" t="s">
        <v>703</v>
      </c>
      <c r="U566" s="14" t="s">
        <v>2342</v>
      </c>
      <c r="V566" s="14">
        <v>4</v>
      </c>
      <c r="W566" s="16" t="str">
        <f>IF(TripDetails[[#This Row],[MyAnswer]]=TripDetails[[#This Row],[Answer]],"P","O")</f>
        <v>O</v>
      </c>
    </row>
    <row r="567" spans="1:23" ht="204" x14ac:dyDescent="0.2">
      <c r="A567" s="14">
        <f t="shared" si="17"/>
        <v>566</v>
      </c>
      <c r="B567" s="14" t="s">
        <v>10</v>
      </c>
      <c r="C567" s="14" t="s">
        <v>199</v>
      </c>
      <c r="D567" s="14" t="s">
        <v>2340</v>
      </c>
      <c r="E567" s="14">
        <f t="shared" si="16"/>
        <v>566</v>
      </c>
      <c r="F567" s="14" t="s">
        <v>2361</v>
      </c>
      <c r="G567" s="14">
        <v>166</v>
      </c>
      <c r="H567" s="14" t="s">
        <v>1986</v>
      </c>
      <c r="I567" s="14" t="s">
        <v>716</v>
      </c>
      <c r="J567" s="14" t="s">
        <v>1987</v>
      </c>
      <c r="K567" s="14" t="s">
        <v>1988</v>
      </c>
      <c r="L567" s="14" t="s">
        <v>1989</v>
      </c>
      <c r="M567" s="14" t="s">
        <v>1990</v>
      </c>
      <c r="N567" s="14" t="s">
        <v>1991</v>
      </c>
      <c r="O567" s="14" t="s">
        <v>1992</v>
      </c>
      <c r="Q567" s="14" t="s">
        <v>703</v>
      </c>
      <c r="U567" s="14" t="s">
        <v>2342</v>
      </c>
      <c r="V567" s="14">
        <v>2.2999999999999998</v>
      </c>
      <c r="W567" s="16" t="str">
        <f>IF(TripDetails[[#This Row],[MyAnswer]]=TripDetails[[#This Row],[Answer]],"P","O")</f>
        <v>O</v>
      </c>
    </row>
    <row r="568" spans="1:23" ht="204" x14ac:dyDescent="0.2">
      <c r="A568" s="14">
        <f t="shared" si="17"/>
        <v>567</v>
      </c>
      <c r="B568" s="14" t="s">
        <v>10</v>
      </c>
      <c r="C568" s="14" t="s">
        <v>199</v>
      </c>
      <c r="D568" s="14" t="s">
        <v>2340</v>
      </c>
      <c r="E568" s="14">
        <f t="shared" si="16"/>
        <v>567</v>
      </c>
      <c r="F568" s="14" t="s">
        <v>2361</v>
      </c>
      <c r="G568" s="14">
        <v>167</v>
      </c>
      <c r="H568" s="14" t="s">
        <v>2287</v>
      </c>
      <c r="I568" s="14" t="s">
        <v>716</v>
      </c>
      <c r="J568" s="14" t="s">
        <v>2288</v>
      </c>
      <c r="K568" s="14" t="s">
        <v>1776</v>
      </c>
      <c r="L568" s="14" t="s">
        <v>2289</v>
      </c>
      <c r="M568" s="14" t="s">
        <v>1778</v>
      </c>
      <c r="N568" s="14" t="s">
        <v>2290</v>
      </c>
      <c r="O568" s="14" t="s">
        <v>1780</v>
      </c>
      <c r="Q568" s="14" t="s">
        <v>703</v>
      </c>
      <c r="U568" s="14" t="s">
        <v>2342</v>
      </c>
      <c r="V568" s="14" t="s">
        <v>771</v>
      </c>
      <c r="W568" s="16" t="str">
        <f>IF(TripDetails[[#This Row],[MyAnswer]]=TripDetails[[#This Row],[Answer]],"P","O")</f>
        <v>O</v>
      </c>
    </row>
    <row r="569" spans="1:23" ht="204" x14ac:dyDescent="0.2">
      <c r="A569" s="14">
        <f t="shared" si="17"/>
        <v>568</v>
      </c>
      <c r="B569" s="14" t="s">
        <v>10</v>
      </c>
      <c r="C569" s="14" t="s">
        <v>199</v>
      </c>
      <c r="D569" s="14" t="s">
        <v>2340</v>
      </c>
      <c r="E569" s="14">
        <f t="shared" si="16"/>
        <v>568</v>
      </c>
      <c r="F569" s="14" t="s">
        <v>2361</v>
      </c>
      <c r="G569" s="14">
        <v>168</v>
      </c>
      <c r="H569" s="14" t="s">
        <v>1994</v>
      </c>
      <c r="I569" s="14" t="s">
        <v>716</v>
      </c>
      <c r="J569" s="14" t="s">
        <v>1995</v>
      </c>
      <c r="K569" s="14" t="s">
        <v>1996</v>
      </c>
      <c r="L569" s="14" t="s">
        <v>1997</v>
      </c>
      <c r="M569" s="14" t="s">
        <v>1998</v>
      </c>
      <c r="N569" s="14" t="s">
        <v>1428</v>
      </c>
      <c r="Q569" s="14" t="s">
        <v>703</v>
      </c>
      <c r="U569" s="14" t="s">
        <v>2342</v>
      </c>
      <c r="V569" s="14" t="s">
        <v>1139</v>
      </c>
      <c r="W569" s="16" t="str">
        <f>IF(TripDetails[[#This Row],[MyAnswer]]=TripDetails[[#This Row],[Answer]],"P","O")</f>
        <v>O</v>
      </c>
    </row>
    <row r="570" spans="1:23" ht="204" x14ac:dyDescent="0.2">
      <c r="A570" s="14">
        <f t="shared" si="17"/>
        <v>569</v>
      </c>
      <c r="B570" s="14" t="s">
        <v>10</v>
      </c>
      <c r="C570" s="14" t="s">
        <v>199</v>
      </c>
      <c r="D570" s="14" t="s">
        <v>2340</v>
      </c>
      <c r="E570" s="14">
        <f t="shared" si="16"/>
        <v>569</v>
      </c>
      <c r="F570" s="14" t="s">
        <v>2361</v>
      </c>
      <c r="G570" s="14">
        <v>169</v>
      </c>
      <c r="H570" s="14" t="s">
        <v>1450</v>
      </c>
      <c r="I570" s="14" t="s">
        <v>716</v>
      </c>
      <c r="J570" s="14" t="s">
        <v>1784</v>
      </c>
      <c r="K570" s="14" t="s">
        <v>2291</v>
      </c>
      <c r="L570" s="14" t="s">
        <v>1786</v>
      </c>
      <c r="M570" s="14" t="s">
        <v>2292</v>
      </c>
      <c r="N570" s="14" t="s">
        <v>2293</v>
      </c>
      <c r="Q570" s="14" t="s">
        <v>703</v>
      </c>
      <c r="U570" s="14" t="s">
        <v>2342</v>
      </c>
      <c r="V570" s="14" t="s">
        <v>848</v>
      </c>
      <c r="W570" s="16" t="str">
        <f>IF(TripDetails[[#This Row],[MyAnswer]]=TripDetails[[#This Row],[Answer]],"P","O")</f>
        <v>O</v>
      </c>
    </row>
    <row r="571" spans="1:23" ht="204" x14ac:dyDescent="0.2">
      <c r="A571" s="14">
        <f t="shared" si="17"/>
        <v>570</v>
      </c>
      <c r="B571" s="14" t="s">
        <v>10</v>
      </c>
      <c r="C571" s="14" t="s">
        <v>199</v>
      </c>
      <c r="D571" s="14" t="s">
        <v>2340</v>
      </c>
      <c r="E571" s="14">
        <f t="shared" si="16"/>
        <v>570</v>
      </c>
      <c r="F571" s="14" t="s">
        <v>2361</v>
      </c>
      <c r="G571" s="14">
        <v>170</v>
      </c>
      <c r="H571" s="14" t="s">
        <v>2000</v>
      </c>
      <c r="I571" s="14" t="s">
        <v>698</v>
      </c>
      <c r="J571" s="14" t="s">
        <v>706</v>
      </c>
      <c r="K571" s="14" t="s">
        <v>707</v>
      </c>
      <c r="Q571" s="14" t="s">
        <v>703</v>
      </c>
      <c r="U571" s="14" t="s">
        <v>2342</v>
      </c>
      <c r="V571" s="14">
        <v>2</v>
      </c>
      <c r="W571" s="16" t="str">
        <f>IF(TripDetails[[#This Row],[MyAnswer]]=TripDetails[[#This Row],[Answer]],"P","O")</f>
        <v>O</v>
      </c>
    </row>
    <row r="572" spans="1:23" ht="204" x14ac:dyDescent="0.2">
      <c r="A572" s="14">
        <f t="shared" si="17"/>
        <v>571</v>
      </c>
      <c r="B572" s="14" t="s">
        <v>10</v>
      </c>
      <c r="C572" s="14" t="s">
        <v>199</v>
      </c>
      <c r="D572" s="14" t="s">
        <v>2340</v>
      </c>
      <c r="E572" s="14">
        <f t="shared" si="16"/>
        <v>571</v>
      </c>
      <c r="F572" s="14" t="s">
        <v>2361</v>
      </c>
      <c r="G572" s="14">
        <v>171</v>
      </c>
      <c r="H572" s="14" t="s">
        <v>2294</v>
      </c>
      <c r="I572" s="14" t="s">
        <v>698</v>
      </c>
      <c r="J572" s="14" t="s">
        <v>706</v>
      </c>
      <c r="K572" s="14" t="s">
        <v>707</v>
      </c>
      <c r="Q572" s="14" t="s">
        <v>703</v>
      </c>
      <c r="U572" s="14" t="s">
        <v>2342</v>
      </c>
      <c r="V572" s="14">
        <v>1</v>
      </c>
      <c r="W572" s="16" t="str">
        <f>IF(TripDetails[[#This Row],[MyAnswer]]=TripDetails[[#This Row],[Answer]],"P","O")</f>
        <v>O</v>
      </c>
    </row>
    <row r="573" spans="1:23" ht="204" x14ac:dyDescent="0.2">
      <c r="A573" s="14">
        <f t="shared" si="17"/>
        <v>572</v>
      </c>
      <c r="B573" s="14" t="s">
        <v>10</v>
      </c>
      <c r="C573" s="14" t="s">
        <v>199</v>
      </c>
      <c r="D573" s="14" t="s">
        <v>2340</v>
      </c>
      <c r="E573" s="14">
        <f t="shared" si="16"/>
        <v>572</v>
      </c>
      <c r="F573" s="14" t="s">
        <v>2361</v>
      </c>
      <c r="G573" s="14">
        <v>172</v>
      </c>
      <c r="H573" s="14" t="s">
        <v>2002</v>
      </c>
      <c r="I573" s="14" t="s">
        <v>698</v>
      </c>
      <c r="J573" s="14" t="s">
        <v>2003</v>
      </c>
      <c r="K573" s="14" t="s">
        <v>2004</v>
      </c>
      <c r="L573" s="14" t="s">
        <v>2005</v>
      </c>
      <c r="M573" s="14" t="s">
        <v>2006</v>
      </c>
      <c r="Q573" s="14" t="s">
        <v>703</v>
      </c>
      <c r="U573" s="14" t="s">
        <v>2342</v>
      </c>
      <c r="V573" s="14">
        <v>1</v>
      </c>
      <c r="W573" s="16" t="str">
        <f>IF(TripDetails[[#This Row],[MyAnswer]]=TripDetails[[#This Row],[Answer]],"P","O")</f>
        <v>O</v>
      </c>
    </row>
    <row r="574" spans="1:23" ht="204" x14ac:dyDescent="0.2">
      <c r="A574" s="14">
        <f t="shared" si="17"/>
        <v>573</v>
      </c>
      <c r="B574" s="14" t="s">
        <v>10</v>
      </c>
      <c r="C574" s="14" t="s">
        <v>199</v>
      </c>
      <c r="D574" s="14" t="s">
        <v>2340</v>
      </c>
      <c r="E574" s="14">
        <f t="shared" si="16"/>
        <v>573</v>
      </c>
      <c r="F574" s="14" t="s">
        <v>2361</v>
      </c>
      <c r="G574" s="14">
        <v>173</v>
      </c>
      <c r="H574" s="14" t="s">
        <v>2295</v>
      </c>
      <c r="I574" s="14" t="s">
        <v>698</v>
      </c>
      <c r="J574" s="14" t="s">
        <v>2296</v>
      </c>
      <c r="K574" s="14" t="s">
        <v>2297</v>
      </c>
      <c r="L574" s="14" t="s">
        <v>2298</v>
      </c>
      <c r="M574" s="14" t="s">
        <v>2299</v>
      </c>
      <c r="N574" s="14" t="s">
        <v>886</v>
      </c>
      <c r="Q574" s="14" t="s">
        <v>703</v>
      </c>
      <c r="U574" s="14" t="s">
        <v>2342</v>
      </c>
      <c r="V574" s="14">
        <v>3</v>
      </c>
      <c r="W574" s="16" t="str">
        <f>IF(TripDetails[[#This Row],[MyAnswer]]=TripDetails[[#This Row],[Answer]],"P","O")</f>
        <v>O</v>
      </c>
    </row>
    <row r="575" spans="1:23" ht="204" x14ac:dyDescent="0.2">
      <c r="A575" s="14">
        <f t="shared" si="17"/>
        <v>574</v>
      </c>
      <c r="B575" s="14" t="s">
        <v>10</v>
      </c>
      <c r="C575" s="14" t="s">
        <v>199</v>
      </c>
      <c r="D575" s="14" t="s">
        <v>2340</v>
      </c>
      <c r="E575" s="14">
        <f t="shared" si="16"/>
        <v>574</v>
      </c>
      <c r="F575" s="14" t="s">
        <v>2361</v>
      </c>
      <c r="G575" s="14">
        <v>174</v>
      </c>
      <c r="H575" s="14" t="s">
        <v>2008</v>
      </c>
      <c r="I575" s="14" t="s">
        <v>698</v>
      </c>
      <c r="J575" s="14" t="s">
        <v>706</v>
      </c>
      <c r="K575" s="14" t="s">
        <v>707</v>
      </c>
      <c r="Q575" s="14" t="s">
        <v>703</v>
      </c>
      <c r="U575" s="14" t="s">
        <v>2342</v>
      </c>
      <c r="V575" s="14">
        <v>1</v>
      </c>
      <c r="W575" s="16" t="str">
        <f>IF(TripDetails[[#This Row],[MyAnswer]]=TripDetails[[#This Row],[Answer]],"P","O")</f>
        <v>O</v>
      </c>
    </row>
    <row r="576" spans="1:23" ht="204" x14ac:dyDescent="0.2">
      <c r="A576" s="14">
        <f t="shared" si="17"/>
        <v>575</v>
      </c>
      <c r="B576" s="14" t="s">
        <v>10</v>
      </c>
      <c r="C576" s="14" t="s">
        <v>199</v>
      </c>
      <c r="D576" s="14" t="s">
        <v>2340</v>
      </c>
      <c r="E576" s="14">
        <f t="shared" si="16"/>
        <v>575</v>
      </c>
      <c r="F576" s="14" t="s">
        <v>2361</v>
      </c>
      <c r="G576" s="14">
        <v>175</v>
      </c>
      <c r="H576" s="14" t="s">
        <v>2300</v>
      </c>
      <c r="I576" s="14" t="s">
        <v>698</v>
      </c>
      <c r="J576" s="14" t="s">
        <v>706</v>
      </c>
      <c r="K576" s="14" t="s">
        <v>707</v>
      </c>
      <c r="Q576" s="14" t="s">
        <v>703</v>
      </c>
      <c r="U576" s="14" t="s">
        <v>2342</v>
      </c>
      <c r="V576" s="14">
        <v>1</v>
      </c>
      <c r="W576" s="16" t="str">
        <f>IF(TripDetails[[#This Row],[MyAnswer]]=TripDetails[[#This Row],[Answer]],"P","O")</f>
        <v>O</v>
      </c>
    </row>
    <row r="577" spans="1:23" ht="204" x14ac:dyDescent="0.2">
      <c r="A577" s="14">
        <f t="shared" si="17"/>
        <v>576</v>
      </c>
      <c r="B577" s="14" t="s">
        <v>10</v>
      </c>
      <c r="C577" s="14" t="s">
        <v>199</v>
      </c>
      <c r="D577" s="14" t="s">
        <v>2340</v>
      </c>
      <c r="E577" s="14">
        <f t="shared" si="16"/>
        <v>576</v>
      </c>
      <c r="F577" s="14" t="s">
        <v>2361</v>
      </c>
      <c r="G577" s="14">
        <v>176</v>
      </c>
      <c r="H577" s="14" t="s">
        <v>2010</v>
      </c>
      <c r="I577" s="14" t="s">
        <v>716</v>
      </c>
      <c r="J577" s="14" t="s">
        <v>1538</v>
      </c>
      <c r="K577" s="14" t="s">
        <v>2011</v>
      </c>
      <c r="L577" s="14" t="s">
        <v>2012</v>
      </c>
      <c r="M577" s="14" t="s">
        <v>2013</v>
      </c>
      <c r="N577" s="14" t="s">
        <v>2014</v>
      </c>
      <c r="O577" s="14" t="s">
        <v>886</v>
      </c>
      <c r="Q577" s="14" t="s">
        <v>703</v>
      </c>
      <c r="U577" s="14" t="s">
        <v>2342</v>
      </c>
      <c r="V577" s="14" t="s">
        <v>1012</v>
      </c>
      <c r="W577" s="16" t="str">
        <f>IF(TripDetails[[#This Row],[MyAnswer]]=TripDetails[[#This Row],[Answer]],"P","O")</f>
        <v>O</v>
      </c>
    </row>
    <row r="578" spans="1:23" ht="204" x14ac:dyDescent="0.2">
      <c r="A578" s="14">
        <f t="shared" si="17"/>
        <v>577</v>
      </c>
      <c r="B578" s="14" t="s">
        <v>10</v>
      </c>
      <c r="C578" s="14" t="s">
        <v>199</v>
      </c>
      <c r="D578" s="14" t="s">
        <v>2340</v>
      </c>
      <c r="E578" s="14">
        <f t="shared" ref="E578:E610" si="18">ROW()-1</f>
        <v>577</v>
      </c>
      <c r="F578" s="14" t="s">
        <v>2361</v>
      </c>
      <c r="G578" s="14">
        <v>177</v>
      </c>
      <c r="H578" s="14" t="s">
        <v>2301</v>
      </c>
      <c r="I578" s="14" t="s">
        <v>716</v>
      </c>
      <c r="J578" s="14" t="s">
        <v>2302</v>
      </c>
      <c r="K578" s="14" t="s">
        <v>1802</v>
      </c>
      <c r="L578" s="14" t="s">
        <v>2303</v>
      </c>
      <c r="M578" s="14" t="s">
        <v>2304</v>
      </c>
      <c r="N578" s="14" t="s">
        <v>778</v>
      </c>
      <c r="O578" s="14" t="s">
        <v>886</v>
      </c>
      <c r="Q578" s="14" t="s">
        <v>703</v>
      </c>
      <c r="U578" s="14" t="s">
        <v>2342</v>
      </c>
      <c r="V578" s="14">
        <v>3.4</v>
      </c>
      <c r="W578" s="16" t="str">
        <f>IF(TripDetails[[#This Row],[MyAnswer]]=TripDetails[[#This Row],[Answer]],"P","O")</f>
        <v>O</v>
      </c>
    </row>
    <row r="579" spans="1:23" ht="204" x14ac:dyDescent="0.2">
      <c r="A579" s="14">
        <f t="shared" si="17"/>
        <v>578</v>
      </c>
      <c r="B579" s="14" t="s">
        <v>10</v>
      </c>
      <c r="C579" s="14" t="s">
        <v>199</v>
      </c>
      <c r="D579" s="14" t="s">
        <v>2340</v>
      </c>
      <c r="E579" s="14">
        <f t="shared" si="18"/>
        <v>578</v>
      </c>
      <c r="F579" s="14" t="s">
        <v>2361</v>
      </c>
      <c r="G579" s="14">
        <v>178</v>
      </c>
      <c r="H579" s="14" t="s">
        <v>2016</v>
      </c>
      <c r="I579" s="14" t="s">
        <v>698</v>
      </c>
      <c r="J579" s="14" t="s">
        <v>706</v>
      </c>
      <c r="K579" s="14" t="s">
        <v>707</v>
      </c>
      <c r="Q579" s="14" t="s">
        <v>703</v>
      </c>
      <c r="U579" s="14" t="s">
        <v>2342</v>
      </c>
      <c r="V579" s="14">
        <v>2</v>
      </c>
      <c r="W579" s="16" t="str">
        <f>IF(TripDetails[[#This Row],[MyAnswer]]=TripDetails[[#This Row],[Answer]],"P","O")</f>
        <v>O</v>
      </c>
    </row>
    <row r="580" spans="1:23" ht="204" x14ac:dyDescent="0.2">
      <c r="A580" s="14">
        <f t="shared" si="17"/>
        <v>579</v>
      </c>
      <c r="B580" s="14" t="s">
        <v>10</v>
      </c>
      <c r="C580" s="14" t="s">
        <v>199</v>
      </c>
      <c r="D580" s="14" t="s">
        <v>2340</v>
      </c>
      <c r="E580" s="14">
        <f t="shared" si="18"/>
        <v>579</v>
      </c>
      <c r="F580" s="14" t="s">
        <v>2361</v>
      </c>
      <c r="G580" s="14">
        <v>179</v>
      </c>
      <c r="H580" s="14" t="s">
        <v>2305</v>
      </c>
      <c r="I580" s="14" t="s">
        <v>698</v>
      </c>
      <c r="J580" s="14" t="s">
        <v>706</v>
      </c>
      <c r="K580" s="14" t="s">
        <v>707</v>
      </c>
      <c r="Q580" s="14" t="s">
        <v>703</v>
      </c>
      <c r="U580" s="14" t="s">
        <v>2342</v>
      </c>
      <c r="V580" s="14">
        <v>2</v>
      </c>
      <c r="W580" s="16" t="str">
        <f>IF(TripDetails[[#This Row],[MyAnswer]]=TripDetails[[#This Row],[Answer]],"P","O")</f>
        <v>O</v>
      </c>
    </row>
    <row r="581" spans="1:23" ht="204" x14ac:dyDescent="0.2">
      <c r="A581" s="14">
        <f t="shared" si="17"/>
        <v>580</v>
      </c>
      <c r="B581" s="14" t="s">
        <v>10</v>
      </c>
      <c r="C581" s="14" t="s">
        <v>199</v>
      </c>
      <c r="D581" s="14" t="s">
        <v>2340</v>
      </c>
      <c r="E581" s="14">
        <f t="shared" si="18"/>
        <v>580</v>
      </c>
      <c r="F581" s="14" t="s">
        <v>2361</v>
      </c>
      <c r="G581" s="14">
        <v>180</v>
      </c>
      <c r="H581" s="14" t="s">
        <v>2018</v>
      </c>
      <c r="I581" s="14" t="s">
        <v>698</v>
      </c>
      <c r="J581" s="14" t="s">
        <v>706</v>
      </c>
      <c r="K581" s="14" t="s">
        <v>707</v>
      </c>
      <c r="Q581" s="14" t="s">
        <v>703</v>
      </c>
      <c r="U581" s="14" t="s">
        <v>2342</v>
      </c>
      <c r="V581" s="14">
        <v>1</v>
      </c>
      <c r="W581" s="16" t="str">
        <f>IF(TripDetails[[#This Row],[MyAnswer]]=TripDetails[[#This Row],[Answer]],"P","O")</f>
        <v>O</v>
      </c>
    </row>
    <row r="582" spans="1:23" ht="204" x14ac:dyDescent="0.2">
      <c r="A582" s="14">
        <f t="shared" si="17"/>
        <v>581</v>
      </c>
      <c r="B582" s="14" t="s">
        <v>10</v>
      </c>
      <c r="C582" s="14" t="s">
        <v>199</v>
      </c>
      <c r="D582" s="14" t="s">
        <v>2340</v>
      </c>
      <c r="E582" s="14">
        <f t="shared" si="18"/>
        <v>581</v>
      </c>
      <c r="F582" s="14" t="s">
        <v>2361</v>
      </c>
      <c r="G582" s="14">
        <v>181</v>
      </c>
      <c r="H582" s="14" t="s">
        <v>2306</v>
      </c>
      <c r="I582" s="14" t="s">
        <v>698</v>
      </c>
      <c r="J582" s="14" t="s">
        <v>706</v>
      </c>
      <c r="K582" s="14" t="s">
        <v>707</v>
      </c>
      <c r="Q582" s="14" t="s">
        <v>703</v>
      </c>
      <c r="U582" s="14" t="s">
        <v>2342</v>
      </c>
      <c r="V582" s="14">
        <v>1</v>
      </c>
      <c r="W582" s="16" t="str">
        <f>IF(TripDetails[[#This Row],[MyAnswer]]=TripDetails[[#This Row],[Answer]],"P","O")</f>
        <v>O</v>
      </c>
    </row>
    <row r="583" spans="1:23" ht="204" x14ac:dyDescent="0.2">
      <c r="A583" s="14">
        <f t="shared" si="17"/>
        <v>582</v>
      </c>
      <c r="B583" s="14" t="s">
        <v>10</v>
      </c>
      <c r="C583" s="14" t="s">
        <v>199</v>
      </c>
      <c r="D583" s="14" t="s">
        <v>2340</v>
      </c>
      <c r="E583" s="14">
        <f t="shared" si="18"/>
        <v>582</v>
      </c>
      <c r="F583" s="14" t="s">
        <v>2361</v>
      </c>
      <c r="G583" s="14">
        <v>182</v>
      </c>
      <c r="H583" s="14" t="s">
        <v>2020</v>
      </c>
      <c r="I583" s="14" t="s">
        <v>716</v>
      </c>
      <c r="J583" s="14" t="s">
        <v>2021</v>
      </c>
      <c r="K583" s="14" t="s">
        <v>2022</v>
      </c>
      <c r="L583" s="14" t="s">
        <v>2023</v>
      </c>
      <c r="M583" s="14" t="s">
        <v>2024</v>
      </c>
      <c r="Q583" s="14" t="s">
        <v>703</v>
      </c>
      <c r="U583" s="14" t="s">
        <v>2342</v>
      </c>
      <c r="V583" s="14">
        <v>1.3</v>
      </c>
      <c r="W583" s="16" t="str">
        <f>IF(TripDetails[[#This Row],[MyAnswer]]=TripDetails[[#This Row],[Answer]],"P","O")</f>
        <v>O</v>
      </c>
    </row>
    <row r="584" spans="1:23" ht="204" x14ac:dyDescent="0.2">
      <c r="A584" s="14">
        <f t="shared" si="17"/>
        <v>583</v>
      </c>
      <c r="B584" s="14" t="s">
        <v>10</v>
      </c>
      <c r="C584" s="14" t="s">
        <v>199</v>
      </c>
      <c r="D584" s="14" t="s">
        <v>2340</v>
      </c>
      <c r="E584" s="14">
        <f t="shared" si="18"/>
        <v>583</v>
      </c>
      <c r="F584" s="14" t="s">
        <v>2361</v>
      </c>
      <c r="G584" s="14">
        <v>183</v>
      </c>
      <c r="H584" s="14" t="s">
        <v>2307</v>
      </c>
      <c r="I584" s="14" t="s">
        <v>716</v>
      </c>
      <c r="J584" s="14" t="s">
        <v>2308</v>
      </c>
      <c r="K584" s="14" t="s">
        <v>2309</v>
      </c>
      <c r="L584" s="14" t="s">
        <v>2310</v>
      </c>
      <c r="M584" s="14" t="s">
        <v>2311</v>
      </c>
      <c r="N584" s="14" t="s">
        <v>1456</v>
      </c>
      <c r="O584" s="14" t="s">
        <v>2312</v>
      </c>
      <c r="Q584" s="14" t="s">
        <v>703</v>
      </c>
      <c r="U584" s="14" t="s">
        <v>2342</v>
      </c>
      <c r="V584" s="14" t="s">
        <v>2268</v>
      </c>
      <c r="W584" s="16" t="str">
        <f>IF(TripDetails[[#This Row],[MyAnswer]]=TripDetails[[#This Row],[Answer]],"P","O")</f>
        <v>O</v>
      </c>
    </row>
    <row r="585" spans="1:23" ht="204" x14ac:dyDescent="0.2">
      <c r="A585" s="14">
        <f t="shared" si="17"/>
        <v>584</v>
      </c>
      <c r="B585" s="14" t="s">
        <v>10</v>
      </c>
      <c r="C585" s="14" t="s">
        <v>199</v>
      </c>
      <c r="D585" s="14" t="s">
        <v>2340</v>
      </c>
      <c r="E585" s="14">
        <f t="shared" si="18"/>
        <v>584</v>
      </c>
      <c r="F585" s="14" t="s">
        <v>2361</v>
      </c>
      <c r="G585" s="14">
        <v>184</v>
      </c>
      <c r="H585" s="14" t="s">
        <v>2026</v>
      </c>
      <c r="I585" s="14" t="s">
        <v>698</v>
      </c>
      <c r="J585" s="14" t="s">
        <v>706</v>
      </c>
      <c r="K585" s="14" t="s">
        <v>707</v>
      </c>
      <c r="Q585" s="14" t="s">
        <v>703</v>
      </c>
      <c r="U585" s="14" t="s">
        <v>2342</v>
      </c>
      <c r="V585" s="14">
        <v>1</v>
      </c>
      <c r="W585" s="16" t="str">
        <f>IF(TripDetails[[#This Row],[MyAnswer]]=TripDetails[[#This Row],[Answer]],"P","O")</f>
        <v>O</v>
      </c>
    </row>
    <row r="586" spans="1:23" ht="204" x14ac:dyDescent="0.2">
      <c r="A586" s="14">
        <f t="shared" si="17"/>
        <v>585</v>
      </c>
      <c r="B586" s="14" t="s">
        <v>10</v>
      </c>
      <c r="C586" s="14" t="s">
        <v>199</v>
      </c>
      <c r="D586" s="14" t="s">
        <v>2340</v>
      </c>
      <c r="E586" s="14">
        <f t="shared" si="18"/>
        <v>585</v>
      </c>
      <c r="F586" s="14" t="s">
        <v>2361</v>
      </c>
      <c r="G586" s="14">
        <v>185</v>
      </c>
      <c r="H586" s="14" t="s">
        <v>2313</v>
      </c>
      <c r="I586" s="14" t="s">
        <v>698</v>
      </c>
      <c r="J586" s="14" t="s">
        <v>706</v>
      </c>
      <c r="K586" s="14" t="s">
        <v>707</v>
      </c>
      <c r="Q586" s="14" t="s">
        <v>703</v>
      </c>
      <c r="U586" s="14" t="s">
        <v>2342</v>
      </c>
      <c r="V586" s="14">
        <v>1</v>
      </c>
      <c r="W586" s="16" t="str">
        <f>IF(TripDetails[[#This Row],[MyAnswer]]=TripDetails[[#This Row],[Answer]],"P","O")</f>
        <v>O</v>
      </c>
    </row>
    <row r="587" spans="1:23" ht="204" x14ac:dyDescent="0.2">
      <c r="A587" s="14">
        <f t="shared" si="17"/>
        <v>586</v>
      </c>
      <c r="B587" s="14" t="s">
        <v>10</v>
      </c>
      <c r="C587" s="14" t="s">
        <v>199</v>
      </c>
      <c r="D587" s="14" t="s">
        <v>2340</v>
      </c>
      <c r="E587" s="14">
        <f t="shared" si="18"/>
        <v>586</v>
      </c>
      <c r="F587" s="14" t="s">
        <v>2361</v>
      </c>
      <c r="G587" s="14">
        <v>186</v>
      </c>
      <c r="H587" s="14" t="s">
        <v>2028</v>
      </c>
      <c r="I587" s="14" t="s">
        <v>716</v>
      </c>
      <c r="J587" s="14" t="s">
        <v>2029</v>
      </c>
      <c r="K587" s="14" t="s">
        <v>1820</v>
      </c>
      <c r="L587" s="14" t="s">
        <v>2030</v>
      </c>
      <c r="M587" s="14" t="s">
        <v>1822</v>
      </c>
      <c r="N587" s="14" t="s">
        <v>2031</v>
      </c>
      <c r="O587" s="14" t="s">
        <v>778</v>
      </c>
      <c r="Q587" s="14" t="s">
        <v>703</v>
      </c>
      <c r="U587" s="14" t="s">
        <v>2342</v>
      </c>
      <c r="V587" s="14" t="s">
        <v>771</v>
      </c>
      <c r="W587" s="16" t="str">
        <f>IF(TripDetails[[#This Row],[MyAnswer]]=TripDetails[[#This Row],[Answer]],"P","O")</f>
        <v>O</v>
      </c>
    </row>
    <row r="588" spans="1:23" ht="204" x14ac:dyDescent="0.2">
      <c r="A588" s="14">
        <f t="shared" si="17"/>
        <v>587</v>
      </c>
      <c r="B588" s="14" t="s">
        <v>10</v>
      </c>
      <c r="C588" s="14" t="s">
        <v>199</v>
      </c>
      <c r="D588" s="14" t="s">
        <v>2340</v>
      </c>
      <c r="E588" s="14">
        <f t="shared" si="18"/>
        <v>587</v>
      </c>
      <c r="F588" s="14" t="s">
        <v>2361</v>
      </c>
      <c r="G588" s="14">
        <v>187</v>
      </c>
      <c r="H588" s="14" t="s">
        <v>1518</v>
      </c>
      <c r="I588" s="14" t="s">
        <v>716</v>
      </c>
      <c r="J588" s="14" t="s">
        <v>2314</v>
      </c>
      <c r="K588" s="14" t="s">
        <v>2315</v>
      </c>
      <c r="L588" s="14" t="s">
        <v>1519</v>
      </c>
      <c r="M588" s="14" t="s">
        <v>2316</v>
      </c>
      <c r="N588" s="14" t="s">
        <v>2317</v>
      </c>
      <c r="O588" s="14" t="s">
        <v>886</v>
      </c>
      <c r="Q588" s="14" t="s">
        <v>703</v>
      </c>
      <c r="U588" s="14" t="s">
        <v>2342</v>
      </c>
      <c r="V588" s="14" t="s">
        <v>1012</v>
      </c>
      <c r="W588" s="16" t="str">
        <f>IF(TripDetails[[#This Row],[MyAnswer]]=TripDetails[[#This Row],[Answer]],"P","O")</f>
        <v>O</v>
      </c>
    </row>
    <row r="589" spans="1:23" ht="204" x14ac:dyDescent="0.2">
      <c r="A589" s="14">
        <f t="shared" si="17"/>
        <v>588</v>
      </c>
      <c r="B589" s="14" t="s">
        <v>10</v>
      </c>
      <c r="C589" s="14" t="s">
        <v>199</v>
      </c>
      <c r="D589" s="14" t="s">
        <v>2340</v>
      </c>
      <c r="E589" s="14">
        <f t="shared" si="18"/>
        <v>588</v>
      </c>
      <c r="F589" s="14" t="s">
        <v>2361</v>
      </c>
      <c r="G589" s="14">
        <v>188</v>
      </c>
      <c r="H589" s="14" t="s">
        <v>2033</v>
      </c>
      <c r="I589" s="14" t="s">
        <v>698</v>
      </c>
      <c r="J589" s="14" t="s">
        <v>706</v>
      </c>
      <c r="K589" s="14" t="s">
        <v>707</v>
      </c>
      <c r="Q589" s="14" t="s">
        <v>703</v>
      </c>
      <c r="U589" s="14" t="s">
        <v>2342</v>
      </c>
      <c r="V589" s="14">
        <v>1</v>
      </c>
      <c r="W589" s="16" t="str">
        <f>IF(TripDetails[[#This Row],[MyAnswer]]=TripDetails[[#This Row],[Answer]],"P","O")</f>
        <v>O</v>
      </c>
    </row>
    <row r="590" spans="1:23" ht="204" x14ac:dyDescent="0.2">
      <c r="A590" s="14">
        <f t="shared" si="17"/>
        <v>589</v>
      </c>
      <c r="B590" s="14" t="s">
        <v>10</v>
      </c>
      <c r="C590" s="14" t="s">
        <v>199</v>
      </c>
      <c r="D590" s="14" t="s">
        <v>2340</v>
      </c>
      <c r="E590" s="14">
        <f t="shared" si="18"/>
        <v>589</v>
      </c>
      <c r="F590" s="14" t="s">
        <v>2361</v>
      </c>
      <c r="G590" s="14">
        <v>189</v>
      </c>
      <c r="H590" s="14" t="s">
        <v>2318</v>
      </c>
      <c r="I590" s="14" t="s">
        <v>698</v>
      </c>
      <c r="J590" s="14" t="s">
        <v>706</v>
      </c>
      <c r="K590" s="14" t="s">
        <v>707</v>
      </c>
      <c r="Q590" s="14" t="s">
        <v>703</v>
      </c>
      <c r="U590" s="14" t="s">
        <v>2342</v>
      </c>
      <c r="V590" s="14">
        <v>2</v>
      </c>
      <c r="W590" s="16" t="str">
        <f>IF(TripDetails[[#This Row],[MyAnswer]]=TripDetails[[#This Row],[Answer]],"P","O")</f>
        <v>O</v>
      </c>
    </row>
    <row r="591" spans="1:23" ht="204" x14ac:dyDescent="0.2">
      <c r="A591" s="14">
        <f t="shared" si="17"/>
        <v>590</v>
      </c>
      <c r="B591" s="14" t="s">
        <v>10</v>
      </c>
      <c r="C591" s="14" t="s">
        <v>199</v>
      </c>
      <c r="D591" s="14" t="s">
        <v>2340</v>
      </c>
      <c r="E591" s="14">
        <f t="shared" si="18"/>
        <v>590</v>
      </c>
      <c r="F591" s="14" t="s">
        <v>2361</v>
      </c>
      <c r="G591" s="14">
        <v>190</v>
      </c>
      <c r="H591" s="14" t="s">
        <v>2035</v>
      </c>
      <c r="I591" s="14" t="s">
        <v>716</v>
      </c>
      <c r="J591" s="14" t="s">
        <v>2036</v>
      </c>
      <c r="K591" s="14" t="s">
        <v>2037</v>
      </c>
      <c r="L591" s="14" t="s">
        <v>2038</v>
      </c>
      <c r="M591" s="14" t="s">
        <v>2039</v>
      </c>
      <c r="N591" s="14" t="s">
        <v>2040</v>
      </c>
      <c r="O591" s="14" t="s">
        <v>886</v>
      </c>
      <c r="Q591" s="14" t="s">
        <v>703</v>
      </c>
      <c r="U591" s="14" t="s">
        <v>2342</v>
      </c>
      <c r="V591" s="14" t="s">
        <v>1205</v>
      </c>
      <c r="W591" s="16" t="str">
        <f>IF(TripDetails[[#This Row],[MyAnswer]]=TripDetails[[#This Row],[Answer]],"P","O")</f>
        <v>O</v>
      </c>
    </row>
    <row r="592" spans="1:23" ht="204" x14ac:dyDescent="0.2">
      <c r="A592" s="14">
        <f t="shared" si="17"/>
        <v>591</v>
      </c>
      <c r="B592" s="14" t="s">
        <v>10</v>
      </c>
      <c r="C592" s="14" t="s">
        <v>199</v>
      </c>
      <c r="D592" s="14" t="s">
        <v>2340</v>
      </c>
      <c r="E592" s="14">
        <f t="shared" si="18"/>
        <v>591</v>
      </c>
      <c r="F592" s="14" t="s">
        <v>2361</v>
      </c>
      <c r="G592" s="14">
        <v>191</v>
      </c>
      <c r="H592" s="14" t="s">
        <v>2319</v>
      </c>
      <c r="I592" s="14" t="s">
        <v>716</v>
      </c>
      <c r="J592" s="14" t="s">
        <v>2320</v>
      </c>
      <c r="K592" s="14" t="s">
        <v>2321</v>
      </c>
      <c r="L592" s="14" t="s">
        <v>2322</v>
      </c>
      <c r="M592" s="14" t="s">
        <v>2323</v>
      </c>
      <c r="N592" s="14" t="s">
        <v>2324</v>
      </c>
      <c r="O592" s="14" t="s">
        <v>886</v>
      </c>
      <c r="Q592" s="14" t="s">
        <v>703</v>
      </c>
      <c r="U592" s="14" t="s">
        <v>2342</v>
      </c>
      <c r="V592" s="14" t="s">
        <v>1012</v>
      </c>
      <c r="W592" s="16" t="str">
        <f>IF(TripDetails[[#This Row],[MyAnswer]]=TripDetails[[#This Row],[Answer]],"P","O")</f>
        <v>O</v>
      </c>
    </row>
    <row r="593" spans="1:23" ht="204" x14ac:dyDescent="0.2">
      <c r="A593" s="14">
        <f t="shared" ref="A593:A610" si="19">ROW()-1</f>
        <v>592</v>
      </c>
      <c r="B593" s="14" t="s">
        <v>10</v>
      </c>
      <c r="C593" s="14" t="s">
        <v>199</v>
      </c>
      <c r="D593" s="14" t="s">
        <v>2340</v>
      </c>
      <c r="E593" s="14">
        <f t="shared" si="18"/>
        <v>592</v>
      </c>
      <c r="F593" s="14" t="s">
        <v>2361</v>
      </c>
      <c r="G593" s="14">
        <v>192</v>
      </c>
      <c r="H593" s="14" t="s">
        <v>2042</v>
      </c>
      <c r="I593" s="14" t="s">
        <v>698</v>
      </c>
      <c r="J593" s="14" t="s">
        <v>706</v>
      </c>
      <c r="K593" s="14" t="s">
        <v>707</v>
      </c>
      <c r="Q593" s="14" t="s">
        <v>703</v>
      </c>
      <c r="U593" s="14" t="s">
        <v>2342</v>
      </c>
      <c r="V593" s="14">
        <v>2</v>
      </c>
      <c r="W593" s="16" t="str">
        <f>IF(TripDetails[[#This Row],[MyAnswer]]=TripDetails[[#This Row],[Answer]],"P","O")</f>
        <v>O</v>
      </c>
    </row>
    <row r="594" spans="1:23" ht="204" x14ac:dyDescent="0.2">
      <c r="A594" s="14">
        <f t="shared" si="19"/>
        <v>593</v>
      </c>
      <c r="B594" s="14" t="s">
        <v>10</v>
      </c>
      <c r="C594" s="14" t="s">
        <v>199</v>
      </c>
      <c r="D594" s="14" t="s">
        <v>2340</v>
      </c>
      <c r="E594" s="14">
        <f t="shared" si="18"/>
        <v>593</v>
      </c>
      <c r="F594" s="14" t="s">
        <v>2361</v>
      </c>
      <c r="G594" s="14">
        <v>193</v>
      </c>
      <c r="H594" s="14" t="s">
        <v>2325</v>
      </c>
      <c r="I594" s="14" t="s">
        <v>698</v>
      </c>
      <c r="J594" s="14" t="s">
        <v>706</v>
      </c>
      <c r="K594" s="14" t="s">
        <v>707</v>
      </c>
      <c r="Q594" s="14" t="s">
        <v>703</v>
      </c>
      <c r="U594" s="14" t="s">
        <v>2342</v>
      </c>
      <c r="V594" s="14">
        <v>1</v>
      </c>
      <c r="W594" s="16" t="str">
        <f>IF(TripDetails[[#This Row],[MyAnswer]]=TripDetails[[#This Row],[Answer]],"P","O")</f>
        <v>O</v>
      </c>
    </row>
    <row r="595" spans="1:23" ht="204" x14ac:dyDescent="0.2">
      <c r="A595" s="14">
        <f t="shared" si="19"/>
        <v>594</v>
      </c>
      <c r="B595" s="14" t="s">
        <v>10</v>
      </c>
      <c r="C595" s="14" t="s">
        <v>199</v>
      </c>
      <c r="D595" s="14" t="s">
        <v>2340</v>
      </c>
      <c r="E595" s="14">
        <f t="shared" si="18"/>
        <v>594</v>
      </c>
      <c r="F595" s="14" t="s">
        <v>2361</v>
      </c>
      <c r="G595" s="14">
        <v>194</v>
      </c>
      <c r="H595" s="14" t="s">
        <v>2044</v>
      </c>
      <c r="I595" s="14" t="s">
        <v>698</v>
      </c>
      <c r="J595" s="14" t="s">
        <v>706</v>
      </c>
      <c r="K595" s="14" t="s">
        <v>707</v>
      </c>
      <c r="Q595" s="14" t="s">
        <v>703</v>
      </c>
      <c r="U595" s="14" t="s">
        <v>2342</v>
      </c>
      <c r="V595" s="14">
        <v>2</v>
      </c>
      <c r="W595" s="16" t="str">
        <f>IF(TripDetails[[#This Row],[MyAnswer]]=TripDetails[[#This Row],[Answer]],"P","O")</f>
        <v>O</v>
      </c>
    </row>
    <row r="596" spans="1:23" ht="204" x14ac:dyDescent="0.2">
      <c r="A596" s="14">
        <f t="shared" si="19"/>
        <v>595</v>
      </c>
      <c r="B596" s="14" t="s">
        <v>10</v>
      </c>
      <c r="C596" s="14" t="s">
        <v>199</v>
      </c>
      <c r="D596" s="14" t="s">
        <v>2340</v>
      </c>
      <c r="E596" s="14">
        <f t="shared" si="18"/>
        <v>595</v>
      </c>
      <c r="F596" s="14" t="s">
        <v>2361</v>
      </c>
      <c r="G596" s="14">
        <v>195</v>
      </c>
      <c r="H596" s="14" t="s">
        <v>2326</v>
      </c>
      <c r="I596" s="14" t="s">
        <v>698</v>
      </c>
      <c r="J596" s="14" t="s">
        <v>706</v>
      </c>
      <c r="K596" s="14" t="s">
        <v>707</v>
      </c>
      <c r="Q596" s="14" t="s">
        <v>703</v>
      </c>
      <c r="U596" s="14" t="s">
        <v>2342</v>
      </c>
      <c r="V596" s="14">
        <v>1</v>
      </c>
      <c r="W596" s="16" t="str">
        <f>IF(TripDetails[[#This Row],[MyAnswer]]=TripDetails[[#This Row],[Answer]],"P","O")</f>
        <v>O</v>
      </c>
    </row>
    <row r="597" spans="1:23" ht="204" x14ac:dyDescent="0.2">
      <c r="A597" s="14">
        <f t="shared" si="19"/>
        <v>596</v>
      </c>
      <c r="B597" s="14" t="s">
        <v>10</v>
      </c>
      <c r="C597" s="14" t="s">
        <v>199</v>
      </c>
      <c r="D597" s="14" t="s">
        <v>2340</v>
      </c>
      <c r="E597" s="14">
        <f t="shared" si="18"/>
        <v>596</v>
      </c>
      <c r="F597" s="14" t="s">
        <v>2361</v>
      </c>
      <c r="G597" s="14">
        <v>196</v>
      </c>
      <c r="H597" s="14" t="s">
        <v>2046</v>
      </c>
      <c r="I597" s="14" t="s">
        <v>716</v>
      </c>
      <c r="J597" s="14" t="s">
        <v>2047</v>
      </c>
      <c r="K597" s="14" t="s">
        <v>1980</v>
      </c>
      <c r="L597" s="14" t="s">
        <v>2048</v>
      </c>
      <c r="M597" s="14" t="s">
        <v>2049</v>
      </c>
      <c r="Q597" s="14" t="s">
        <v>703</v>
      </c>
      <c r="U597" s="14" t="s">
        <v>2342</v>
      </c>
      <c r="V597" s="14" t="s">
        <v>1199</v>
      </c>
      <c r="W597" s="16" t="str">
        <f>IF(TripDetails[[#This Row],[MyAnswer]]=TripDetails[[#This Row],[Answer]],"P","O")</f>
        <v>O</v>
      </c>
    </row>
    <row r="598" spans="1:23" ht="204" x14ac:dyDescent="0.2">
      <c r="A598" s="14">
        <f t="shared" si="19"/>
        <v>597</v>
      </c>
      <c r="B598" s="14" t="s">
        <v>10</v>
      </c>
      <c r="C598" s="14" t="s">
        <v>199</v>
      </c>
      <c r="D598" s="14" t="s">
        <v>2340</v>
      </c>
      <c r="E598" s="14">
        <f t="shared" si="18"/>
        <v>597</v>
      </c>
      <c r="F598" s="14" t="s">
        <v>2361</v>
      </c>
      <c r="G598" s="14">
        <v>197</v>
      </c>
      <c r="H598" s="14" t="s">
        <v>2327</v>
      </c>
      <c r="I598" s="14" t="s">
        <v>698</v>
      </c>
      <c r="J598" s="14" t="s">
        <v>706</v>
      </c>
      <c r="K598" s="14" t="s">
        <v>707</v>
      </c>
      <c r="Q598" s="14" t="s">
        <v>703</v>
      </c>
      <c r="U598" s="14" t="s">
        <v>2342</v>
      </c>
      <c r="V598" s="14">
        <v>2</v>
      </c>
      <c r="W598" s="16" t="str">
        <f>IF(TripDetails[[#This Row],[MyAnswer]]=TripDetails[[#This Row],[Answer]],"P","O")</f>
        <v>O</v>
      </c>
    </row>
    <row r="599" spans="1:23" ht="204" x14ac:dyDescent="0.2">
      <c r="A599" s="14">
        <f t="shared" si="19"/>
        <v>598</v>
      </c>
      <c r="B599" s="14" t="s">
        <v>10</v>
      </c>
      <c r="C599" s="14" t="s">
        <v>199</v>
      </c>
      <c r="D599" s="14" t="s">
        <v>2340</v>
      </c>
      <c r="E599" s="14">
        <f t="shared" si="18"/>
        <v>598</v>
      </c>
      <c r="F599" s="14" t="s">
        <v>2361</v>
      </c>
      <c r="G599" s="14">
        <v>198</v>
      </c>
      <c r="H599" s="14" t="s">
        <v>2051</v>
      </c>
      <c r="I599" s="14" t="s">
        <v>698</v>
      </c>
      <c r="J599" s="14" t="s">
        <v>706</v>
      </c>
      <c r="K599" s="14" t="s">
        <v>707</v>
      </c>
      <c r="Q599" s="14" t="s">
        <v>703</v>
      </c>
      <c r="U599" s="14" t="s">
        <v>2342</v>
      </c>
      <c r="V599" s="14">
        <v>1</v>
      </c>
      <c r="W599" s="16" t="str">
        <f>IF(TripDetails[[#This Row],[MyAnswer]]=TripDetails[[#This Row],[Answer]],"P","O")</f>
        <v>O</v>
      </c>
    </row>
    <row r="600" spans="1:23" ht="204" x14ac:dyDescent="0.2">
      <c r="A600" s="14">
        <f t="shared" si="19"/>
        <v>599</v>
      </c>
      <c r="B600" s="14" t="s">
        <v>10</v>
      </c>
      <c r="C600" s="14" t="s">
        <v>199</v>
      </c>
      <c r="D600" s="14" t="s">
        <v>2340</v>
      </c>
      <c r="E600" s="14">
        <f t="shared" si="18"/>
        <v>599</v>
      </c>
      <c r="F600" s="14" t="s">
        <v>2361</v>
      </c>
      <c r="G600" s="14">
        <v>199</v>
      </c>
      <c r="H600" s="14" t="s">
        <v>2328</v>
      </c>
      <c r="I600" s="14" t="s">
        <v>698</v>
      </c>
      <c r="J600" s="14" t="s">
        <v>706</v>
      </c>
      <c r="K600" s="14" t="s">
        <v>707</v>
      </c>
      <c r="Q600" s="14" t="s">
        <v>703</v>
      </c>
      <c r="U600" s="14" t="s">
        <v>2342</v>
      </c>
      <c r="V600" s="14">
        <v>1</v>
      </c>
      <c r="W600" s="16" t="str">
        <f>IF(TripDetails[[#This Row],[MyAnswer]]=TripDetails[[#This Row],[Answer]],"P","O")</f>
        <v>O</v>
      </c>
    </row>
    <row r="601" spans="1:23" ht="204" x14ac:dyDescent="0.2">
      <c r="A601" s="14">
        <f t="shared" si="19"/>
        <v>600</v>
      </c>
      <c r="B601" s="14" t="s">
        <v>10</v>
      </c>
      <c r="C601" s="14" t="s">
        <v>199</v>
      </c>
      <c r="D601" s="14" t="s">
        <v>2340</v>
      </c>
      <c r="E601" s="14">
        <f t="shared" si="18"/>
        <v>600</v>
      </c>
      <c r="F601" s="14" t="s">
        <v>2361</v>
      </c>
      <c r="G601" s="14">
        <v>200</v>
      </c>
      <c r="H601" s="14" t="s">
        <v>2053</v>
      </c>
      <c r="I601" s="14" t="s">
        <v>698</v>
      </c>
      <c r="J601" s="14" t="s">
        <v>706</v>
      </c>
      <c r="K601" s="14" t="s">
        <v>707</v>
      </c>
      <c r="Q601" s="14" t="s">
        <v>703</v>
      </c>
      <c r="U601" s="14" t="s">
        <v>2342</v>
      </c>
      <c r="V601" s="14">
        <v>1</v>
      </c>
      <c r="W601" s="16" t="str">
        <f>IF(TripDetails[[#This Row],[MyAnswer]]=TripDetails[[#This Row],[Answer]],"P","O")</f>
        <v>O</v>
      </c>
    </row>
    <row r="602" spans="1:23" ht="204" x14ac:dyDescent="0.2">
      <c r="A602" s="14">
        <f t="shared" si="19"/>
        <v>601</v>
      </c>
      <c r="B602" s="14" t="s">
        <v>10</v>
      </c>
      <c r="C602" s="14" t="s">
        <v>199</v>
      </c>
      <c r="D602" s="14" t="s">
        <v>2340</v>
      </c>
      <c r="E602" s="14">
        <f t="shared" si="18"/>
        <v>601</v>
      </c>
      <c r="F602" s="14" t="s">
        <v>2361</v>
      </c>
      <c r="G602" s="14">
        <v>201</v>
      </c>
      <c r="H602" s="14" t="s">
        <v>2329</v>
      </c>
      <c r="I602" s="14" t="s">
        <v>698</v>
      </c>
      <c r="J602" s="14" t="s">
        <v>706</v>
      </c>
      <c r="K602" s="14" t="s">
        <v>707</v>
      </c>
      <c r="Q602" s="14" t="s">
        <v>703</v>
      </c>
      <c r="U602" s="14" t="s">
        <v>2342</v>
      </c>
      <c r="V602" s="14">
        <v>2</v>
      </c>
      <c r="W602" s="16" t="str">
        <f>IF(TripDetails[[#This Row],[MyAnswer]]=TripDetails[[#This Row],[Answer]],"P","O")</f>
        <v>O</v>
      </c>
    </row>
    <row r="603" spans="1:23" ht="204" x14ac:dyDescent="0.2">
      <c r="A603" s="14">
        <f t="shared" si="19"/>
        <v>602</v>
      </c>
      <c r="B603" s="14" t="s">
        <v>10</v>
      </c>
      <c r="C603" s="14" t="s">
        <v>199</v>
      </c>
      <c r="D603" s="14" t="s">
        <v>2340</v>
      </c>
      <c r="E603" s="14">
        <f t="shared" si="18"/>
        <v>602</v>
      </c>
      <c r="F603" s="14" t="s">
        <v>2361</v>
      </c>
      <c r="G603" s="14">
        <v>202</v>
      </c>
      <c r="H603" s="14" t="s">
        <v>2055</v>
      </c>
      <c r="I603" s="14" t="s">
        <v>716</v>
      </c>
      <c r="J603" s="14" t="s">
        <v>2056</v>
      </c>
      <c r="K603" s="14" t="s">
        <v>2057</v>
      </c>
      <c r="Q603" s="14" t="s">
        <v>703</v>
      </c>
      <c r="U603" s="14" t="s">
        <v>2342</v>
      </c>
      <c r="V603" s="14" t="s">
        <v>1205</v>
      </c>
      <c r="W603" s="16" t="str">
        <f>IF(TripDetails[[#This Row],[MyAnswer]]=TripDetails[[#This Row],[Answer]],"P","O")</f>
        <v>O</v>
      </c>
    </row>
    <row r="604" spans="1:23" ht="204" x14ac:dyDescent="0.2">
      <c r="A604" s="14">
        <f t="shared" si="19"/>
        <v>603</v>
      </c>
      <c r="B604" s="14" t="s">
        <v>10</v>
      </c>
      <c r="C604" s="14" t="s">
        <v>199</v>
      </c>
      <c r="D604" s="14" t="s">
        <v>2340</v>
      </c>
      <c r="E604" s="14">
        <f t="shared" si="18"/>
        <v>603</v>
      </c>
      <c r="F604" s="14" t="s">
        <v>2361</v>
      </c>
      <c r="G604" s="14">
        <v>203</v>
      </c>
      <c r="H604" s="14" t="s">
        <v>2330</v>
      </c>
      <c r="I604" s="14" t="s">
        <v>716</v>
      </c>
      <c r="J604" s="14" t="s">
        <v>2331</v>
      </c>
      <c r="K604" s="14" t="s">
        <v>2332</v>
      </c>
      <c r="L604" s="14" t="s">
        <v>2333</v>
      </c>
      <c r="M604" s="14" t="s">
        <v>2334</v>
      </c>
      <c r="N604" s="14" t="s">
        <v>2335</v>
      </c>
      <c r="O604" s="14" t="s">
        <v>886</v>
      </c>
      <c r="Q604" s="14" t="s">
        <v>703</v>
      </c>
      <c r="U604" s="14" t="s">
        <v>2342</v>
      </c>
      <c r="V604" s="14" t="s">
        <v>1012</v>
      </c>
      <c r="W604" s="16" t="str">
        <f>IF(TripDetails[[#This Row],[MyAnswer]]=TripDetails[[#This Row],[Answer]],"P","O")</f>
        <v>O</v>
      </c>
    </row>
    <row r="605" spans="1:23" ht="204" x14ac:dyDescent="0.2">
      <c r="A605" s="14">
        <f t="shared" si="19"/>
        <v>604</v>
      </c>
      <c r="B605" s="14" t="s">
        <v>10</v>
      </c>
      <c r="C605" s="14" t="s">
        <v>199</v>
      </c>
      <c r="D605" s="14" t="s">
        <v>2340</v>
      </c>
      <c r="E605" s="14">
        <f t="shared" si="18"/>
        <v>604</v>
      </c>
      <c r="F605" s="14" t="s">
        <v>2361</v>
      </c>
      <c r="G605" s="14">
        <v>204</v>
      </c>
      <c r="H605" s="14" t="s">
        <v>2059</v>
      </c>
      <c r="I605" s="14" t="s">
        <v>698</v>
      </c>
      <c r="J605" s="14" t="s">
        <v>706</v>
      </c>
      <c r="K605" s="14" t="s">
        <v>707</v>
      </c>
      <c r="Q605" s="14" t="s">
        <v>703</v>
      </c>
      <c r="U605" s="14" t="s">
        <v>2342</v>
      </c>
      <c r="V605" s="14">
        <v>2</v>
      </c>
      <c r="W605" s="16" t="str">
        <f>IF(TripDetails[[#This Row],[MyAnswer]]=TripDetails[[#This Row],[Answer]],"P","O")</f>
        <v>O</v>
      </c>
    </row>
    <row r="606" spans="1:23" ht="204" x14ac:dyDescent="0.2">
      <c r="A606" s="14">
        <f t="shared" si="19"/>
        <v>605</v>
      </c>
      <c r="B606" s="14" t="s">
        <v>10</v>
      </c>
      <c r="C606" s="14" t="s">
        <v>199</v>
      </c>
      <c r="D606" s="14" t="s">
        <v>2340</v>
      </c>
      <c r="E606" s="14">
        <f t="shared" si="18"/>
        <v>605</v>
      </c>
      <c r="F606" s="14" t="s">
        <v>2361</v>
      </c>
      <c r="G606" s="14">
        <v>205</v>
      </c>
      <c r="H606" s="14" t="s">
        <v>2336</v>
      </c>
      <c r="I606" s="14" t="s">
        <v>698</v>
      </c>
      <c r="J606" s="14" t="s">
        <v>706</v>
      </c>
      <c r="K606" s="14" t="s">
        <v>707</v>
      </c>
      <c r="Q606" s="14" t="s">
        <v>703</v>
      </c>
      <c r="U606" s="14" t="s">
        <v>2342</v>
      </c>
      <c r="V606" s="14">
        <v>1</v>
      </c>
      <c r="W606" s="16" t="str">
        <f>IF(TripDetails[[#This Row],[MyAnswer]]=TripDetails[[#This Row],[Answer]],"P","O")</f>
        <v>O</v>
      </c>
    </row>
    <row r="607" spans="1:23" ht="204" x14ac:dyDescent="0.2">
      <c r="A607" s="14">
        <f t="shared" si="19"/>
        <v>606</v>
      </c>
      <c r="B607" s="14" t="s">
        <v>10</v>
      </c>
      <c r="C607" s="14" t="s">
        <v>199</v>
      </c>
      <c r="D607" s="14" t="s">
        <v>2340</v>
      </c>
      <c r="E607" s="14">
        <f t="shared" si="18"/>
        <v>606</v>
      </c>
      <c r="F607" s="14" t="s">
        <v>2361</v>
      </c>
      <c r="G607" s="14">
        <v>206</v>
      </c>
      <c r="H607" s="14" t="s">
        <v>2061</v>
      </c>
      <c r="I607" s="14" t="s">
        <v>698</v>
      </c>
      <c r="J607" s="14" t="s">
        <v>706</v>
      </c>
      <c r="K607" s="14" t="s">
        <v>707</v>
      </c>
      <c r="Q607" s="14" t="s">
        <v>703</v>
      </c>
      <c r="U607" s="14" t="s">
        <v>2342</v>
      </c>
      <c r="V607" s="14">
        <v>2</v>
      </c>
      <c r="W607" s="16" t="str">
        <f>IF(TripDetails[[#This Row],[MyAnswer]]=TripDetails[[#This Row],[Answer]],"P","O")</f>
        <v>O</v>
      </c>
    </row>
    <row r="608" spans="1:23" ht="204" x14ac:dyDescent="0.2">
      <c r="A608" s="14">
        <f t="shared" si="19"/>
        <v>607</v>
      </c>
      <c r="B608" s="14" t="s">
        <v>10</v>
      </c>
      <c r="C608" s="14" t="s">
        <v>199</v>
      </c>
      <c r="D608" s="14" t="s">
        <v>2340</v>
      </c>
      <c r="E608" s="14">
        <f t="shared" si="18"/>
        <v>607</v>
      </c>
      <c r="F608" s="14" t="s">
        <v>2361</v>
      </c>
      <c r="G608" s="14">
        <v>207</v>
      </c>
      <c r="H608" s="14" t="s">
        <v>2337</v>
      </c>
      <c r="I608" s="14" t="s">
        <v>698</v>
      </c>
      <c r="J608" s="14" t="s">
        <v>706</v>
      </c>
      <c r="K608" s="14" t="s">
        <v>707</v>
      </c>
      <c r="Q608" s="14" t="s">
        <v>703</v>
      </c>
      <c r="U608" s="14" t="s">
        <v>2342</v>
      </c>
      <c r="V608" s="14">
        <v>1</v>
      </c>
      <c r="W608" s="16" t="str">
        <f>IF(TripDetails[[#This Row],[MyAnswer]]=TripDetails[[#This Row],[Answer]],"P","O")</f>
        <v>O</v>
      </c>
    </row>
    <row r="609" spans="1:23" ht="204" x14ac:dyDescent="0.2">
      <c r="A609" s="14">
        <f t="shared" si="19"/>
        <v>608</v>
      </c>
      <c r="B609" s="14" t="s">
        <v>10</v>
      </c>
      <c r="C609" s="14" t="s">
        <v>199</v>
      </c>
      <c r="D609" s="14" t="s">
        <v>2340</v>
      </c>
      <c r="E609" s="14">
        <f t="shared" si="18"/>
        <v>608</v>
      </c>
      <c r="F609" s="14" t="s">
        <v>2361</v>
      </c>
      <c r="G609" s="14">
        <v>208</v>
      </c>
      <c r="H609" s="14" t="s">
        <v>2063</v>
      </c>
      <c r="I609" s="14" t="s">
        <v>716</v>
      </c>
      <c r="J609" s="14" t="s">
        <v>1048</v>
      </c>
      <c r="K609" s="14" t="s">
        <v>2064</v>
      </c>
      <c r="L609" s="14" t="s">
        <v>2065</v>
      </c>
      <c r="M609" s="14" t="s">
        <v>2066</v>
      </c>
      <c r="N609" s="14" t="s">
        <v>2067</v>
      </c>
      <c r="O609" s="14" t="s">
        <v>986</v>
      </c>
      <c r="Q609" s="14" t="s">
        <v>703</v>
      </c>
      <c r="U609" s="14" t="s">
        <v>2342</v>
      </c>
      <c r="V609" s="14" t="s">
        <v>771</v>
      </c>
      <c r="W609" s="16" t="str">
        <f>IF(TripDetails[[#This Row],[MyAnswer]]=TripDetails[[#This Row],[Answer]],"P","O")</f>
        <v>O</v>
      </c>
    </row>
    <row r="610" spans="1:23" ht="204" x14ac:dyDescent="0.2">
      <c r="A610" s="14">
        <f t="shared" si="19"/>
        <v>609</v>
      </c>
      <c r="B610" s="14" t="s">
        <v>10</v>
      </c>
      <c r="C610" s="14" t="s">
        <v>199</v>
      </c>
      <c r="D610" s="14" t="s">
        <v>2340</v>
      </c>
      <c r="E610" s="14">
        <f t="shared" si="18"/>
        <v>609</v>
      </c>
      <c r="F610" s="14" t="s">
        <v>2361</v>
      </c>
      <c r="G610" s="14">
        <v>209</v>
      </c>
      <c r="H610" s="14" t="s">
        <v>2338</v>
      </c>
      <c r="I610" s="14" t="s">
        <v>716</v>
      </c>
      <c r="J610" s="14" t="s">
        <v>1583</v>
      </c>
      <c r="K610" s="14" t="s">
        <v>1584</v>
      </c>
      <c r="L610" s="14" t="s">
        <v>1585</v>
      </c>
      <c r="M610" s="14" t="s">
        <v>1586</v>
      </c>
      <c r="Q610" s="14" t="s">
        <v>703</v>
      </c>
      <c r="U610" s="14" t="s">
        <v>2342</v>
      </c>
      <c r="V610" s="14" t="s">
        <v>858</v>
      </c>
      <c r="W610" s="16" t="str">
        <f>IF(TripDetails[[#This Row],[MyAnswer]]=TripDetails[[#This Row],[Answer]],"P","O")</f>
        <v>O</v>
      </c>
    </row>
    <row r="611" spans="1:23" ht="102" hidden="1" x14ac:dyDescent="0.2">
      <c r="A611" s="14">
        <f t="shared" ref="A611:A650" si="20">ROW()-1</f>
        <v>610</v>
      </c>
      <c r="D611" s="14">
        <f>TripDetails[[#This Row],[SetOrg]]</f>
        <v>0</v>
      </c>
      <c r="E611" s="14">
        <f t="shared" ref="E611:E650" si="21">ROW()-1</f>
        <v>610</v>
      </c>
      <c r="H611" s="14" t="s">
        <v>2366</v>
      </c>
      <c r="K611" s="14" t="s">
        <v>2367</v>
      </c>
      <c r="L611" s="14" t="s">
        <v>2368</v>
      </c>
      <c r="M611" s="14" t="s">
        <v>2369</v>
      </c>
      <c r="N611" s="14" t="s">
        <v>778</v>
      </c>
      <c r="W611" s="16" t="str">
        <f>IF(TripDetails[[#This Row],[MyAnswer]]=TripDetails[[#This Row],[Answer]],"P","O")</f>
        <v>P</v>
      </c>
    </row>
    <row r="612" spans="1:23" ht="85" hidden="1" x14ac:dyDescent="0.2">
      <c r="A612" s="14">
        <f t="shared" si="20"/>
        <v>611</v>
      </c>
      <c r="D612" s="14">
        <f>TripDetails[[#This Row],[SetOrg]]</f>
        <v>0</v>
      </c>
      <c r="E612" s="14">
        <f t="shared" si="21"/>
        <v>611</v>
      </c>
      <c r="H612" s="14" t="s">
        <v>2370</v>
      </c>
      <c r="J612" s="14" t="s">
        <v>2371</v>
      </c>
      <c r="K612" s="14" t="s">
        <v>2372</v>
      </c>
      <c r="L612" s="14" t="s">
        <v>2373</v>
      </c>
      <c r="M612" s="14" t="s">
        <v>2374</v>
      </c>
      <c r="N612" s="14" t="s">
        <v>2375</v>
      </c>
      <c r="W612" s="16" t="str">
        <f>IF(TripDetails[[#This Row],[MyAnswer]]=TripDetails[[#This Row],[Answer]],"P","O")</f>
        <v>P</v>
      </c>
    </row>
    <row r="613" spans="1:23" ht="153" hidden="1" x14ac:dyDescent="0.2">
      <c r="A613" s="14">
        <f t="shared" si="20"/>
        <v>612</v>
      </c>
      <c r="D613" s="14">
        <f>TripDetails[[#This Row],[SetOrg]]</f>
        <v>0</v>
      </c>
      <c r="E613" s="14">
        <f t="shared" si="21"/>
        <v>612</v>
      </c>
      <c r="H613" s="14" t="s">
        <v>2376</v>
      </c>
      <c r="J613" s="14" t="s">
        <v>2377</v>
      </c>
      <c r="K613" s="14" t="s">
        <v>2378</v>
      </c>
      <c r="L613" s="14" t="s">
        <v>2379</v>
      </c>
      <c r="M613" s="14" t="s">
        <v>2380</v>
      </c>
      <c r="N613" s="14" t="s">
        <v>2381</v>
      </c>
      <c r="W613" s="16" t="str">
        <f>IF(TripDetails[[#This Row],[MyAnswer]]=TripDetails[[#This Row],[Answer]],"P","O")</f>
        <v>P</v>
      </c>
    </row>
    <row r="614" spans="1:23" ht="136" hidden="1" x14ac:dyDescent="0.2">
      <c r="A614" s="14">
        <f t="shared" si="20"/>
        <v>613</v>
      </c>
      <c r="D614" s="14">
        <f>TripDetails[[#This Row],[SetOrg]]</f>
        <v>0</v>
      </c>
      <c r="E614" s="14">
        <f t="shared" si="21"/>
        <v>613</v>
      </c>
      <c r="H614" s="14" t="s">
        <v>2382</v>
      </c>
      <c r="J614" s="14" t="s">
        <v>2383</v>
      </c>
      <c r="K614" s="14" t="s">
        <v>1256</v>
      </c>
      <c r="L614" s="14" t="s">
        <v>2384</v>
      </c>
      <c r="M614" s="14" t="s">
        <v>2385</v>
      </c>
      <c r="N614" s="14" t="s">
        <v>323</v>
      </c>
      <c r="W614" s="16" t="str">
        <f>IF(TripDetails[[#This Row],[MyAnswer]]=TripDetails[[#This Row],[Answer]],"P","O")</f>
        <v>P</v>
      </c>
    </row>
    <row r="615" spans="1:23" ht="119" hidden="1" x14ac:dyDescent="0.2">
      <c r="A615" s="14">
        <f t="shared" si="20"/>
        <v>614</v>
      </c>
      <c r="D615" s="14">
        <f>TripDetails[[#This Row],[SetOrg]]</f>
        <v>0</v>
      </c>
      <c r="E615" s="14">
        <f t="shared" si="21"/>
        <v>614</v>
      </c>
      <c r="H615" s="14" t="s">
        <v>2386</v>
      </c>
      <c r="J615" s="14" t="s">
        <v>2387</v>
      </c>
      <c r="K615" s="14" t="s">
        <v>2388</v>
      </c>
      <c r="L615" s="14" t="s">
        <v>2389</v>
      </c>
      <c r="M615" s="14" t="s">
        <v>2390</v>
      </c>
      <c r="N615" s="14" t="s">
        <v>2391</v>
      </c>
      <c r="W615" s="16" t="str">
        <f>IF(TripDetails[[#This Row],[MyAnswer]]=TripDetails[[#This Row],[Answer]],"P","O")</f>
        <v>P</v>
      </c>
    </row>
    <row r="616" spans="1:23" ht="68" hidden="1" x14ac:dyDescent="0.2">
      <c r="A616" s="14">
        <f t="shared" si="20"/>
        <v>615</v>
      </c>
      <c r="D616" s="14">
        <f>TripDetails[[#This Row],[SetOrg]]</f>
        <v>0</v>
      </c>
      <c r="E616" s="14">
        <f t="shared" si="21"/>
        <v>615</v>
      </c>
      <c r="H616" s="14" t="s">
        <v>2392</v>
      </c>
      <c r="J616" s="14" t="s">
        <v>2393</v>
      </c>
      <c r="K616" s="14" t="s">
        <v>2394</v>
      </c>
      <c r="L616" s="14" t="s">
        <v>2395</v>
      </c>
      <c r="M616" s="14" t="s">
        <v>2396</v>
      </c>
      <c r="N616" s="14" t="s">
        <v>2397</v>
      </c>
      <c r="W616" s="16" t="str">
        <f>IF(TripDetails[[#This Row],[MyAnswer]]=TripDetails[[#This Row],[Answer]],"P","O")</f>
        <v>P</v>
      </c>
    </row>
    <row r="617" spans="1:23" ht="68" hidden="1" x14ac:dyDescent="0.2">
      <c r="A617" s="14">
        <f t="shared" si="20"/>
        <v>616</v>
      </c>
      <c r="D617" s="14">
        <f>TripDetails[[#This Row],[SetOrg]]</f>
        <v>0</v>
      </c>
      <c r="E617" s="14">
        <f t="shared" si="21"/>
        <v>616</v>
      </c>
      <c r="H617" s="14" t="s">
        <v>2398</v>
      </c>
      <c r="J617" s="14" t="s">
        <v>2399</v>
      </c>
      <c r="K617" s="14" t="s">
        <v>2400</v>
      </c>
      <c r="L617" s="14" t="s">
        <v>2401</v>
      </c>
      <c r="M617" s="14" t="s">
        <v>2402</v>
      </c>
      <c r="N617" s="14" t="s">
        <v>2403</v>
      </c>
      <c r="W617" s="16" t="str">
        <f>IF(TripDetails[[#This Row],[MyAnswer]]=TripDetails[[#This Row],[Answer]],"P","O")</f>
        <v>P</v>
      </c>
    </row>
    <row r="618" spans="1:23" ht="85" hidden="1" x14ac:dyDescent="0.2">
      <c r="A618" s="14">
        <f t="shared" si="20"/>
        <v>617</v>
      </c>
      <c r="D618" s="14">
        <f>TripDetails[[#This Row],[SetOrg]]</f>
        <v>0</v>
      </c>
      <c r="E618" s="14">
        <f t="shared" si="21"/>
        <v>617</v>
      </c>
      <c r="H618" s="14" t="s">
        <v>2404</v>
      </c>
      <c r="J618" s="14" t="s">
        <v>2405</v>
      </c>
      <c r="K618" s="14" t="s">
        <v>2406</v>
      </c>
      <c r="L618" s="14" t="s">
        <v>2407</v>
      </c>
      <c r="M618" s="14" t="s">
        <v>2408</v>
      </c>
      <c r="N618" s="14" t="s">
        <v>2409</v>
      </c>
      <c r="W618" s="16" t="str">
        <f>IF(TripDetails[[#This Row],[MyAnswer]]=TripDetails[[#This Row],[Answer]],"P","O")</f>
        <v>P</v>
      </c>
    </row>
    <row r="619" spans="1:23" ht="136" hidden="1" x14ac:dyDescent="0.2">
      <c r="A619" s="14">
        <f t="shared" si="20"/>
        <v>618</v>
      </c>
      <c r="D619" s="14">
        <f>TripDetails[[#This Row],[SetOrg]]</f>
        <v>0</v>
      </c>
      <c r="E619" s="14">
        <f t="shared" si="21"/>
        <v>618</v>
      </c>
      <c r="H619" s="14" t="s">
        <v>2410</v>
      </c>
      <c r="J619" s="14" t="s">
        <v>2411</v>
      </c>
      <c r="K619" s="14" t="s">
        <v>2412</v>
      </c>
      <c r="L619" s="14" t="s">
        <v>2413</v>
      </c>
      <c r="M619" s="14" t="s">
        <v>2414</v>
      </c>
      <c r="N619" s="14" t="s">
        <v>2415</v>
      </c>
      <c r="W619" s="16" t="str">
        <f>IF(TripDetails[[#This Row],[MyAnswer]]=TripDetails[[#This Row],[Answer]],"P","O")</f>
        <v>P</v>
      </c>
    </row>
    <row r="620" spans="1:23" ht="51" hidden="1" x14ac:dyDescent="0.2">
      <c r="A620" s="14">
        <f t="shared" si="20"/>
        <v>619</v>
      </c>
      <c r="D620" s="14">
        <f>TripDetails[[#This Row],[SetOrg]]</f>
        <v>0</v>
      </c>
      <c r="E620" s="14">
        <f t="shared" si="21"/>
        <v>619</v>
      </c>
      <c r="H620" s="14" t="s">
        <v>2416</v>
      </c>
      <c r="J620" s="14" t="s">
        <v>2417</v>
      </c>
      <c r="K620" s="14" t="s">
        <v>949</v>
      </c>
      <c r="L620" s="14" t="s">
        <v>2418</v>
      </c>
      <c r="M620" s="14" t="s">
        <v>2419</v>
      </c>
      <c r="N620" s="14" t="s">
        <v>778</v>
      </c>
      <c r="W620" s="16" t="str">
        <f>IF(TripDetails[[#This Row],[MyAnswer]]=TripDetails[[#This Row],[Answer]],"P","O")</f>
        <v>P</v>
      </c>
    </row>
    <row r="621" spans="1:23" ht="136" hidden="1" x14ac:dyDescent="0.2">
      <c r="A621" s="14">
        <f t="shared" si="20"/>
        <v>620</v>
      </c>
      <c r="D621" s="14">
        <f>TripDetails[[#This Row],[SetOrg]]</f>
        <v>0</v>
      </c>
      <c r="E621" s="14">
        <f t="shared" si="21"/>
        <v>620</v>
      </c>
      <c r="H621" s="14" t="s">
        <v>2420</v>
      </c>
      <c r="J621" s="14" t="s">
        <v>2421</v>
      </c>
      <c r="K621" s="14" t="s">
        <v>2422</v>
      </c>
      <c r="L621" s="14" t="s">
        <v>2423</v>
      </c>
      <c r="M621" s="14" t="s">
        <v>2424</v>
      </c>
      <c r="N621" s="14" t="s">
        <v>778</v>
      </c>
      <c r="W621" s="16" t="str">
        <f>IF(TripDetails[[#This Row],[MyAnswer]]=TripDetails[[#This Row],[Answer]],"P","O")</f>
        <v>P</v>
      </c>
    </row>
    <row r="622" spans="1:23" ht="51" hidden="1" x14ac:dyDescent="0.2">
      <c r="A622" s="14">
        <f t="shared" si="20"/>
        <v>621</v>
      </c>
      <c r="D622" s="14">
        <f>TripDetails[[#This Row],[SetOrg]]</f>
        <v>0</v>
      </c>
      <c r="E622" s="14">
        <f t="shared" si="21"/>
        <v>621</v>
      </c>
      <c r="H622" s="14" t="s">
        <v>2425</v>
      </c>
      <c r="J622" s="14" t="s">
        <v>1027</v>
      </c>
      <c r="K622" s="14" t="s">
        <v>2426</v>
      </c>
      <c r="L622" s="14" t="s">
        <v>2427</v>
      </c>
      <c r="M622" s="14" t="s">
        <v>2428</v>
      </c>
      <c r="N622" s="14" t="s">
        <v>2429</v>
      </c>
      <c r="W622" s="16" t="str">
        <f>IF(TripDetails[[#This Row],[MyAnswer]]=TripDetails[[#This Row],[Answer]],"P","O")</f>
        <v>P</v>
      </c>
    </row>
    <row r="623" spans="1:23" ht="221" hidden="1" x14ac:dyDescent="0.2">
      <c r="A623" s="14">
        <f t="shared" si="20"/>
        <v>622</v>
      </c>
      <c r="D623" s="14">
        <f>TripDetails[[#This Row],[SetOrg]]</f>
        <v>0</v>
      </c>
      <c r="E623" s="14">
        <f t="shared" si="21"/>
        <v>622</v>
      </c>
      <c r="H623" s="14" t="s">
        <v>2430</v>
      </c>
      <c r="J623" s="14" t="s">
        <v>2431</v>
      </c>
      <c r="K623" s="14" t="s">
        <v>2432</v>
      </c>
      <c r="L623" s="14" t="s">
        <v>2433</v>
      </c>
      <c r="M623" s="14" t="s">
        <v>2434</v>
      </c>
      <c r="N623" s="14" t="s">
        <v>886</v>
      </c>
      <c r="W623" s="16" t="str">
        <f>IF(TripDetails[[#This Row],[MyAnswer]]=TripDetails[[#This Row],[Answer]],"P","O")</f>
        <v>P</v>
      </c>
    </row>
    <row r="624" spans="1:23" ht="51" hidden="1" x14ac:dyDescent="0.2">
      <c r="A624" s="14">
        <f t="shared" si="20"/>
        <v>623</v>
      </c>
      <c r="D624" s="14">
        <f>TripDetails[[#This Row],[SetOrg]]</f>
        <v>0</v>
      </c>
      <c r="E624" s="14">
        <f t="shared" si="21"/>
        <v>623</v>
      </c>
      <c r="H624" s="14" t="s">
        <v>2435</v>
      </c>
      <c r="J624" s="14" t="s">
        <v>2436</v>
      </c>
      <c r="K624" s="14" t="s">
        <v>1383</v>
      </c>
      <c r="L624" s="14" t="s">
        <v>2437</v>
      </c>
      <c r="M624" s="14" t="s">
        <v>2438</v>
      </c>
      <c r="N624" s="14" t="s">
        <v>778</v>
      </c>
      <c r="W624" s="16" t="str">
        <f>IF(TripDetails[[#This Row],[MyAnswer]]=TripDetails[[#This Row],[Answer]],"P","O")</f>
        <v>P</v>
      </c>
    </row>
    <row r="625" spans="1:23" ht="68" hidden="1" x14ac:dyDescent="0.2">
      <c r="A625" s="14">
        <f t="shared" si="20"/>
        <v>624</v>
      </c>
      <c r="D625" s="14">
        <f>TripDetails[[#This Row],[SetOrg]]</f>
        <v>0</v>
      </c>
      <c r="E625" s="14">
        <f t="shared" si="21"/>
        <v>624</v>
      </c>
      <c r="H625" s="14" t="s">
        <v>2439</v>
      </c>
      <c r="J625" s="14" t="s">
        <v>2440</v>
      </c>
      <c r="K625" s="14" t="s">
        <v>2441</v>
      </c>
      <c r="L625" s="14" t="s">
        <v>2442</v>
      </c>
      <c r="M625" s="14" t="s">
        <v>2443</v>
      </c>
      <c r="N625" s="14" t="s">
        <v>2444</v>
      </c>
      <c r="W625" s="16" t="str">
        <f>IF(TripDetails[[#This Row],[MyAnswer]]=TripDetails[[#This Row],[Answer]],"P","O")</f>
        <v>P</v>
      </c>
    </row>
    <row r="626" spans="1:23" ht="102" hidden="1" x14ac:dyDescent="0.2">
      <c r="A626" s="14">
        <f t="shared" si="20"/>
        <v>625</v>
      </c>
      <c r="D626" s="14">
        <f>TripDetails[[#This Row],[SetOrg]]</f>
        <v>0</v>
      </c>
      <c r="E626" s="14">
        <f t="shared" si="21"/>
        <v>625</v>
      </c>
      <c r="H626" s="14" t="s">
        <v>2445</v>
      </c>
      <c r="J626" s="14" t="s">
        <v>2446</v>
      </c>
      <c r="K626" s="14" t="s">
        <v>2447</v>
      </c>
      <c r="L626" s="14" t="s">
        <v>2448</v>
      </c>
      <c r="M626" s="14" t="s">
        <v>2449</v>
      </c>
      <c r="N626" s="14" t="s">
        <v>2450</v>
      </c>
      <c r="W626" s="16" t="str">
        <f>IF(TripDetails[[#This Row],[MyAnswer]]=TripDetails[[#This Row],[Answer]],"P","O")</f>
        <v>P</v>
      </c>
    </row>
    <row r="627" spans="1:23" ht="102" hidden="1" x14ac:dyDescent="0.2">
      <c r="A627" s="14">
        <f t="shared" si="20"/>
        <v>626</v>
      </c>
      <c r="D627" s="14">
        <f>TripDetails[[#This Row],[SetOrg]]</f>
        <v>0</v>
      </c>
      <c r="E627" s="14">
        <f t="shared" si="21"/>
        <v>626</v>
      </c>
      <c r="H627" s="14" t="s">
        <v>2451</v>
      </c>
      <c r="J627" s="14" t="s">
        <v>2452</v>
      </c>
      <c r="K627" s="14" t="s">
        <v>2453</v>
      </c>
      <c r="L627" s="14" t="s">
        <v>2454</v>
      </c>
      <c r="M627" s="14" t="s">
        <v>2455</v>
      </c>
      <c r="N627" s="14" t="s">
        <v>2456</v>
      </c>
      <c r="W627" s="16" t="str">
        <f>IF(TripDetails[[#This Row],[MyAnswer]]=TripDetails[[#This Row],[Answer]],"P","O")</f>
        <v>P</v>
      </c>
    </row>
    <row r="628" spans="1:23" ht="170" hidden="1" x14ac:dyDescent="0.2">
      <c r="A628" s="14">
        <f t="shared" si="20"/>
        <v>627</v>
      </c>
      <c r="D628" s="14">
        <f>TripDetails[[#This Row],[SetOrg]]</f>
        <v>0</v>
      </c>
      <c r="E628" s="14">
        <f t="shared" si="21"/>
        <v>627</v>
      </c>
      <c r="H628" s="14" t="s">
        <v>2457</v>
      </c>
      <c r="J628" s="14" t="s">
        <v>2458</v>
      </c>
      <c r="K628" s="14" t="s">
        <v>2459</v>
      </c>
      <c r="L628" s="14" t="s">
        <v>2460</v>
      </c>
      <c r="M628" s="14" t="s">
        <v>2461</v>
      </c>
      <c r="N628" s="14" t="s">
        <v>2462</v>
      </c>
      <c r="W628" s="16" t="str">
        <f>IF(TripDetails[[#This Row],[MyAnswer]]=TripDetails[[#This Row],[Answer]],"P","O")</f>
        <v>P</v>
      </c>
    </row>
    <row r="629" spans="1:23" ht="170" hidden="1" x14ac:dyDescent="0.2">
      <c r="A629" s="14">
        <f t="shared" si="20"/>
        <v>628</v>
      </c>
      <c r="D629" s="14">
        <f>TripDetails[[#This Row],[SetOrg]]</f>
        <v>0</v>
      </c>
      <c r="E629" s="14">
        <f t="shared" si="21"/>
        <v>628</v>
      </c>
      <c r="H629" s="14" t="s">
        <v>2463</v>
      </c>
      <c r="J629" s="14" t="s">
        <v>2464</v>
      </c>
      <c r="K629" s="14" t="s">
        <v>2465</v>
      </c>
      <c r="L629" s="14" t="s">
        <v>2466</v>
      </c>
      <c r="M629" s="14" t="s">
        <v>2467</v>
      </c>
      <c r="N629" s="14" t="s">
        <v>2468</v>
      </c>
      <c r="W629" s="16" t="str">
        <f>IF(TripDetails[[#This Row],[MyAnswer]]=TripDetails[[#This Row],[Answer]],"P","O")</f>
        <v>P</v>
      </c>
    </row>
    <row r="630" spans="1:23" ht="102" hidden="1" x14ac:dyDescent="0.2">
      <c r="A630" s="14">
        <f t="shared" si="20"/>
        <v>629</v>
      </c>
      <c r="D630" s="14">
        <f>TripDetails[[#This Row],[SetOrg]]</f>
        <v>0</v>
      </c>
      <c r="E630" s="14">
        <f t="shared" si="21"/>
        <v>629</v>
      </c>
      <c r="H630" s="14" t="s">
        <v>2469</v>
      </c>
      <c r="J630" s="14" t="s">
        <v>2470</v>
      </c>
      <c r="K630" s="14" t="s">
        <v>2471</v>
      </c>
      <c r="L630" s="14" t="s">
        <v>2472</v>
      </c>
      <c r="M630" s="14" t="s">
        <v>2473</v>
      </c>
      <c r="N630" s="14" t="s">
        <v>2474</v>
      </c>
      <c r="W630" s="16" t="str">
        <f>IF(TripDetails[[#This Row],[MyAnswer]]=TripDetails[[#This Row],[Answer]],"P","O")</f>
        <v>P</v>
      </c>
    </row>
    <row r="631" spans="1:23" ht="119" hidden="1" x14ac:dyDescent="0.2">
      <c r="A631" s="14">
        <f t="shared" si="20"/>
        <v>630</v>
      </c>
      <c r="D631" s="14">
        <f>TripDetails[[#This Row],[SetOrg]]</f>
        <v>0</v>
      </c>
      <c r="E631" s="14">
        <f t="shared" si="21"/>
        <v>630</v>
      </c>
      <c r="H631" s="14" t="s">
        <v>2475</v>
      </c>
      <c r="J631" s="14" t="s">
        <v>2476</v>
      </c>
      <c r="K631" s="14" t="s">
        <v>2477</v>
      </c>
      <c r="L631" s="14" t="s">
        <v>2478</v>
      </c>
      <c r="M631" s="14" t="s">
        <v>2479</v>
      </c>
      <c r="N631" s="14" t="s">
        <v>2480</v>
      </c>
      <c r="W631" s="16" t="str">
        <f>IF(TripDetails[[#This Row],[MyAnswer]]=TripDetails[[#This Row],[Answer]],"P","O")</f>
        <v>P</v>
      </c>
    </row>
    <row r="632" spans="1:23" ht="119" hidden="1" x14ac:dyDescent="0.2">
      <c r="A632" s="14">
        <f t="shared" si="20"/>
        <v>631</v>
      </c>
      <c r="D632" s="14">
        <f>TripDetails[[#This Row],[SetOrg]]</f>
        <v>0</v>
      </c>
      <c r="E632" s="14">
        <f t="shared" si="21"/>
        <v>631</v>
      </c>
      <c r="H632" s="14" t="s">
        <v>2481</v>
      </c>
      <c r="J632" s="14" t="s">
        <v>2482</v>
      </c>
      <c r="K632" s="14" t="s">
        <v>2483</v>
      </c>
      <c r="L632" s="14" t="s">
        <v>2484</v>
      </c>
      <c r="M632" s="14" t="s">
        <v>2485</v>
      </c>
      <c r="N632" s="14" t="s">
        <v>2486</v>
      </c>
      <c r="W632" s="16" t="str">
        <f>IF(TripDetails[[#This Row],[MyAnswer]]=TripDetails[[#This Row],[Answer]],"P","O")</f>
        <v>P</v>
      </c>
    </row>
    <row r="633" spans="1:23" ht="119" hidden="1" x14ac:dyDescent="0.2">
      <c r="A633" s="14">
        <f t="shared" si="20"/>
        <v>632</v>
      </c>
      <c r="D633" s="14">
        <f>TripDetails[[#This Row],[SetOrg]]</f>
        <v>0</v>
      </c>
      <c r="E633" s="14">
        <f t="shared" si="21"/>
        <v>632</v>
      </c>
      <c r="H633" s="14" t="s">
        <v>2487</v>
      </c>
      <c r="J633" s="14" t="s">
        <v>2488</v>
      </c>
      <c r="K633" s="14" t="s">
        <v>2489</v>
      </c>
      <c r="L633" s="14" t="s">
        <v>2490</v>
      </c>
      <c r="M633" s="14" t="s">
        <v>2491</v>
      </c>
      <c r="N633" s="14" t="s">
        <v>2492</v>
      </c>
      <c r="W633" s="16" t="str">
        <f>IF(TripDetails[[#This Row],[MyAnswer]]=TripDetails[[#This Row],[Answer]],"P","O")</f>
        <v>P</v>
      </c>
    </row>
    <row r="634" spans="1:23" ht="85" hidden="1" x14ac:dyDescent="0.2">
      <c r="A634" s="14">
        <f t="shared" si="20"/>
        <v>633</v>
      </c>
      <c r="D634" s="14">
        <f>TripDetails[[#This Row],[SetOrg]]</f>
        <v>0</v>
      </c>
      <c r="E634" s="14">
        <f t="shared" si="21"/>
        <v>633</v>
      </c>
      <c r="H634" s="14" t="s">
        <v>2493</v>
      </c>
      <c r="J634" s="14" t="s">
        <v>2494</v>
      </c>
      <c r="K634" s="14" t="s">
        <v>2495</v>
      </c>
      <c r="L634" s="14" t="s">
        <v>2496</v>
      </c>
      <c r="M634" s="14" t="s">
        <v>2497</v>
      </c>
      <c r="N634" s="14" t="s">
        <v>2498</v>
      </c>
      <c r="W634" s="16" t="str">
        <f>IF(TripDetails[[#This Row],[MyAnswer]]=TripDetails[[#This Row],[Answer]],"P","O")</f>
        <v>P</v>
      </c>
    </row>
    <row r="635" spans="1:23" ht="136" hidden="1" x14ac:dyDescent="0.2">
      <c r="A635" s="14">
        <f t="shared" si="20"/>
        <v>634</v>
      </c>
      <c r="D635" s="14">
        <f>TripDetails[[#This Row],[SetOrg]]</f>
        <v>0</v>
      </c>
      <c r="E635" s="14">
        <f t="shared" si="21"/>
        <v>634</v>
      </c>
      <c r="H635" s="14" t="s">
        <v>2499</v>
      </c>
      <c r="J635" s="14" t="s">
        <v>2500</v>
      </c>
      <c r="K635" s="14" t="s">
        <v>2501</v>
      </c>
      <c r="L635" s="14" t="s">
        <v>2502</v>
      </c>
      <c r="M635" s="14" t="s">
        <v>2503</v>
      </c>
      <c r="N635" s="14" t="s">
        <v>2504</v>
      </c>
      <c r="W635" s="16" t="str">
        <f>IF(TripDetails[[#This Row],[MyAnswer]]=TripDetails[[#This Row],[Answer]],"P","O")</f>
        <v>P</v>
      </c>
    </row>
    <row r="636" spans="1:23" ht="153" hidden="1" x14ac:dyDescent="0.2">
      <c r="A636" s="14">
        <f t="shared" si="20"/>
        <v>635</v>
      </c>
      <c r="D636" s="14">
        <f>TripDetails[[#This Row],[SetOrg]]</f>
        <v>0</v>
      </c>
      <c r="E636" s="14">
        <f t="shared" si="21"/>
        <v>635</v>
      </c>
      <c r="H636" s="14" t="s">
        <v>2505</v>
      </c>
      <c r="J636" s="14" t="s">
        <v>2506</v>
      </c>
      <c r="K636" s="14" t="s">
        <v>2507</v>
      </c>
      <c r="L636" s="14" t="s">
        <v>2508</v>
      </c>
      <c r="M636" s="14" t="s">
        <v>2509</v>
      </c>
      <c r="N636" s="14" t="s">
        <v>2510</v>
      </c>
      <c r="W636" s="16" t="str">
        <f>IF(TripDetails[[#This Row],[MyAnswer]]=TripDetails[[#This Row],[Answer]],"P","O")</f>
        <v>P</v>
      </c>
    </row>
    <row r="637" spans="1:23" ht="85" hidden="1" x14ac:dyDescent="0.2">
      <c r="A637" s="14">
        <f t="shared" si="20"/>
        <v>636</v>
      </c>
      <c r="D637" s="14">
        <f>TripDetails[[#This Row],[SetOrg]]</f>
        <v>0</v>
      </c>
      <c r="E637" s="14">
        <f t="shared" si="21"/>
        <v>636</v>
      </c>
      <c r="H637" s="14" t="s">
        <v>2511</v>
      </c>
      <c r="J637" s="14" t="s">
        <v>2512</v>
      </c>
      <c r="K637" s="14" t="s">
        <v>2513</v>
      </c>
      <c r="L637" s="14" t="s">
        <v>2514</v>
      </c>
      <c r="M637" s="14" t="s">
        <v>2515</v>
      </c>
      <c r="N637" s="14" t="s">
        <v>2516</v>
      </c>
      <c r="W637" s="16" t="str">
        <f>IF(TripDetails[[#This Row],[MyAnswer]]=TripDetails[[#This Row],[Answer]],"P","O")</f>
        <v>P</v>
      </c>
    </row>
    <row r="638" spans="1:23" ht="102" hidden="1" x14ac:dyDescent="0.2">
      <c r="A638" s="14">
        <f t="shared" si="20"/>
        <v>637</v>
      </c>
      <c r="D638" s="14">
        <f>TripDetails[[#This Row],[SetOrg]]</f>
        <v>0</v>
      </c>
      <c r="E638" s="14">
        <f t="shared" si="21"/>
        <v>637</v>
      </c>
      <c r="H638" s="14" t="s">
        <v>2517</v>
      </c>
      <c r="J638" s="14" t="s">
        <v>2518</v>
      </c>
      <c r="K638" s="14" t="s">
        <v>2519</v>
      </c>
      <c r="L638" s="14" t="s">
        <v>2520</v>
      </c>
      <c r="M638" s="14" t="s">
        <v>2521</v>
      </c>
      <c r="N638" s="14" t="s">
        <v>2522</v>
      </c>
      <c r="W638" s="16" t="str">
        <f>IF(TripDetails[[#This Row],[MyAnswer]]=TripDetails[[#This Row],[Answer]],"P","O")</f>
        <v>P</v>
      </c>
    </row>
    <row r="639" spans="1:23" ht="68" hidden="1" x14ac:dyDescent="0.2">
      <c r="A639" s="14">
        <f t="shared" si="20"/>
        <v>638</v>
      </c>
      <c r="D639" s="14">
        <f>TripDetails[[#This Row],[SetOrg]]</f>
        <v>0</v>
      </c>
      <c r="E639" s="14">
        <f t="shared" si="21"/>
        <v>638</v>
      </c>
      <c r="H639" s="14" t="s">
        <v>2523</v>
      </c>
      <c r="J639" s="14" t="s">
        <v>2524</v>
      </c>
      <c r="K639" s="14" t="s">
        <v>1236</v>
      </c>
      <c r="L639" s="14" t="s">
        <v>2525</v>
      </c>
      <c r="M639" s="14" t="s">
        <v>2526</v>
      </c>
      <c r="N639" s="14" t="s">
        <v>2527</v>
      </c>
      <c r="W639" s="16" t="str">
        <f>IF(TripDetails[[#This Row],[MyAnswer]]=TripDetails[[#This Row],[Answer]],"P","O")</f>
        <v>P</v>
      </c>
    </row>
    <row r="640" spans="1:23" ht="119" hidden="1" x14ac:dyDescent="0.2">
      <c r="A640" s="14">
        <f t="shared" si="20"/>
        <v>639</v>
      </c>
      <c r="D640" s="14">
        <f>TripDetails[[#This Row],[SetOrg]]</f>
        <v>0</v>
      </c>
      <c r="E640" s="14">
        <f t="shared" si="21"/>
        <v>639</v>
      </c>
      <c r="H640" s="14" t="s">
        <v>2528</v>
      </c>
      <c r="J640" s="14" t="s">
        <v>2529</v>
      </c>
      <c r="K640" s="14" t="s">
        <v>2530</v>
      </c>
      <c r="L640" s="14" t="s">
        <v>2531</v>
      </c>
      <c r="M640" s="14" t="s">
        <v>2532</v>
      </c>
      <c r="N640" s="14" t="s">
        <v>1542</v>
      </c>
      <c r="W640" s="16" t="str">
        <f>IF(TripDetails[[#This Row],[MyAnswer]]=TripDetails[[#This Row],[Answer]],"P","O")</f>
        <v>P</v>
      </c>
    </row>
    <row r="641" spans="1:23" ht="85" hidden="1" x14ac:dyDescent="0.2">
      <c r="A641" s="14">
        <f t="shared" si="20"/>
        <v>640</v>
      </c>
      <c r="D641" s="14">
        <f>TripDetails[[#This Row],[SetOrg]]</f>
        <v>0</v>
      </c>
      <c r="E641" s="14">
        <f t="shared" si="21"/>
        <v>640</v>
      </c>
      <c r="H641" s="14" t="s">
        <v>2533</v>
      </c>
      <c r="J641" s="14" t="s">
        <v>2534</v>
      </c>
      <c r="K641" s="14" t="s">
        <v>1709</v>
      </c>
      <c r="L641" s="14" t="s">
        <v>2535</v>
      </c>
      <c r="M641" s="14" t="s">
        <v>2536</v>
      </c>
      <c r="N641" s="14" t="s">
        <v>2537</v>
      </c>
      <c r="W641" s="16" t="str">
        <f>IF(TripDetails[[#This Row],[MyAnswer]]=TripDetails[[#This Row],[Answer]],"P","O")</f>
        <v>P</v>
      </c>
    </row>
    <row r="642" spans="1:23" ht="204" hidden="1" x14ac:dyDescent="0.2">
      <c r="A642" s="14">
        <f t="shared" si="20"/>
        <v>641</v>
      </c>
      <c r="D642" s="14">
        <f>TripDetails[[#This Row],[SetOrg]]</f>
        <v>0</v>
      </c>
      <c r="E642" s="14">
        <f t="shared" si="21"/>
        <v>641</v>
      </c>
      <c r="H642" s="14" t="s">
        <v>2538</v>
      </c>
      <c r="J642" s="14" t="s">
        <v>2539</v>
      </c>
      <c r="K642" s="14" t="s">
        <v>2540</v>
      </c>
      <c r="L642" s="14" t="s">
        <v>2541</v>
      </c>
      <c r="M642" s="14" t="s">
        <v>2542</v>
      </c>
      <c r="N642" s="14" t="s">
        <v>886</v>
      </c>
      <c r="W642" s="16" t="str">
        <f>IF(TripDetails[[#This Row],[MyAnswer]]=TripDetails[[#This Row],[Answer]],"P","O")</f>
        <v>P</v>
      </c>
    </row>
    <row r="643" spans="1:23" ht="102" hidden="1" x14ac:dyDescent="0.2">
      <c r="A643" s="14">
        <f t="shared" si="20"/>
        <v>642</v>
      </c>
      <c r="D643" s="14">
        <f>TripDetails[[#This Row],[SetOrg]]</f>
        <v>0</v>
      </c>
      <c r="E643" s="14">
        <f t="shared" si="21"/>
        <v>642</v>
      </c>
      <c r="H643" s="14" t="s">
        <v>2543</v>
      </c>
      <c r="J643" s="14" t="s">
        <v>2544</v>
      </c>
      <c r="K643" s="14" t="s">
        <v>2545</v>
      </c>
      <c r="L643" s="14" t="s">
        <v>2546</v>
      </c>
      <c r="M643" s="14" t="s">
        <v>2547</v>
      </c>
      <c r="N643" s="14" t="s">
        <v>2548</v>
      </c>
      <c r="W643" s="16" t="str">
        <f>IF(TripDetails[[#This Row],[MyAnswer]]=TripDetails[[#This Row],[Answer]],"P","O")</f>
        <v>P</v>
      </c>
    </row>
    <row r="644" spans="1:23" ht="102" hidden="1" x14ac:dyDescent="0.2">
      <c r="A644" s="14">
        <f t="shared" si="20"/>
        <v>643</v>
      </c>
      <c r="D644" s="14">
        <f>TripDetails[[#This Row],[SetOrg]]</f>
        <v>0</v>
      </c>
      <c r="E644" s="14">
        <f t="shared" si="21"/>
        <v>643</v>
      </c>
      <c r="H644" s="14" t="s">
        <v>2549</v>
      </c>
      <c r="J644" s="14" t="s">
        <v>2550</v>
      </c>
      <c r="K644" s="14" t="s">
        <v>2551</v>
      </c>
      <c r="L644" s="14" t="s">
        <v>2552</v>
      </c>
      <c r="M644" s="14" t="s">
        <v>2553</v>
      </c>
      <c r="N644" s="14" t="s">
        <v>886</v>
      </c>
      <c r="W644" s="16" t="str">
        <f>IF(TripDetails[[#This Row],[MyAnswer]]=TripDetails[[#This Row],[Answer]],"P","O")</f>
        <v>P</v>
      </c>
    </row>
    <row r="645" spans="1:23" ht="119" hidden="1" x14ac:dyDescent="0.2">
      <c r="A645" s="14">
        <f t="shared" si="20"/>
        <v>644</v>
      </c>
      <c r="D645" s="14">
        <f>TripDetails[[#This Row],[SetOrg]]</f>
        <v>0</v>
      </c>
      <c r="E645" s="14">
        <f t="shared" si="21"/>
        <v>644</v>
      </c>
      <c r="H645" s="14" t="s">
        <v>2554</v>
      </c>
      <c r="J645" s="14" t="s">
        <v>2555</v>
      </c>
      <c r="K645" s="14" t="s">
        <v>2556</v>
      </c>
      <c r="L645" s="14" t="s">
        <v>2557</v>
      </c>
      <c r="M645" s="14" t="s">
        <v>2558</v>
      </c>
      <c r="N645" s="14" t="s">
        <v>778</v>
      </c>
      <c r="W645" s="16" t="str">
        <f>IF(TripDetails[[#This Row],[MyAnswer]]=TripDetails[[#This Row],[Answer]],"P","O")</f>
        <v>P</v>
      </c>
    </row>
    <row r="646" spans="1:23" ht="34" hidden="1" x14ac:dyDescent="0.2">
      <c r="A646" s="14">
        <f t="shared" si="20"/>
        <v>645</v>
      </c>
      <c r="D646" s="14">
        <f>TripDetails[[#This Row],[SetOrg]]</f>
        <v>0</v>
      </c>
      <c r="E646" s="14">
        <f t="shared" si="21"/>
        <v>645</v>
      </c>
      <c r="H646" s="14" t="s">
        <v>2559</v>
      </c>
      <c r="J646" s="14" t="s">
        <v>2535</v>
      </c>
      <c r="K646" s="14" t="s">
        <v>2560</v>
      </c>
      <c r="L646" s="14" t="s">
        <v>2561</v>
      </c>
      <c r="M646" s="14" t="s">
        <v>2562</v>
      </c>
      <c r="N646" s="14" t="s">
        <v>2563</v>
      </c>
      <c r="W646" s="16" t="str">
        <f>IF(TripDetails[[#This Row],[MyAnswer]]=TripDetails[[#This Row],[Answer]],"P","O")</f>
        <v>P</v>
      </c>
    </row>
    <row r="647" spans="1:23" ht="119" hidden="1" x14ac:dyDescent="0.2">
      <c r="A647" s="14">
        <f t="shared" si="20"/>
        <v>646</v>
      </c>
      <c r="D647" s="14">
        <f>TripDetails[[#This Row],[SetOrg]]</f>
        <v>0</v>
      </c>
      <c r="E647" s="14">
        <f t="shared" si="21"/>
        <v>646</v>
      </c>
      <c r="H647" s="14" t="s">
        <v>2564</v>
      </c>
      <c r="J647" s="14" t="s">
        <v>2565</v>
      </c>
      <c r="K647" s="14" t="s">
        <v>2566</v>
      </c>
      <c r="L647" s="14" t="s">
        <v>2567</v>
      </c>
      <c r="M647" s="14" t="s">
        <v>2568</v>
      </c>
      <c r="N647" s="14" t="s">
        <v>2569</v>
      </c>
      <c r="W647" s="16" t="str">
        <f>IF(TripDetails[[#This Row],[MyAnswer]]=TripDetails[[#This Row],[Answer]],"P","O")</f>
        <v>P</v>
      </c>
    </row>
    <row r="648" spans="1:23" ht="68" hidden="1" x14ac:dyDescent="0.2">
      <c r="A648" s="14">
        <f t="shared" si="20"/>
        <v>647</v>
      </c>
      <c r="D648" s="14">
        <f>TripDetails[[#This Row],[SetOrg]]</f>
        <v>0</v>
      </c>
      <c r="E648" s="14">
        <f t="shared" si="21"/>
        <v>647</v>
      </c>
      <c r="H648" s="14" t="s">
        <v>2570</v>
      </c>
      <c r="J648" s="14" t="s">
        <v>2571</v>
      </c>
      <c r="K648" s="14" t="s">
        <v>2572</v>
      </c>
      <c r="L648" s="14" t="s">
        <v>2573</v>
      </c>
      <c r="M648" s="14" t="s">
        <v>2574</v>
      </c>
      <c r="N648" s="14" t="s">
        <v>886</v>
      </c>
      <c r="W648" s="16" t="str">
        <f>IF(TripDetails[[#This Row],[MyAnswer]]=TripDetails[[#This Row],[Answer]],"P","O")</f>
        <v>P</v>
      </c>
    </row>
    <row r="649" spans="1:23" ht="85" hidden="1" x14ac:dyDescent="0.2">
      <c r="A649" s="14">
        <f t="shared" si="20"/>
        <v>648</v>
      </c>
      <c r="D649" s="14">
        <f>TripDetails[[#This Row],[SetOrg]]</f>
        <v>0</v>
      </c>
      <c r="E649" s="14">
        <f t="shared" si="21"/>
        <v>648</v>
      </c>
      <c r="H649" s="14" t="s">
        <v>2575</v>
      </c>
      <c r="J649" s="14" t="s">
        <v>2512</v>
      </c>
      <c r="K649" s="14" t="s">
        <v>2576</v>
      </c>
      <c r="L649" s="14" t="s">
        <v>1162</v>
      </c>
      <c r="M649" s="14" t="s">
        <v>2577</v>
      </c>
      <c r="N649" s="14" t="s">
        <v>2514</v>
      </c>
      <c r="W649" s="16" t="str">
        <f>IF(TripDetails[[#This Row],[MyAnswer]]=TripDetails[[#This Row],[Answer]],"P","O")</f>
        <v>P</v>
      </c>
    </row>
    <row r="650" spans="1:23" ht="68" hidden="1" x14ac:dyDescent="0.2">
      <c r="A650" s="14">
        <f t="shared" si="20"/>
        <v>649</v>
      </c>
      <c r="D650" s="14">
        <f>TripDetails[[#This Row],[SetOrg]]</f>
        <v>0</v>
      </c>
      <c r="E650" s="14">
        <f t="shared" si="21"/>
        <v>649</v>
      </c>
      <c r="H650" s="14" t="s">
        <v>2578</v>
      </c>
      <c r="J650" s="14" t="s">
        <v>2579</v>
      </c>
      <c r="K650" s="14" t="s">
        <v>2580</v>
      </c>
      <c r="L650" s="14" t="s">
        <v>2581</v>
      </c>
      <c r="M650" s="14" t="s">
        <v>2582</v>
      </c>
      <c r="N650" s="14" t="s">
        <v>886</v>
      </c>
      <c r="W650" s="16" t="str">
        <f>IF(TripDetails[[#This Row],[MyAnswer]]=TripDetails[[#This Row],[Answer]],"P","O")</f>
        <v>P</v>
      </c>
    </row>
  </sheetData>
  <conditionalFormatting sqref="W2:W2000">
    <cfRule type="cellIs" dxfId="1" priority="1" stopIfTrue="1" operator="equal">
      <formula>"O"</formula>
    </cfRule>
    <cfRule type="cellIs" dxfId="0" priority="2" stopIfTrue="1" operator="equal">
      <formula>"P"</formula>
    </cfRule>
  </conditionalFormatting>
  <hyperlinks>
    <hyperlink ref="U122" r:id="rId1" xr:uid="{DD3680B2-AB1D-0044-A7E1-BDFE5757500E}"/>
    <hyperlink ref="U123" r:id="rId2" xr:uid="{E05E4A61-CE1A-A945-A112-CD80B0D501A2}"/>
    <hyperlink ref="U124" r:id="rId3" xr:uid="{102C6865-F2B7-1048-AFB0-D035B684EF9F}"/>
    <hyperlink ref="U125" r:id="rId4" xr:uid="{0EFB4D47-C13E-5344-B977-E7D8B4BA8C2B}"/>
    <hyperlink ref="U126" r:id="rId5" xr:uid="{768B3987-97F4-0F46-8238-F86C727F0024}"/>
    <hyperlink ref="U127" r:id="rId6" xr:uid="{83D3E638-A9E4-AB4F-989A-60A6DAB0C9D5}"/>
    <hyperlink ref="U128" r:id="rId7" xr:uid="{FCFAEAFE-58A1-2B44-845E-8963008AE55E}"/>
    <hyperlink ref="U129" r:id="rId8" xr:uid="{E51D9CC2-9A49-7541-9D8A-FFF1FD7F198A}"/>
    <hyperlink ref="U130" r:id="rId9" xr:uid="{A0B1B097-7025-3143-B248-3F36D7131744}"/>
    <hyperlink ref="U131" r:id="rId10" xr:uid="{2C908A0A-6713-8A4E-B0DF-C8452A485D68}"/>
    <hyperlink ref="U132" r:id="rId11" xr:uid="{41AD87CD-57C7-4C49-BDAC-2FAC53295F43}"/>
    <hyperlink ref="U133" r:id="rId12" xr:uid="{1CCF466F-A3CB-3C40-AB92-BD173D1275E9}"/>
    <hyperlink ref="U134" r:id="rId13" xr:uid="{43EFF64B-E3E0-1F42-92CE-81C783ACCBCA}"/>
    <hyperlink ref="U135" r:id="rId14" xr:uid="{EDCA2CCE-3F3A-3F47-BAA7-D2473ABF483A}"/>
    <hyperlink ref="U136" r:id="rId15" xr:uid="{29C63F52-720B-0A41-ACB2-4609B1C58577}"/>
    <hyperlink ref="U137" r:id="rId16" xr:uid="{B4208656-BDEA-A94B-8C2C-E7C49612AA13}"/>
    <hyperlink ref="U138" r:id="rId17" xr:uid="{95E16977-AD66-FC43-89FC-76FEEE7EF6D6}"/>
    <hyperlink ref="U139" r:id="rId18" xr:uid="{D09913E1-0157-F24D-9E44-A71F7FACB6F7}"/>
    <hyperlink ref="U140" r:id="rId19" xr:uid="{3AEC1924-9203-9645-A965-51AD387A4282}"/>
    <hyperlink ref="U141" r:id="rId20" xr:uid="{EDF4F885-9322-454D-B5EA-0C8F8690E38C}"/>
    <hyperlink ref="U142" r:id="rId21" xr:uid="{210AC795-BCE5-7C48-981B-4A74509F82F4}"/>
    <hyperlink ref="U143" r:id="rId22" xr:uid="{744D52DF-F37E-E544-9C6C-F1EBFC46FFB5}"/>
    <hyperlink ref="U144" r:id="rId23" xr:uid="{EB7BE44C-25E3-7749-9AD0-CFAEBB7D9932}"/>
    <hyperlink ref="U145" r:id="rId24" xr:uid="{CF3265F7-2C53-DB47-A0CC-C9F4E0F7E382}"/>
    <hyperlink ref="U146" r:id="rId25" xr:uid="{1440E4EA-CE57-A54D-A3C6-47B5A546FB37}"/>
    <hyperlink ref="U147" r:id="rId26" xr:uid="{F79CF5FF-4F9D-6746-977E-FE38273767BC}"/>
    <hyperlink ref="U148" r:id="rId27" xr:uid="{A786FBA8-0E4D-DB4A-A723-8041D15B49F5}"/>
    <hyperlink ref="U149" r:id="rId28" xr:uid="{12C397B7-2054-FF40-8C63-970D485C887E}"/>
    <hyperlink ref="U150" r:id="rId29" xr:uid="{93458BF0-AA9B-B648-8615-04F702E60702}"/>
    <hyperlink ref="U151" r:id="rId30" xr:uid="{4157CA78-09D3-D143-B214-5509993BBFF6}"/>
    <hyperlink ref="U152" r:id="rId31" xr:uid="{06B5B184-184A-B740-BE99-8F0AB9AB1853}"/>
    <hyperlink ref="U153" r:id="rId32" xr:uid="{A759B4CE-A3F3-0648-9D39-67DD44D8EB56}"/>
    <hyperlink ref="U154" r:id="rId33" xr:uid="{68FBF143-6012-C14F-9E84-317C8DE62830}"/>
    <hyperlink ref="U155" r:id="rId34" xr:uid="{5BA2AFC3-2E7D-D246-84C4-E7E609003BE1}"/>
    <hyperlink ref="U156" r:id="rId35" xr:uid="{31B05810-B75D-A74D-91DB-86F20F7F9528}"/>
    <hyperlink ref="U157" r:id="rId36" xr:uid="{72F154AB-98D8-0542-8A8F-08E05CE1A037}"/>
    <hyperlink ref="U158" r:id="rId37" xr:uid="{A1126295-9D1C-7740-B510-2713239486E7}"/>
    <hyperlink ref="U159" r:id="rId38" xr:uid="{1BF86147-DEE0-B64F-AF5E-07E66B4AB3AA}"/>
    <hyperlink ref="U160" r:id="rId39" xr:uid="{1659022F-D8B5-A746-9AA3-CACB37B33B64}"/>
    <hyperlink ref="U161" r:id="rId40" xr:uid="{0BC2B6D3-27AC-CB44-9281-CFA25D38DC2E}"/>
    <hyperlink ref="U162" r:id="rId41" xr:uid="{F510693A-F7C5-C943-856A-C68C2B4CFE42}"/>
    <hyperlink ref="U163" r:id="rId42" xr:uid="{BA1D85D4-1FD3-B743-B609-A7D825ACB443}"/>
    <hyperlink ref="U164" r:id="rId43" xr:uid="{E8C4B8F3-8105-4240-8499-D699C827EE11}"/>
    <hyperlink ref="U165" r:id="rId44" xr:uid="{D5B6ACAD-4CBE-2546-B7B2-E5B8F07FA880}"/>
    <hyperlink ref="U166" r:id="rId45" xr:uid="{3D5387C8-5EC6-834A-8CB9-F654D582FAD5}"/>
    <hyperlink ref="U167" r:id="rId46" xr:uid="{ED9EF4A6-4545-CD4B-88B6-5F92F00EC548}"/>
    <hyperlink ref="U168" r:id="rId47" xr:uid="{E04CEE24-686E-C842-ADCA-EB1A7201EC03}"/>
    <hyperlink ref="U169" r:id="rId48" xr:uid="{6604D71B-551C-E94D-B4B7-FA196868B100}"/>
    <hyperlink ref="U170" r:id="rId49" xr:uid="{0D589359-D35F-0B4B-9D30-F801432FB6FC}"/>
    <hyperlink ref="U171" r:id="rId50" xr:uid="{29CC0B4E-F6EA-8C4B-B219-9A7F9C69F3FE}"/>
    <hyperlink ref="U172" r:id="rId51" xr:uid="{6F8CA83A-D8D3-9B46-8671-52C91CDDB23E}"/>
    <hyperlink ref="U173" r:id="rId52" xr:uid="{16F0E66C-B6AF-C64D-AA92-F4EECEBE3E12}"/>
    <hyperlink ref="U174" r:id="rId53" xr:uid="{B24A189B-0483-634C-9224-CB2CF7781E8E}"/>
    <hyperlink ref="U175" r:id="rId54" xr:uid="{1ECE66F3-0265-4443-A7FC-E85F8E34E256}"/>
    <hyperlink ref="U176" r:id="rId55" xr:uid="{3D7E2F1B-7251-FE46-9ED6-75FEAE312395}"/>
    <hyperlink ref="U177" r:id="rId56" xr:uid="{27DA14B3-28AB-3743-9207-D867E909E91C}"/>
    <hyperlink ref="U178" r:id="rId57" xr:uid="{DA349D4F-DE34-E74D-A181-46083C0FF4D8}"/>
    <hyperlink ref="U179" r:id="rId58" xr:uid="{365D0D9A-5FD7-9149-BCAB-2F4709BEA39E}"/>
    <hyperlink ref="U180" r:id="rId59" xr:uid="{7804931A-9447-0040-9583-2E82F517099F}"/>
    <hyperlink ref="U181" r:id="rId60" xr:uid="{B2008B74-467A-4946-8D6C-F92F5C5500A4}"/>
    <hyperlink ref="U182" r:id="rId61" xr:uid="{51081A21-8F8B-2143-BEC1-CD557ECEEC29}"/>
    <hyperlink ref="U183" r:id="rId62" xr:uid="{8535E813-20C3-884C-99CD-8803AA4F81DF}"/>
    <hyperlink ref="U184" r:id="rId63" xr:uid="{37FA874D-44B9-1C4B-9A1D-3BD0BB87EAF0}"/>
    <hyperlink ref="U185" r:id="rId64" xr:uid="{4FE40728-7288-E84E-9734-9205E4E136BB}"/>
    <hyperlink ref="U186" r:id="rId65" xr:uid="{1A7CE82C-CD9B-D547-9228-400E35EBDB62}"/>
    <hyperlink ref="U187" r:id="rId66" xr:uid="{20B2A78F-B883-C04B-B775-2F993A744AF3}"/>
    <hyperlink ref="U188" r:id="rId67" xr:uid="{0FF50FF7-CEE2-3045-8261-1D9BEEA94AB8}"/>
    <hyperlink ref="U189" r:id="rId68" xr:uid="{77269444-D311-2646-BB65-9E10D82058AB}"/>
    <hyperlink ref="U190" r:id="rId69" xr:uid="{88654A5C-F05C-6E47-B95C-0AF7D6F8E46C}"/>
    <hyperlink ref="U191" r:id="rId70" xr:uid="{292CB730-751D-F744-B974-FEEB8955AACF}"/>
    <hyperlink ref="U192" r:id="rId71" xr:uid="{28D082A2-FA9C-DF46-ADF8-F980F9CF3743}"/>
    <hyperlink ref="U193" r:id="rId72" xr:uid="{CCE791E6-3EB7-B742-9BC6-6534057EDE0D}"/>
    <hyperlink ref="U194" r:id="rId73" xr:uid="{ADE574D3-5C05-BF49-9323-4B580F36B4D0}"/>
    <hyperlink ref="U195" r:id="rId74" xr:uid="{D27D5747-D083-2444-90A0-297296FA9528}"/>
    <hyperlink ref="U196" r:id="rId75" xr:uid="{FE1B4F9F-EFE9-8A48-8692-248A61D602F5}"/>
    <hyperlink ref="U197" r:id="rId76" xr:uid="{3FA6BDA4-FB7B-6F46-BC97-4E918222BE4B}"/>
    <hyperlink ref="U198" r:id="rId77" xr:uid="{9FCCFC67-8189-8243-ABDD-488C9346AB5E}"/>
    <hyperlink ref="U199" r:id="rId78" xr:uid="{AB0BFA66-E988-0541-84DF-61D44912409F}"/>
    <hyperlink ref="U200" r:id="rId79" xr:uid="{36A792D5-C5E9-E943-97FC-46E8463D35F1}"/>
    <hyperlink ref="U201" r:id="rId80" xr:uid="{AC177E18-33C9-2042-B591-D27B34C40A1A}"/>
    <hyperlink ref="U202" r:id="rId81" xr:uid="{46B8058A-8E6A-804B-9C83-E5BF70B14970}"/>
    <hyperlink ref="U203" r:id="rId82" xr:uid="{B798D5EB-3F0D-C244-92C1-F0576BAA6349}"/>
    <hyperlink ref="U204" r:id="rId83" xr:uid="{A837D44C-9230-4D47-9FCD-9A75D1164B16}"/>
    <hyperlink ref="U205" r:id="rId84" xr:uid="{5F679E3B-75CB-DF46-ABA4-CEF1D9021530}"/>
    <hyperlink ref="U206" r:id="rId85" xr:uid="{99D2CA21-11DC-9449-AF04-D3D5C2E35379}"/>
    <hyperlink ref="U207" r:id="rId86" xr:uid="{8860E312-25E8-5048-A737-41120A848A74}"/>
    <hyperlink ref="U208" r:id="rId87" xr:uid="{A3E7C325-3E11-C244-8082-2F96AC292303}"/>
    <hyperlink ref="U209" r:id="rId88" xr:uid="{1C3D41B7-5B1E-AA4A-9C46-93DF58AB755A}"/>
    <hyperlink ref="U210" r:id="rId89" xr:uid="{CF728953-418D-A641-B5E3-173D6D145F80}"/>
    <hyperlink ref="U211" r:id="rId90" xr:uid="{B031BC74-0FE9-BE49-A49C-312EE146B067}"/>
    <hyperlink ref="U212" r:id="rId91" xr:uid="{032AD751-364F-3A4E-9E67-5BED1B01C4B1}"/>
    <hyperlink ref="U213" r:id="rId92" xr:uid="{937945B2-B45E-DD44-A4F7-945602A6DFDF}"/>
    <hyperlink ref="U214" r:id="rId93" xr:uid="{A3EEBC73-F463-044A-B8E0-E465F9E19815}"/>
    <hyperlink ref="U215" r:id="rId94" xr:uid="{4C562CD5-D37C-F345-B14A-012CADFE8456}"/>
    <hyperlink ref="U216" r:id="rId95" xr:uid="{EC5796DB-9090-1349-B4EB-D5B579078A39}"/>
    <hyperlink ref="U217" r:id="rId96" xr:uid="{028EF065-3BF4-C243-BBDE-6CB7D0E1BEC0}"/>
    <hyperlink ref="U218" r:id="rId97" xr:uid="{D86CDBED-4AD4-6B4E-8827-ACD1C0E99B30}"/>
    <hyperlink ref="U219" r:id="rId98" xr:uid="{DD574387-EC08-3740-B2E7-8D9C87822AE7}"/>
    <hyperlink ref="U220" r:id="rId99" xr:uid="{48AB7735-5A28-8E4D-9274-B06406F9B2F4}"/>
    <hyperlink ref="U221" r:id="rId100" xr:uid="{49645FD9-F7C2-8848-A7E9-E42D4562F2FE}"/>
    <hyperlink ref="U222" r:id="rId101" xr:uid="{88D20C8F-9C9E-BF42-8F38-7B90DCC8D131}"/>
    <hyperlink ref="U223" r:id="rId102" xr:uid="{E695BFA0-1857-144F-9742-04E9FD3D1B29}"/>
    <hyperlink ref="U224" r:id="rId103" xr:uid="{E4E58237-E99D-F342-8EAE-76DAC9BB3CA0}"/>
    <hyperlink ref="U225" r:id="rId104" xr:uid="{B9210C43-AFF4-8A43-8F48-EBF89320F489}"/>
    <hyperlink ref="U226" r:id="rId105" xr:uid="{19A7D5D4-6F74-9F49-964C-E12E56623669}"/>
    <hyperlink ref="U227" r:id="rId106" xr:uid="{928E4A35-BC3E-3F4E-BA43-70AD448BABAA}"/>
    <hyperlink ref="U228" r:id="rId107" xr:uid="{FD22F630-A945-D64C-AC47-7C4E8C63B500}"/>
    <hyperlink ref="U229" r:id="rId108" xr:uid="{D6AD26FB-1600-0146-9E6C-8F3450C12895}"/>
    <hyperlink ref="U230" r:id="rId109" xr:uid="{B00B130B-838B-2545-A651-CC7738578C51}"/>
    <hyperlink ref="U231" r:id="rId110" xr:uid="{78E93D09-7FFE-B644-9D47-DEE87CDD9510}"/>
    <hyperlink ref="U232" r:id="rId111" xr:uid="{3E2E1C3C-F461-FA47-AE84-50D485A5B253}"/>
    <hyperlink ref="U233" r:id="rId112" xr:uid="{847B8136-EEC5-1A41-A490-8675855123BA}"/>
    <hyperlink ref="U234" r:id="rId113" xr:uid="{81305DC4-E6BE-CE4E-83ED-21761EDBF6F3}"/>
    <hyperlink ref="U235" r:id="rId114" xr:uid="{9FFC1E4F-EC15-B541-9689-4EDD16625A96}"/>
    <hyperlink ref="U236" r:id="rId115" xr:uid="{7CC56763-2875-964A-9694-10EEA0D797AB}"/>
    <hyperlink ref="U237" r:id="rId116" xr:uid="{3B41734F-5BA8-6A49-B817-31CE2C909ADE}"/>
    <hyperlink ref="U238" r:id="rId117" xr:uid="{281C121A-93F9-9741-A5D3-4C9C8A201573}"/>
    <hyperlink ref="U239" r:id="rId118" xr:uid="{9D1D73A2-EEBF-3A4B-BCCF-7241B651447E}"/>
    <hyperlink ref="U240" r:id="rId119" xr:uid="{ABBC82FA-8D76-F943-B75D-24495935601C}"/>
    <hyperlink ref="U241" r:id="rId120" xr:uid="{58948261-6606-EC44-88C3-7ED90D2CB436}"/>
    <hyperlink ref="U242" r:id="rId121" xr:uid="{342B9146-0024-EE41-86F3-52B8175CB8A3}"/>
    <hyperlink ref="U243" r:id="rId122" xr:uid="{601B71EE-F34E-CB4D-AF4B-31286FD81C0F}"/>
    <hyperlink ref="U244" r:id="rId123" xr:uid="{F1491EA8-1D4B-5D4A-B53B-7B371DF1A44D}"/>
    <hyperlink ref="U245" r:id="rId124" xr:uid="{C9E7870F-95CB-3B43-AAB6-8CF4C0922146}"/>
    <hyperlink ref="U246" r:id="rId125" xr:uid="{32D7E5BC-EAD4-2C41-B56E-ADF4B580FB0A}"/>
    <hyperlink ref="U247" r:id="rId126" xr:uid="{84056EA2-46F1-8A48-80E5-9DF2A8997049}"/>
    <hyperlink ref="U248" r:id="rId127" xr:uid="{8217F370-8214-4043-94E4-83D7487F5F46}"/>
    <hyperlink ref="U249" r:id="rId128" xr:uid="{AA7B6283-DE9A-F245-8007-D9F9423248EC}"/>
    <hyperlink ref="U250" r:id="rId129" xr:uid="{D4DD0D55-F449-8347-9FEB-D688744234F6}"/>
    <hyperlink ref="U251" r:id="rId130" xr:uid="{A33A7AD9-78C1-B246-ADB3-BDE235FAAFC7}"/>
    <hyperlink ref="U252" r:id="rId131" xr:uid="{4105541A-1315-C44E-B437-6D5A5E27E118}"/>
    <hyperlink ref="U253" r:id="rId132" xr:uid="{7231A799-3EDE-CC47-AA27-B3AE87E43BE0}"/>
    <hyperlink ref="U254" r:id="rId133" xr:uid="{5D07D3F6-D9AF-8448-8DF3-7640D90E752D}"/>
    <hyperlink ref="U255" r:id="rId134" xr:uid="{6E4DFE0F-1F79-A149-B104-2AD4E48ECF1E}"/>
    <hyperlink ref="U256" r:id="rId135" xr:uid="{E97C0E72-F53F-3A40-BA1F-9B5E7A1E2FBF}"/>
    <hyperlink ref="U257" r:id="rId136" xr:uid="{D297F668-9663-474A-87FD-285ECD3B9B1E}"/>
    <hyperlink ref="U258" r:id="rId137" xr:uid="{4E5F7BF6-499F-2B45-A698-9E28A7924766}"/>
    <hyperlink ref="U259" r:id="rId138" xr:uid="{BA8BFC5E-7606-8E47-8637-C8621C6EB9B6}"/>
    <hyperlink ref="U260" r:id="rId139" xr:uid="{141140FC-9F6D-5148-8893-3F7F3A6AB4CF}"/>
    <hyperlink ref="U261" r:id="rId140" xr:uid="{39AB5CE0-5090-6F41-B0B0-8164B1C35496}"/>
    <hyperlink ref="U262" r:id="rId141" xr:uid="{5CCB5854-72C8-3A44-8F1B-95D374C364E6}"/>
    <hyperlink ref="U263" r:id="rId142" xr:uid="{FAC95BD1-5CEE-D946-8045-7B95EB1A618F}"/>
    <hyperlink ref="U264" r:id="rId143" xr:uid="{1D637561-515A-5346-A437-69A9DE492B00}"/>
    <hyperlink ref="U265" r:id="rId144" xr:uid="{A2DBD99E-2DFC-E948-83E6-D31A477FEBE4}"/>
    <hyperlink ref="U266" r:id="rId145" xr:uid="{8E80711A-2C02-464A-BA59-ECAD232F5EA5}"/>
    <hyperlink ref="U267" r:id="rId146" xr:uid="{F3D2B968-5483-294F-BD21-CB40CF95016C}"/>
    <hyperlink ref="U268" r:id="rId147" xr:uid="{139C7307-DC49-0046-A532-E422542BFC4B}"/>
    <hyperlink ref="U269" r:id="rId148" xr:uid="{C3462627-D3C1-5C44-8D10-E73E4E73C569}"/>
    <hyperlink ref="U270" r:id="rId149" xr:uid="{110D6059-E971-B949-9CAC-ACEFBA13B34A}"/>
    <hyperlink ref="U271" r:id="rId150" xr:uid="{C494710B-8AC4-564F-8AB6-E3DB122E8EAC}"/>
    <hyperlink ref="U272" r:id="rId151" xr:uid="{528FE6FF-210F-E84F-BB15-834DC1C03366}"/>
    <hyperlink ref="U273" r:id="rId152" xr:uid="{C818583B-1C24-4349-8E90-42E9983A6099}"/>
    <hyperlink ref="U274" r:id="rId153" xr:uid="{BBCC9E88-F906-EA44-9D56-277D02BA0438}"/>
    <hyperlink ref="U275" r:id="rId154" xr:uid="{6B5C8942-1FEB-3B41-BEE7-7458B592A084}"/>
    <hyperlink ref="U276" r:id="rId155" xr:uid="{5339EA19-DCB0-2D4D-9A77-3AA15BBA5759}"/>
    <hyperlink ref="U277" r:id="rId156" xr:uid="{DDC817FC-0570-7F4D-B7EC-4C3DCF523CB0}"/>
    <hyperlink ref="U278" r:id="rId157" xr:uid="{1E0DEA12-946A-1248-99A7-B02A3DD5510D}"/>
    <hyperlink ref="U279" r:id="rId158" xr:uid="{D1FD5AC5-7BAF-CA4C-8CFD-7BE72D7C517D}"/>
    <hyperlink ref="U280" r:id="rId159" xr:uid="{6AA729B0-F417-5E42-B977-B958DC6C4B3C}"/>
    <hyperlink ref="U281" r:id="rId160" xr:uid="{5C5314EA-3D7D-C443-B529-99C7D0E61BCA}"/>
    <hyperlink ref="U282" r:id="rId161" xr:uid="{6A4EAB76-3CA2-4140-81A5-A57FC5B7CE5C}"/>
    <hyperlink ref="U283" r:id="rId162" xr:uid="{C02266C0-E1EF-4548-8618-50A350FF8C20}"/>
    <hyperlink ref="U284" r:id="rId163" xr:uid="{338EFA18-0A64-5141-9F4D-D448DA2C4F78}"/>
    <hyperlink ref="U285" r:id="rId164" xr:uid="{A6EB346A-64E4-604E-A012-C1552E74E079}"/>
    <hyperlink ref="U286" r:id="rId165" xr:uid="{390B798E-D729-C34D-B599-13E8DC10294B}"/>
    <hyperlink ref="U287" r:id="rId166" xr:uid="{0FB2D306-1D46-3540-BC76-438DA2D3B638}"/>
    <hyperlink ref="U288" r:id="rId167" xr:uid="{4EC75AB9-B371-604E-A1A8-0144F83D5A34}"/>
    <hyperlink ref="U289" r:id="rId168" xr:uid="{9946D66C-8A7E-EA46-8C3C-FF47A8A612C3}"/>
    <hyperlink ref="U290" r:id="rId169" xr:uid="{07C7C8BF-EE5F-3244-8E4E-523A6B0A1792}"/>
    <hyperlink ref="U291" r:id="rId170" xr:uid="{216B96E3-9B4E-2643-8852-8480B0986EEE}"/>
    <hyperlink ref="U292" r:id="rId171" xr:uid="{62EBF9D8-A290-C243-9176-044299CBB126}"/>
    <hyperlink ref="U293" r:id="rId172" xr:uid="{06C7DA60-A45D-5F40-BB6E-8728EACB7AC5}"/>
    <hyperlink ref="U294" r:id="rId173" xr:uid="{8D6D6465-78E2-9E43-BA6D-353B17E098B8}"/>
    <hyperlink ref="U295" r:id="rId174" xr:uid="{00546819-575B-5F4F-A9E8-24651FF677D3}"/>
    <hyperlink ref="U296" r:id="rId175" xr:uid="{317F1C10-5D44-E347-A59A-64E6E9311F76}"/>
    <hyperlink ref="U297" r:id="rId176" xr:uid="{D1C921E4-B40A-AD48-91B9-3937C2F37D81}"/>
    <hyperlink ref="U298" r:id="rId177" xr:uid="{AB5CB6F9-A7FB-5E43-951A-F17370CABC69}"/>
    <hyperlink ref="U299" r:id="rId178" xr:uid="{E8DAF6D9-35F2-EF45-8589-721A18C7E6F7}"/>
    <hyperlink ref="U300" r:id="rId179" xr:uid="{8D0FE16E-DEA1-084D-BD8A-AEF4C57EBE83}"/>
    <hyperlink ref="U301" r:id="rId180" xr:uid="{3E6FE8DB-A591-6B4B-BC2F-D2037708FDE7}"/>
    <hyperlink ref="U302" r:id="rId181" xr:uid="{8A6A483C-1C64-9140-B2BA-A6081B746449}"/>
    <hyperlink ref="U303" r:id="rId182" xr:uid="{A0D4B5E9-A7FF-A045-ACE4-B7D7A006108B}"/>
    <hyperlink ref="U304" r:id="rId183" xr:uid="{18689AA4-D69F-CD47-8900-03A8E2E6C64C}"/>
    <hyperlink ref="U305" r:id="rId184" xr:uid="{1D75F021-6CF2-EC43-92BB-4C5417FE3CB6}"/>
    <hyperlink ref="U306" r:id="rId185" xr:uid="{6EBDE161-7D1E-9247-992D-6E0B6E4B0EED}"/>
    <hyperlink ref="U307" r:id="rId186" xr:uid="{BA91A574-B418-E64B-8AEC-4DCED0F5093D}"/>
    <hyperlink ref="U308" r:id="rId187" xr:uid="{74D3AEFB-1768-1045-8AF5-CDB0EBAD87D2}"/>
    <hyperlink ref="U309" r:id="rId188" xr:uid="{0C043025-1919-4D4B-B660-66E7ACD77E31}"/>
    <hyperlink ref="U310" r:id="rId189" xr:uid="{1D83B7B2-FD30-8D48-B824-305A60E4882D}"/>
    <hyperlink ref="U311" r:id="rId190" xr:uid="{58F8959D-D90F-BF4E-A227-D3EB209B5D94}"/>
    <hyperlink ref="U312" r:id="rId191" xr:uid="{53FCA94A-3F08-A141-B3C5-BBE915B08ECF}"/>
    <hyperlink ref="U313" r:id="rId192" xr:uid="{3722BB53-4B1A-1B42-BA8A-F3B5B8ECB75B}"/>
    <hyperlink ref="U314" r:id="rId193" xr:uid="{AC1487F2-8E97-2249-97B7-4E67327AAE01}"/>
    <hyperlink ref="U315" r:id="rId194" xr:uid="{5497EECC-6CF7-104A-AF3A-1CE44A5BACA2}"/>
    <hyperlink ref="U316" r:id="rId195" xr:uid="{5D32BC52-3B77-EF44-890C-C17FEB3822DF}"/>
    <hyperlink ref="U317" r:id="rId196" xr:uid="{221954C1-0175-A748-925E-DDB551813129}"/>
    <hyperlink ref="U318" r:id="rId197" xr:uid="{7AB4E42D-816F-AB47-AA76-B5F7A567F20A}"/>
    <hyperlink ref="U319" r:id="rId198" xr:uid="{A5091DB3-9440-3F4A-86B4-34C68F550971}"/>
    <hyperlink ref="U320" r:id="rId199" xr:uid="{4064F1E1-A438-D54D-B883-7FFD6382BE36}"/>
    <hyperlink ref="U321" r:id="rId200" xr:uid="{D23E497F-D8EF-214B-A36A-AB6AB98D4BD0}"/>
    <hyperlink ref="U322" r:id="rId201" xr:uid="{764CAEC9-46B1-9D43-AB73-3C1845523BEB}"/>
    <hyperlink ref="U323" r:id="rId202" xr:uid="{D9E5D4EC-8D72-2E42-9204-4E4AA8807279}"/>
    <hyperlink ref="U324" r:id="rId203" xr:uid="{6E2FB307-6F15-ED42-A45D-5BA7B68751BE}"/>
    <hyperlink ref="U325" r:id="rId204" xr:uid="{3376B0C3-6631-4E47-949F-8B3AAFB575EA}"/>
    <hyperlink ref="U326" r:id="rId205" xr:uid="{4342CE66-CFC6-FB4D-86FF-0126099AE880}"/>
    <hyperlink ref="U327" r:id="rId206" xr:uid="{1D2BAB7F-7E31-8F4C-AE33-E63C56ADFC7D}"/>
    <hyperlink ref="U328" r:id="rId207" xr:uid="{4D0E584D-00C2-AC48-96E6-3E0CE128D620}"/>
    <hyperlink ref="U329" r:id="rId208" xr:uid="{7E9BFF79-5262-5B4B-97F0-A4A79C1216C1}"/>
    <hyperlink ref="U330" r:id="rId209" xr:uid="{E4E69E02-F52A-8541-A45E-727E7D062FDC}"/>
    <hyperlink ref="U331" r:id="rId210" xr:uid="{1C416900-692E-184F-A045-021C33CC9B88}"/>
    <hyperlink ref="U332" r:id="rId211" xr:uid="{D55D872B-E6C2-7A4D-8A5F-CBEE8BF1D74E}"/>
    <hyperlink ref="U333" r:id="rId212" xr:uid="{CE71243D-AEA5-6A4F-8771-056E4C5B5ADE}"/>
    <hyperlink ref="U334" r:id="rId213" xr:uid="{8ECCAA4E-3B42-E741-ACA4-945961C2B5AE}"/>
    <hyperlink ref="U335" r:id="rId214" xr:uid="{DC024795-20E9-7F41-BAE0-AF0364A2DCDC}"/>
    <hyperlink ref="U336" r:id="rId215" xr:uid="{2ABF80B7-D112-274B-B99E-6D4791A6F575}"/>
    <hyperlink ref="U337" r:id="rId216" xr:uid="{51404AAE-5EB2-1C40-A73D-8970FB7BB2B0}"/>
    <hyperlink ref="U338" r:id="rId217" xr:uid="{38EA6357-6A24-3B4E-8156-3E1A269D9099}"/>
    <hyperlink ref="U339" r:id="rId218" xr:uid="{CA3A2E0D-DD02-034C-B260-9AF4BD399638}"/>
    <hyperlink ref="U340" r:id="rId219" xr:uid="{E9E89DFC-A560-164B-AD61-1728AC1EC581}"/>
    <hyperlink ref="U341" r:id="rId220" xr:uid="{84B149C9-FED8-B947-B6DF-CA5BFA7A39A0}"/>
    <hyperlink ref="U342" r:id="rId221" xr:uid="{112FD3B1-953D-E648-950F-2AC07F84AE9E}"/>
    <hyperlink ref="U343" r:id="rId222" xr:uid="{C274BC4F-1EEF-EB44-9FBB-B2AB947AD286}"/>
    <hyperlink ref="U344" r:id="rId223" xr:uid="{C7CADF0C-E65E-F945-89C8-25509B323E83}"/>
    <hyperlink ref="U345" r:id="rId224" xr:uid="{E41B9C00-674A-EF43-92B7-522D66F55AA2}"/>
    <hyperlink ref="U346" r:id="rId225" xr:uid="{AA1280B4-1E2A-5E4C-A0DB-95C6275830F9}"/>
    <hyperlink ref="U347" r:id="rId226" xr:uid="{B7B99EBD-353C-9148-82EB-5110004D5A7B}"/>
    <hyperlink ref="U348" r:id="rId227" xr:uid="{8909DFE5-7BFA-F541-B2F7-D14DDB94620D}"/>
    <hyperlink ref="U349" r:id="rId228" xr:uid="{D292DA9C-F204-3C43-B3D4-335799F05E5E}"/>
    <hyperlink ref="U350" r:id="rId229" xr:uid="{2C553782-8233-4F40-81D8-43D3CB6CE178}"/>
    <hyperlink ref="U351" r:id="rId230" xr:uid="{0596293B-3765-074F-A48B-4C84A82B85D2}"/>
    <hyperlink ref="U352" r:id="rId231" xr:uid="{CB652ABA-D72B-B846-9C66-8D8A5BCE9C5F}"/>
    <hyperlink ref="U353" r:id="rId232" xr:uid="{B08454C2-6C59-014C-B155-F4F6C767D22E}"/>
    <hyperlink ref="U354" r:id="rId233" xr:uid="{AA5A4593-E5C3-3A4D-904D-66E413798D98}"/>
    <hyperlink ref="U355" r:id="rId234" xr:uid="{678D9441-6DF0-5844-A784-D317679DEA42}"/>
    <hyperlink ref="U356" r:id="rId235" xr:uid="{1E004D91-759B-CF42-957B-9F23FFE9510B}"/>
    <hyperlink ref="U357" r:id="rId236" xr:uid="{D98C08E1-5689-F945-9479-59AD6837D54D}"/>
    <hyperlink ref="U358" r:id="rId237" xr:uid="{631A30B4-15AA-B646-80B5-29ECC0F4654C}"/>
    <hyperlink ref="U359" r:id="rId238" xr:uid="{DA04BFBE-A8B7-D549-B858-C22A0E0C961A}"/>
    <hyperlink ref="U360" r:id="rId239" xr:uid="{B95A2200-CA7B-FE4D-B07F-A40714D0D306}"/>
    <hyperlink ref="U361" r:id="rId240" xr:uid="{A23198A8-39E3-C64B-BFD0-11AED0D933EE}"/>
    <hyperlink ref="U362" r:id="rId241" xr:uid="{4DB25A4A-8EC9-5047-95EE-426A1F24B1EA}"/>
    <hyperlink ref="U363" r:id="rId242" xr:uid="{95AF0236-D106-BC47-8AF4-77389A34C4A2}"/>
    <hyperlink ref="U364" r:id="rId243" xr:uid="{6E22E87E-8497-4847-8C02-B369ECE86B17}"/>
    <hyperlink ref="U365" r:id="rId244" xr:uid="{A431B0B1-8638-2E48-8AED-B35C9AF74EF1}"/>
    <hyperlink ref="U366" r:id="rId245" xr:uid="{89C913B5-D290-A14B-B8BA-7FE860B1C67E}"/>
    <hyperlink ref="U367" r:id="rId246" xr:uid="{489CFB20-1B37-6244-A65B-5FA2A0AF8ABF}"/>
    <hyperlink ref="U368" r:id="rId247" xr:uid="{32F89ADB-4267-5F42-A27D-95993A44C07B}"/>
    <hyperlink ref="U369" r:id="rId248" xr:uid="{81CD0FFC-D594-944F-9176-FE314CF1BAD3}"/>
    <hyperlink ref="U370" r:id="rId249" xr:uid="{77156D13-C9E2-114A-B2BA-4CABCE1E64A4}"/>
    <hyperlink ref="U371" r:id="rId250" xr:uid="{BF3F9B4D-7587-5C4E-A635-8EEE4B801C77}"/>
    <hyperlink ref="U372" r:id="rId251" xr:uid="{AAD45B3C-00CB-2842-9FA2-CDA954A7C6BC}"/>
    <hyperlink ref="U373" r:id="rId252" xr:uid="{4F7B7164-22C8-7A46-837D-FF494050778C}"/>
    <hyperlink ref="U374" r:id="rId253" xr:uid="{6A0787FD-2851-D74B-B142-1E44F0174B3D}"/>
    <hyperlink ref="U375" r:id="rId254" xr:uid="{F810E7E2-1209-624E-8ACA-2A92C6B81338}"/>
    <hyperlink ref="U376" r:id="rId255" xr:uid="{C6FEA109-DE54-BD48-B423-0E2495FA151C}"/>
    <hyperlink ref="U377" r:id="rId256" xr:uid="{E996F59D-92BB-2F47-9BDE-4E097474D012}"/>
    <hyperlink ref="U378" r:id="rId257" xr:uid="{66130597-5EFA-1845-82E7-DDED824B003F}"/>
    <hyperlink ref="U379" r:id="rId258" xr:uid="{416DEFBC-131F-0548-A388-EE17F1B25B93}"/>
    <hyperlink ref="U380" r:id="rId259" xr:uid="{61340F9F-481B-0C40-B152-CC93BA86998A}"/>
    <hyperlink ref="U381" r:id="rId260" xr:uid="{C45A0ED1-BE72-1E4A-892A-EE9EE08C4C0D}"/>
    <hyperlink ref="U382" r:id="rId261" xr:uid="{42EB3E48-F50A-5B4D-8852-B8EC2BB5CD4D}"/>
    <hyperlink ref="U383" r:id="rId262" xr:uid="{365A2183-DD81-6148-ACB8-33589E9AE82C}"/>
    <hyperlink ref="U384" r:id="rId263" xr:uid="{7F121D5B-E37E-E14C-B143-CF4E860CE308}"/>
    <hyperlink ref="U385" r:id="rId264" xr:uid="{B0448BAE-9FE5-A345-9470-EF6F5279E2EB}"/>
    <hyperlink ref="U386" r:id="rId265" xr:uid="{6F33D3F6-6AC0-494F-ABBA-A73E1F025C8A}"/>
    <hyperlink ref="U387" r:id="rId266" xr:uid="{76E479F1-C1B3-6848-B050-CEA23BB8F9F2}"/>
    <hyperlink ref="U388" r:id="rId267" xr:uid="{844499A2-70EE-D741-A6A0-5A0491FB8CA0}"/>
    <hyperlink ref="U389" r:id="rId268" xr:uid="{682FC999-0A68-DC40-835E-3C751B48F655}"/>
    <hyperlink ref="U390" r:id="rId269" xr:uid="{13DCF136-913E-F14E-B33A-8138A28751F5}"/>
    <hyperlink ref="U391" r:id="rId270" xr:uid="{393BBA81-9999-A54C-BB9A-112FD761EB21}"/>
    <hyperlink ref="U392" r:id="rId271" xr:uid="{DCB97481-2319-D842-B32C-ECE8C7B2A32E}"/>
    <hyperlink ref="U393" r:id="rId272" xr:uid="{96532668-A9FA-8444-A386-E7E27401CAA1}"/>
    <hyperlink ref="U394" r:id="rId273" xr:uid="{BB820DA8-EF76-0749-A38A-5C6DA971A802}"/>
    <hyperlink ref="U395" r:id="rId274" xr:uid="{B3A6FBC8-9723-C74B-8BC5-D70A3A46DD19}"/>
    <hyperlink ref="U396" r:id="rId275" xr:uid="{81C0CB20-84ED-DB4C-9DAE-888D09046D69}"/>
    <hyperlink ref="U397" r:id="rId276" xr:uid="{06BCDAB5-DAB4-154B-829A-F3557EABAFFC}"/>
    <hyperlink ref="U398" r:id="rId277" xr:uid="{AD6E2EDB-0BF6-7C4D-914E-BE16417F3A74}"/>
    <hyperlink ref="U399" r:id="rId278" xr:uid="{1F0215FE-11D2-AB4E-85AF-CF11EF668F23}"/>
    <hyperlink ref="U400" r:id="rId279" xr:uid="{C0FDB7E0-8F34-5946-B223-C34182DE0AE8}"/>
    <hyperlink ref="U401" r:id="rId280" xr:uid="{7E4CA145-1B84-8C4F-BA02-1D8A4117E130}"/>
    <hyperlink ref="U403" r:id="rId281" xr:uid="{F1D83F5F-63EE-6748-B66D-2B551A20970F}"/>
    <hyperlink ref="U406" r:id="rId282" xr:uid="{EC8D6449-5902-954E-ACE8-1DD4CBD0ED56}"/>
    <hyperlink ref="U409" r:id="rId283" xr:uid="{4DA60B58-0395-484F-9D69-49B884EA5173}"/>
    <hyperlink ref="U412" r:id="rId284" xr:uid="{63E566BF-B8B9-6A44-927F-D5EAF6ADE8ED}"/>
    <hyperlink ref="U415" r:id="rId285" xr:uid="{3BA40FA7-CE3C-F34B-BEBA-AE85357F4D2F}"/>
    <hyperlink ref="U418" r:id="rId286" xr:uid="{6B2A594F-D14B-1D42-ADF9-C3227E53378C}"/>
    <hyperlink ref="U421" r:id="rId287" xr:uid="{727F04AB-FEC0-854B-BFF4-F1567752E5C8}"/>
    <hyperlink ref="U424" r:id="rId288" xr:uid="{01C0CD40-2AF8-4646-A7B8-2F97EF278388}"/>
    <hyperlink ref="U427" r:id="rId289" xr:uid="{5DB07FEF-D3ED-1F41-B231-7BF59DD93219}"/>
    <hyperlink ref="U430" r:id="rId290" xr:uid="{ED82F095-5E56-E84F-867A-BA52F2FD4AF8}"/>
    <hyperlink ref="U404" r:id="rId291" xr:uid="{4062BF32-6755-0342-A405-939BE2BF0FC6}"/>
    <hyperlink ref="U407" r:id="rId292" xr:uid="{37E6A735-5B76-0E47-A1AD-62C3C9D88656}"/>
    <hyperlink ref="U410" r:id="rId293" xr:uid="{16ED838C-39C7-AB42-AA9E-0B38C3F7CF58}"/>
    <hyperlink ref="U413" r:id="rId294" xr:uid="{FADF653F-C059-B34A-8A3E-574972008C32}"/>
    <hyperlink ref="U416" r:id="rId295" xr:uid="{32A8CC47-9063-EB42-BE2D-0BF09E04D8A2}"/>
    <hyperlink ref="U419" r:id="rId296" xr:uid="{F90AA363-7FB3-8246-BE91-F49D63EA5160}"/>
    <hyperlink ref="U422" r:id="rId297" xr:uid="{2BE609F2-0873-FB46-BCEC-961573868081}"/>
    <hyperlink ref="U425" r:id="rId298" xr:uid="{02FA4F5D-0A52-6F49-9300-8ABEF72273FF}"/>
    <hyperlink ref="U428" r:id="rId299" xr:uid="{BAD1D0CA-BC73-6849-9594-64D2A992AE02}"/>
    <hyperlink ref="U431" r:id="rId300" xr:uid="{C2F6E275-C402-4244-ADD0-3CD5EDA3D9BF}"/>
    <hyperlink ref="U433" r:id="rId301" xr:uid="{FC4B4CD1-C09B-0745-88C3-F474BFAD1282}"/>
    <hyperlink ref="U435" r:id="rId302" xr:uid="{8FD06F8B-3CE9-B444-AC1C-50DD93DB3380}"/>
    <hyperlink ref="U437" r:id="rId303" xr:uid="{CFA971BA-DD64-7346-A8E1-794DC6DA3DC7}"/>
    <hyperlink ref="U439" r:id="rId304" xr:uid="{A64422F4-6D5A-C54A-AF21-AD586ED31FBE}"/>
    <hyperlink ref="U441" r:id="rId305" xr:uid="{40093C10-2C2F-3544-9D67-071696E0791D}"/>
    <hyperlink ref="U443" r:id="rId306" xr:uid="{F471402D-4285-A848-AA9C-BDBC6366A4BD}"/>
    <hyperlink ref="U445" r:id="rId307" xr:uid="{C0184655-1448-4445-94E2-AB5B0BB73C2D}"/>
    <hyperlink ref="U447" r:id="rId308" xr:uid="{0C9711C9-9197-8F43-965E-A299A755B355}"/>
    <hyperlink ref="U449" r:id="rId309" xr:uid="{0137E6EF-35C5-AC4D-9D76-63F51401E5A7}"/>
    <hyperlink ref="U451" r:id="rId310" xr:uid="{BD21D179-A8A3-BA48-AB6C-9C2B47B7C4EA}"/>
    <hyperlink ref="U453" r:id="rId311" xr:uid="{54630CFD-0172-DF4F-9AF5-5C6578F59FAA}"/>
    <hyperlink ref="U455" r:id="rId312" xr:uid="{8A35B36F-C017-AE49-8950-3B3811547A68}"/>
    <hyperlink ref="U457" r:id="rId313" xr:uid="{2A8D9020-1F96-7543-9E8D-F64320DD5A34}"/>
    <hyperlink ref="U459" r:id="rId314" xr:uid="{AA6C888C-3E07-334C-997C-73AE6A3B1304}"/>
    <hyperlink ref="U461" r:id="rId315" xr:uid="{F203FFA1-ADC3-F740-9F40-A01D8DE81D70}"/>
    <hyperlink ref="U463" r:id="rId316" xr:uid="{981A7269-493F-9A40-BECD-A6DED9F56D36}"/>
    <hyperlink ref="U465" r:id="rId317" xr:uid="{12AD9B27-CA0A-5947-830B-2E5757CFC3A1}"/>
    <hyperlink ref="U467" r:id="rId318" xr:uid="{A0A4E449-0F29-E742-9FBD-660FD90B7F00}"/>
    <hyperlink ref="U469" r:id="rId319" xr:uid="{F46BD97D-D615-4545-A230-4DE7EBC6796B}"/>
    <hyperlink ref="U471" r:id="rId320" xr:uid="{93C7BA8D-CC9F-2D49-BA9D-76457317212D}"/>
    <hyperlink ref="U473" r:id="rId321" xr:uid="{09446F30-6A7E-2440-9DD1-E7A916BE3A5C}"/>
    <hyperlink ref="U475" r:id="rId322" xr:uid="{55674C09-CCA9-8F4D-B84E-A42B0B951D09}"/>
    <hyperlink ref="U477" r:id="rId323" xr:uid="{B3B05671-7474-C640-AD17-7D50EA0F27E2}"/>
    <hyperlink ref="U479" r:id="rId324" xr:uid="{3AFD7A01-E9D5-5C4A-B4D9-BED75FFC52AC}"/>
    <hyperlink ref="U481" r:id="rId325" xr:uid="{93E2771A-91EB-D649-BBB5-93D657E5E842}"/>
    <hyperlink ref="U483" r:id="rId326" xr:uid="{214661AA-6DE6-304C-84D3-206BC8D8124C}"/>
    <hyperlink ref="U485" r:id="rId327" xr:uid="{B510669A-1AB4-6F44-A7E6-0B7B310F25B7}"/>
    <hyperlink ref="U487" r:id="rId328" xr:uid="{4A27A434-31BD-A040-9D4F-304E4AD22E87}"/>
    <hyperlink ref="U489" r:id="rId329" xr:uid="{E4F9E1DD-448E-AB4C-A784-6CB586422054}"/>
    <hyperlink ref="U491" r:id="rId330" xr:uid="{7221450E-119E-694D-838D-D915BF5FC2DC}"/>
    <hyperlink ref="U493" r:id="rId331" xr:uid="{634A4CBA-99CE-5A45-B7AA-F6E1D033E5D5}"/>
    <hyperlink ref="U495" r:id="rId332" xr:uid="{92E35414-E6D2-2846-AFD4-CC8A408781CA}"/>
    <hyperlink ref="U497" r:id="rId333" xr:uid="{31C2B904-ADCC-7F4B-9C25-3B6EF9DE423A}"/>
    <hyperlink ref="U499" r:id="rId334" xr:uid="{B57C29BF-BB6D-A043-BF14-3EBF8F56716B}"/>
    <hyperlink ref="U501" r:id="rId335" xr:uid="{EC8E7E82-7F27-BD42-9C4C-1027981C4D45}"/>
    <hyperlink ref="U503" r:id="rId336" xr:uid="{75CB3FDD-7842-594E-A8F8-2B9938B92625}"/>
    <hyperlink ref="U505" r:id="rId337" xr:uid="{E08B2539-C536-624F-8865-904E95B37862}"/>
    <hyperlink ref="U507" r:id="rId338" xr:uid="{23064450-DC5E-2248-B61C-D72958C0CA08}"/>
    <hyperlink ref="U509" r:id="rId339" xr:uid="{D10A8C74-6B75-0F41-A9AF-B8EB4954ACE6}"/>
    <hyperlink ref="U511" r:id="rId340" xr:uid="{CD2DE133-37E0-EC47-85A0-EC30BD8443D2}"/>
    <hyperlink ref="U513" r:id="rId341" xr:uid="{1D69F073-0AE2-134F-B4AB-71AB4C26F056}"/>
    <hyperlink ref="U515" r:id="rId342" xr:uid="{20EE3445-17F5-2C48-A17C-083D66B3159F}"/>
    <hyperlink ref="U517" r:id="rId343" xr:uid="{E4672DE3-490C-EE40-9016-0AC376123238}"/>
    <hyperlink ref="U519" r:id="rId344" xr:uid="{C36B8B3C-913F-614B-8525-0688CB1AD1C6}"/>
    <hyperlink ref="U521" r:id="rId345" xr:uid="{6903E0BB-B325-3C43-A983-CF6CE0615B3E}"/>
    <hyperlink ref="U523" r:id="rId346" xr:uid="{D4C43C56-AD85-9C47-BF44-CD3B4799AAB5}"/>
    <hyperlink ref="U525" r:id="rId347" xr:uid="{4555CEE3-E816-7E4D-B5A1-73C38A513955}"/>
    <hyperlink ref="U527" r:id="rId348" xr:uid="{C25DB18E-5C70-DC46-A3F7-A0A6ACE0ACFF}"/>
    <hyperlink ref="U529" r:id="rId349" xr:uid="{78C4978F-36E4-1A46-B5CE-98F4A52F6272}"/>
    <hyperlink ref="U531" r:id="rId350" xr:uid="{852EC661-50B4-9A45-A363-E30C87B4F8C8}"/>
    <hyperlink ref="U533" r:id="rId351" xr:uid="{AAAE2BFF-4FC0-D64B-9129-AB3A37E25D8F}"/>
    <hyperlink ref="U535" r:id="rId352" xr:uid="{80B2A39D-C7A1-2F4C-8798-FDB0A88BE6F2}"/>
    <hyperlink ref="U537" r:id="rId353" xr:uid="{275652BE-42B3-B446-8F87-3E276302DC65}"/>
    <hyperlink ref="U539" r:id="rId354" xr:uid="{4C3CA655-D404-B84C-BB9C-C2F935B5D83F}"/>
    <hyperlink ref="U541" r:id="rId355" xr:uid="{0D7F1655-8C31-1146-86B7-9AB68E405B1D}"/>
    <hyperlink ref="U543" r:id="rId356" xr:uid="{F643FA4E-86E3-7D4B-86CD-32577794303E}"/>
    <hyperlink ref="U545" r:id="rId357" xr:uid="{2094B303-4540-7240-9818-B5C14568009F}"/>
    <hyperlink ref="U547" r:id="rId358" xr:uid="{B1BE41D8-1649-BB45-AF37-59241C270C5D}"/>
    <hyperlink ref="U549" r:id="rId359" xr:uid="{41854C6C-AE67-0B40-8F94-015B3EBD7761}"/>
    <hyperlink ref="U551" r:id="rId360" xr:uid="{838FF6E0-D501-C64E-BDE4-C65754CC8C05}"/>
    <hyperlink ref="U553" r:id="rId361" xr:uid="{2FA5A264-721F-BB41-A5FE-F3364C1E8409}"/>
    <hyperlink ref="U555" r:id="rId362" xr:uid="{095A7688-98C0-9148-BDB2-A494ACC80F0F}"/>
    <hyperlink ref="U557" r:id="rId363" xr:uid="{34BE8579-865C-CB4E-B4B6-7867E242F546}"/>
    <hyperlink ref="U559" r:id="rId364" xr:uid="{F1A4E118-A7ED-1649-8DED-A821EFC09CDE}"/>
    <hyperlink ref="U561" r:id="rId365" xr:uid="{05D9387D-35CF-604D-AD0A-B978C408AF40}"/>
    <hyperlink ref="U563" r:id="rId366" xr:uid="{0E3169FE-F0D7-9548-80A5-05261957C377}"/>
    <hyperlink ref="U565" r:id="rId367" xr:uid="{9D7D0175-F169-814B-9ACD-95020E5B50CE}"/>
    <hyperlink ref="U567" r:id="rId368" xr:uid="{CDDFB560-4DCA-334B-AA54-69421B47481A}"/>
    <hyperlink ref="U569" r:id="rId369" xr:uid="{15EFADA6-15EC-4B48-ACE8-3FBAB0A587C3}"/>
    <hyperlink ref="U571" r:id="rId370" xr:uid="{D510D002-FDAE-5C4F-B851-B46279F147A2}"/>
    <hyperlink ref="U573" r:id="rId371" xr:uid="{13417A04-DB5E-5F45-90EC-F012FAA29330}"/>
    <hyperlink ref="U575" r:id="rId372" xr:uid="{A52F25DB-129B-084F-B635-7341843B7FEF}"/>
    <hyperlink ref="U577" r:id="rId373" xr:uid="{8FE723AF-2F86-3D42-84C2-C501023A4481}"/>
    <hyperlink ref="U579" r:id="rId374" xr:uid="{7B8D580E-95E0-C242-B02C-62F9B67A72FF}"/>
    <hyperlink ref="U581" r:id="rId375" xr:uid="{6643245D-2B0E-B743-BB95-A7C6067B41F7}"/>
    <hyperlink ref="U583" r:id="rId376" xr:uid="{1BD2DA9F-0F75-2843-8369-18A34315AE6E}"/>
    <hyperlink ref="U585" r:id="rId377" xr:uid="{B31DEC1E-CF16-AD47-99C2-6437CC65EB25}"/>
    <hyperlink ref="U587" r:id="rId378" xr:uid="{40C1F09B-2674-1F49-A729-2EACED637D49}"/>
    <hyperlink ref="U589" r:id="rId379" xr:uid="{AC813DED-A0D2-894F-BD19-52B0ED19A8B5}"/>
    <hyperlink ref="U591" r:id="rId380" xr:uid="{C1576D91-9592-564E-A8F6-610D38F549D0}"/>
    <hyperlink ref="U593" r:id="rId381" xr:uid="{A8C286AA-CB80-4547-8DB5-75837B82373D}"/>
    <hyperlink ref="U595" r:id="rId382" xr:uid="{0B8F5326-652D-4F48-9EA8-43AA39EBDDB5}"/>
    <hyperlink ref="U597" r:id="rId383" xr:uid="{6D7CC511-F953-C34B-95B0-B101C010F2F3}"/>
    <hyperlink ref="U599" r:id="rId384" xr:uid="{58BA8715-DEFB-C64D-9C06-C37287EAD4F5}"/>
    <hyperlink ref="U601" r:id="rId385" xr:uid="{7559B405-2571-6C46-A528-0C10F7738BF4}"/>
    <hyperlink ref="U603" r:id="rId386" xr:uid="{E9430CEA-047D-1548-9695-0B17C8483279}"/>
    <hyperlink ref="U605" r:id="rId387" xr:uid="{0D228F81-E24A-8444-8DC3-E47D5B5C4948}"/>
    <hyperlink ref="U607" r:id="rId388" xr:uid="{FC1660B2-F1A8-4940-85DE-61DABFA55754}"/>
    <hyperlink ref="U609" r:id="rId389" xr:uid="{3C107860-DD4A-2443-9B68-A927E4337F19}"/>
    <hyperlink ref="U402" r:id="rId390" xr:uid="{5DE70C3B-5590-554A-89B2-94B8D1DE79DE}"/>
    <hyperlink ref="U405" r:id="rId391" xr:uid="{BE06A9B2-1DA2-314A-AE61-003518DB8AE8}"/>
    <hyperlink ref="U408" r:id="rId392" xr:uid="{60F497CF-7317-5A42-88EB-FC2F8AB141AE}"/>
    <hyperlink ref="U411" r:id="rId393" xr:uid="{895C71BC-E39D-014D-AEE3-C551A4E26B6C}"/>
    <hyperlink ref="U414" r:id="rId394" xr:uid="{3E56A64D-8899-5847-9DDA-E1C63BE30DC7}"/>
    <hyperlink ref="U417" r:id="rId395" xr:uid="{A8CAA9BC-B194-1C4F-960D-35C80FC4C052}"/>
    <hyperlink ref="U420" r:id="rId396" xr:uid="{08C693E1-A4E1-4A42-993C-F6663ADD3AA0}"/>
    <hyperlink ref="U423" r:id="rId397" xr:uid="{D425854A-6FC7-4D42-A1A7-C62388DA5FFA}"/>
    <hyperlink ref="U426" r:id="rId398" xr:uid="{0A3C76B2-DB67-C646-B480-E8F8284D12B2}"/>
    <hyperlink ref="U429" r:id="rId399" xr:uid="{996B6563-777A-BF4A-9C5F-135B7EA169BD}"/>
    <hyperlink ref="U432" r:id="rId400" xr:uid="{19F24755-8320-F14E-9F79-47C17E287950}"/>
    <hyperlink ref="U434" r:id="rId401" xr:uid="{B475BE76-A24E-8248-99F9-C11799311EC5}"/>
    <hyperlink ref="U436" r:id="rId402" xr:uid="{A42FE010-7E35-6247-978F-0E9D8B3AEDE4}"/>
    <hyperlink ref="U438" r:id="rId403" xr:uid="{6BAC618D-01D3-8640-9958-F07CB0A672E6}"/>
    <hyperlink ref="U440" r:id="rId404" xr:uid="{93A1BE8A-E8EA-6D43-A71F-9A0B7C955A6B}"/>
    <hyperlink ref="U442" r:id="rId405" xr:uid="{9A9554ED-F2EC-BF47-A0B3-F5788FBE48EF}"/>
    <hyperlink ref="U444" r:id="rId406" xr:uid="{ABB8A216-0C76-5D4A-A9C3-C961CDC6C6D2}"/>
    <hyperlink ref="U446" r:id="rId407" xr:uid="{DCCC25A5-34E8-7946-8E55-951EE4C6CBCC}"/>
    <hyperlink ref="U448" r:id="rId408" xr:uid="{D0B6333F-EF3A-294A-ACBD-B4E3D15026BB}"/>
    <hyperlink ref="U450" r:id="rId409" xr:uid="{1FF52824-69C8-7848-A49C-788B3827D56C}"/>
    <hyperlink ref="U452" r:id="rId410" xr:uid="{6BEDAE50-C8CD-B24F-9ED5-B9250BD3AB08}"/>
    <hyperlink ref="U454" r:id="rId411" xr:uid="{31E6C21C-58A0-034F-A63C-36E27DF21D9B}"/>
    <hyperlink ref="U456" r:id="rId412" xr:uid="{1DA8E806-83BF-DA41-BDD1-CBE2C3CE00DB}"/>
    <hyperlink ref="U458" r:id="rId413" xr:uid="{9EDBA62C-11E1-BA46-A368-3F58083B784C}"/>
    <hyperlink ref="U460" r:id="rId414" xr:uid="{7B3F3A7D-25BD-2E46-BE16-7159B6BDF4C6}"/>
    <hyperlink ref="U462" r:id="rId415" xr:uid="{F4300B2C-2E76-684E-BB17-2C8706F11B3B}"/>
    <hyperlink ref="U464" r:id="rId416" xr:uid="{F5CEC498-828D-3240-AC47-1D7A6213A469}"/>
    <hyperlink ref="U466" r:id="rId417" xr:uid="{10443A8D-502D-A448-9940-47D5F569B1E4}"/>
    <hyperlink ref="U468" r:id="rId418" xr:uid="{6DD5E6AF-B4F1-0A4A-B18F-963F6F025243}"/>
    <hyperlink ref="U470" r:id="rId419" xr:uid="{DDF89191-0A2C-1E41-91F5-F8D5A8289262}"/>
    <hyperlink ref="U472" r:id="rId420" xr:uid="{F5C436F7-3986-814D-B911-350BCB00FF5E}"/>
    <hyperlink ref="U474" r:id="rId421" xr:uid="{6E8C782B-506B-7B4D-B030-50BC7E06CFD2}"/>
    <hyperlink ref="U476" r:id="rId422" xr:uid="{3BFC3A23-76CF-0D47-9378-5B7AE1E9A3CC}"/>
    <hyperlink ref="U478" r:id="rId423" xr:uid="{9392F234-6060-6248-9048-D16207CAFC43}"/>
    <hyperlink ref="U480" r:id="rId424" xr:uid="{AE132E35-3841-6648-A6D2-2FD939691D2E}"/>
    <hyperlink ref="U482" r:id="rId425" xr:uid="{EE264D0B-13D0-8B43-BFDE-CA795D589BF6}"/>
    <hyperlink ref="U484" r:id="rId426" xr:uid="{2D7F5195-0AE3-C248-8A41-C8349288C401}"/>
    <hyperlink ref="U486" r:id="rId427" xr:uid="{C3F6C1E5-4AAE-674F-84BD-704C9EB620C3}"/>
    <hyperlink ref="U488" r:id="rId428" xr:uid="{C094896E-C536-2C41-91FC-5018C48BFBFC}"/>
    <hyperlink ref="U490" r:id="rId429" xr:uid="{B6668B2C-989D-A143-84EA-5CA15EE02A1C}"/>
    <hyperlink ref="U492" r:id="rId430" xr:uid="{BBEE1D7C-7134-AB44-B015-56E6B90DA89A}"/>
    <hyperlink ref="U494" r:id="rId431" xr:uid="{8B9643CD-2F4A-B047-945D-E23AD6A88B8B}"/>
    <hyperlink ref="U496" r:id="rId432" xr:uid="{696BCF40-C030-EA4C-94C8-348CF8D1C285}"/>
    <hyperlink ref="U498" r:id="rId433" xr:uid="{A8F1CE92-7B05-DB43-8BD1-F13F91F1EF9A}"/>
    <hyperlink ref="U500" r:id="rId434" xr:uid="{AFD3E8A1-6D20-1B42-9894-CA4AA2B60240}"/>
    <hyperlink ref="U502" r:id="rId435" xr:uid="{22060B85-700D-4447-AFC3-60AD01FD9037}"/>
    <hyperlink ref="U504" r:id="rId436" xr:uid="{413C95BF-C424-0544-B250-6C650FAA4F11}"/>
    <hyperlink ref="U506" r:id="rId437" xr:uid="{0C2932D8-43FB-F145-9F72-B836B26A4271}"/>
    <hyperlink ref="U508" r:id="rId438" xr:uid="{A969A869-7024-DB45-94F3-99B7EE66613C}"/>
    <hyperlink ref="U510" r:id="rId439" xr:uid="{E3413D0A-3498-3342-BC68-4B7E5161C86B}"/>
    <hyperlink ref="U512" r:id="rId440" xr:uid="{85117EDC-2120-E44E-BF89-8752EFAD3796}"/>
    <hyperlink ref="U514" r:id="rId441" xr:uid="{8DD5F279-87C2-6149-9DDB-D87011A16792}"/>
    <hyperlink ref="U516" r:id="rId442" xr:uid="{2BFA24E9-AB39-C043-979B-0DDDE918C48A}"/>
    <hyperlink ref="U518" r:id="rId443" xr:uid="{8FA7EE92-BD0A-1B49-9C61-886BC63FD003}"/>
    <hyperlink ref="U520" r:id="rId444" xr:uid="{CB9C576E-5DDC-9A4B-B4BD-09C30453FE33}"/>
    <hyperlink ref="U522" r:id="rId445" xr:uid="{788E6677-6C24-EB4C-9B1A-55D533A3A75A}"/>
    <hyperlink ref="U524" r:id="rId446" xr:uid="{B49C742B-7988-724B-AC21-14E4A65F9760}"/>
    <hyperlink ref="U526" r:id="rId447" xr:uid="{4C89F007-3888-6345-A421-DFC4BA10DA97}"/>
    <hyperlink ref="U528" r:id="rId448" xr:uid="{C6F441F5-1AC5-8240-9C08-138EBAA50209}"/>
    <hyperlink ref="U530" r:id="rId449" xr:uid="{B6D0E78F-2904-E04F-BCD8-F1340E55373B}"/>
    <hyperlink ref="U532" r:id="rId450" xr:uid="{3A568338-262C-4B4F-B8CC-661502E66844}"/>
    <hyperlink ref="U534" r:id="rId451" xr:uid="{FFBB7325-4E8A-DC48-9BBF-87C717E1EFFB}"/>
    <hyperlink ref="U536" r:id="rId452" xr:uid="{C64A2C6D-5A09-5340-A746-41145AA16E69}"/>
    <hyperlink ref="U538" r:id="rId453" xr:uid="{3F6AE092-2A26-7B41-A552-9289AE65E6B1}"/>
    <hyperlink ref="U540" r:id="rId454" xr:uid="{F5969DA1-6031-184B-AAD2-57E1A4697B03}"/>
    <hyperlink ref="U542" r:id="rId455" xr:uid="{B5EABE53-292C-3248-AF0E-9D3C49077AC3}"/>
    <hyperlink ref="U544" r:id="rId456" xr:uid="{8731AF48-2593-2645-B7C2-EF3EB6B50285}"/>
    <hyperlink ref="U546" r:id="rId457" xr:uid="{E9290C93-C34A-2F4A-8783-E7A81D9B15DA}"/>
    <hyperlink ref="U548" r:id="rId458" xr:uid="{7EC218E8-AF5A-6941-8C43-391FB2332875}"/>
    <hyperlink ref="U550" r:id="rId459" xr:uid="{4AF58DC6-AF8B-954B-BE44-AF68A244FC09}"/>
    <hyperlink ref="U552" r:id="rId460" xr:uid="{8BB18E74-8285-F148-8A08-40847BE9461B}"/>
    <hyperlink ref="U554" r:id="rId461" xr:uid="{1B466EDD-531A-EC44-BEA9-B80ED2FB7148}"/>
    <hyperlink ref="U556" r:id="rId462" xr:uid="{03A12EA7-5856-F045-BF75-BA534B5B4BD6}"/>
    <hyperlink ref="U558" r:id="rId463" xr:uid="{E7C3AF46-4528-1D4F-840C-1EC701D48708}"/>
    <hyperlink ref="U560" r:id="rId464" xr:uid="{0481B1AF-D944-254B-A5EC-2B842503EEC8}"/>
    <hyperlink ref="U562" r:id="rId465" xr:uid="{93E8F630-6B0B-5A48-B0E7-A017DCC65658}"/>
    <hyperlink ref="U564" r:id="rId466" xr:uid="{55150922-7B6B-0E43-AB0D-B4E20EFFC50B}"/>
    <hyperlink ref="U566" r:id="rId467" xr:uid="{E49B6B4E-8019-C142-8F10-C7B07EA93616}"/>
    <hyperlink ref="U568" r:id="rId468" xr:uid="{191E66FB-3D30-5E45-9F78-FA4058FB3403}"/>
    <hyperlink ref="U570" r:id="rId469" xr:uid="{F372E1B2-5B4E-0F4F-B121-ACD303577F47}"/>
    <hyperlink ref="U572" r:id="rId470" xr:uid="{D8BC4FA2-34C3-F948-B9E0-93D5BA08C2B4}"/>
    <hyperlink ref="U574" r:id="rId471" xr:uid="{F91DDB5A-10F2-BC40-A61E-F8D74ED5C1B8}"/>
    <hyperlink ref="U576" r:id="rId472" xr:uid="{EC4AD8B9-4D9C-CE4E-9DE7-9278F316A975}"/>
    <hyperlink ref="U578" r:id="rId473" xr:uid="{F9A13CE4-63F4-8C4A-A839-F8601E81CB67}"/>
    <hyperlink ref="U580" r:id="rId474" xr:uid="{06E69A60-B8F4-9B4A-BBF1-0612BCF29FE2}"/>
    <hyperlink ref="U582" r:id="rId475" xr:uid="{250F9705-C8B2-FE41-9C04-68DA46931CD0}"/>
    <hyperlink ref="U584" r:id="rId476" xr:uid="{03CB51D9-F2D2-F743-A863-127EBE12E6F0}"/>
    <hyperlink ref="U586" r:id="rId477" xr:uid="{DA0C2CBD-0FDD-9940-89B6-6DE2551E9723}"/>
    <hyperlink ref="U588" r:id="rId478" xr:uid="{571ADE05-FA72-1345-BED5-975D03EDBABB}"/>
    <hyperlink ref="U590" r:id="rId479" xr:uid="{D80561C5-B617-5442-AB8C-940B7743E006}"/>
    <hyperlink ref="U592" r:id="rId480" xr:uid="{3B388D5D-5586-E640-B4E0-7313485F4261}"/>
    <hyperlink ref="U594" r:id="rId481" xr:uid="{DAA3C8B0-7390-7943-976A-E814C09AA7B9}"/>
    <hyperlink ref="U596" r:id="rId482" xr:uid="{CC5CC7A6-68FF-0446-B9EE-6C7B4190D415}"/>
    <hyperlink ref="U598" r:id="rId483" xr:uid="{4FFEDABF-52E1-2041-97C1-16B7B42786DB}"/>
    <hyperlink ref="U600" r:id="rId484" xr:uid="{6BF11010-CF17-834E-AA18-3196E9B38D90}"/>
    <hyperlink ref="U602" r:id="rId485" xr:uid="{D285D37A-573D-EB42-9C9C-5AA2C67C3D7E}"/>
    <hyperlink ref="U604" r:id="rId486" xr:uid="{93C8FFFB-7EAD-C048-9E33-AEC32FF32AE9}"/>
    <hyperlink ref="U606" r:id="rId487" xr:uid="{079BE5DF-6DC1-4A4D-8C26-255745FFA020}"/>
    <hyperlink ref="U608" r:id="rId488" xr:uid="{39589EB8-D5E6-6C45-947F-0430CA645701}"/>
    <hyperlink ref="U610" r:id="rId489" xr:uid="{788A032C-9207-C544-B8F3-871B38BEE934}"/>
  </hyperlinks>
  <pageMargins left="0.7" right="0.7" top="0.75" bottom="0.75" header="0.3" footer="0.3"/>
  <pageSetup paperSize="9" scale="49" fitToHeight="30" orientation="portrait" horizontalDpi="0" verticalDpi="0"/>
  <tableParts count="1">
    <tablePart r:id="rId49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3382A-A2A2-344D-A7CC-6A6C14489070}">
  <dimension ref="A1:U490"/>
  <sheetViews>
    <sheetView workbookViewId="0">
      <selection activeCell="B2" sqref="B2:U490"/>
    </sheetView>
  </sheetViews>
  <sheetFormatPr baseColWidth="10" defaultRowHeight="66" customHeight="1" x14ac:dyDescent="0.2"/>
  <cols>
    <col min="5" max="5" width="10.1640625" bestFit="1" customWidth="1"/>
    <col min="6" max="6" width="11.83203125" bestFit="1" customWidth="1"/>
    <col min="7" max="7" width="254.1640625" bestFit="1" customWidth="1"/>
    <col min="8" max="8" width="14.33203125" bestFit="1" customWidth="1"/>
    <col min="9" max="9" width="120.5" bestFit="1" customWidth="1"/>
    <col min="10" max="10" width="179.6640625" bestFit="1" customWidth="1"/>
    <col min="11" max="11" width="10.83203125" style="6"/>
    <col min="12" max="12" width="172.1640625" bestFit="1" customWidth="1"/>
    <col min="13" max="13" width="126.1640625" bestFit="1" customWidth="1"/>
    <col min="14" max="14" width="84" bestFit="1" customWidth="1"/>
    <col min="15" max="15" width="9.6640625" bestFit="1" customWidth="1"/>
    <col min="16" max="16" width="9.6640625" customWidth="1"/>
    <col min="17" max="17" width="106.6640625" bestFit="1" customWidth="1"/>
    <col min="18" max="18" width="14.5" customWidth="1"/>
  </cols>
  <sheetData>
    <row r="1" spans="1:21" ht="66" customHeight="1" x14ac:dyDescent="0.2">
      <c r="A1" s="8" t="s">
        <v>11</v>
      </c>
      <c r="B1" s="9" t="s">
        <v>9</v>
      </c>
      <c r="C1" s="10" t="s">
        <v>198</v>
      </c>
      <c r="D1" s="10" t="s">
        <v>2339</v>
      </c>
      <c r="E1" s="11" t="s">
        <v>13</v>
      </c>
      <c r="F1" s="11" t="s">
        <v>35</v>
      </c>
      <c r="G1" s="10" t="s">
        <v>36</v>
      </c>
      <c r="H1" s="10" t="s">
        <v>694</v>
      </c>
      <c r="I1" s="10" t="s">
        <v>37</v>
      </c>
      <c r="J1" s="10" t="s">
        <v>38</v>
      </c>
      <c r="K1" s="10" t="s">
        <v>39</v>
      </c>
      <c r="L1" s="10" t="s">
        <v>40</v>
      </c>
      <c r="M1" s="10" t="s">
        <v>41</v>
      </c>
      <c r="N1" s="10" t="s">
        <v>42</v>
      </c>
      <c r="O1" s="11" t="s">
        <v>44</v>
      </c>
      <c r="P1" s="11" t="s">
        <v>12</v>
      </c>
      <c r="Q1" s="11" t="s">
        <v>200</v>
      </c>
      <c r="R1" s="10" t="s">
        <v>2343</v>
      </c>
      <c r="S1" s="11" t="s">
        <v>239</v>
      </c>
      <c r="T1" s="11" t="s">
        <v>240</v>
      </c>
      <c r="U1" s="12" t="s">
        <v>2341</v>
      </c>
    </row>
    <row r="2" spans="1:21" ht="66" customHeight="1" x14ac:dyDescent="0.2">
      <c r="B2" t="s">
        <v>10</v>
      </c>
      <c r="C2" t="s">
        <v>199</v>
      </c>
      <c r="D2" s="7" t="s">
        <v>2340</v>
      </c>
      <c r="E2" t="s">
        <v>695</v>
      </c>
      <c r="F2" t="s">
        <v>696</v>
      </c>
      <c r="G2" t="s">
        <v>697</v>
      </c>
      <c r="H2" t="s">
        <v>698</v>
      </c>
      <c r="I2" t="s">
        <v>699</v>
      </c>
      <c r="J2" t="s">
        <v>700</v>
      </c>
      <c r="K2" s="6" t="s">
        <v>701</v>
      </c>
      <c r="L2" t="s">
        <v>702</v>
      </c>
      <c r="O2">
        <v>2</v>
      </c>
      <c r="P2" t="str">
        <f>E2</f>
        <v>Chapter 1</v>
      </c>
      <c r="Q2" t="s">
        <v>703</v>
      </c>
      <c r="U2" s="13" t="s">
        <v>2342</v>
      </c>
    </row>
    <row r="3" spans="1:21" ht="66" customHeight="1" x14ac:dyDescent="0.2">
      <c r="B3" t="s">
        <v>10</v>
      </c>
      <c r="C3" t="s">
        <v>199</v>
      </c>
      <c r="D3" s="7" t="s">
        <v>2340</v>
      </c>
      <c r="E3" t="s">
        <v>695</v>
      </c>
      <c r="F3" t="s">
        <v>704</v>
      </c>
      <c r="G3" t="s">
        <v>705</v>
      </c>
      <c r="H3" t="s">
        <v>698</v>
      </c>
      <c r="I3" t="s">
        <v>706</v>
      </c>
      <c r="J3" t="s">
        <v>707</v>
      </c>
      <c r="O3">
        <v>2</v>
      </c>
      <c r="P3" t="str">
        <f t="shared" ref="P3:P66" si="0">E3</f>
        <v>Chapter 1</v>
      </c>
      <c r="Q3" t="s">
        <v>703</v>
      </c>
      <c r="U3" s="13" t="s">
        <v>2342</v>
      </c>
    </row>
    <row r="4" spans="1:21" ht="66" customHeight="1" x14ac:dyDescent="0.2">
      <c r="B4" t="s">
        <v>10</v>
      </c>
      <c r="C4" t="s">
        <v>199</v>
      </c>
      <c r="D4" s="7" t="s">
        <v>2340</v>
      </c>
      <c r="E4" t="s">
        <v>695</v>
      </c>
      <c r="F4" t="s">
        <v>708</v>
      </c>
      <c r="G4" t="s">
        <v>709</v>
      </c>
      <c r="H4" t="s">
        <v>698</v>
      </c>
      <c r="I4" t="s">
        <v>710</v>
      </c>
      <c r="J4" t="s">
        <v>711</v>
      </c>
      <c r="K4" s="6" t="s">
        <v>712</v>
      </c>
      <c r="L4" t="s">
        <v>713</v>
      </c>
      <c r="O4">
        <v>4</v>
      </c>
      <c r="P4" t="str">
        <f t="shared" si="0"/>
        <v>Chapter 1</v>
      </c>
      <c r="Q4" t="s">
        <v>703</v>
      </c>
      <c r="U4" s="13" t="s">
        <v>2342</v>
      </c>
    </row>
    <row r="5" spans="1:21" ht="66" customHeight="1" x14ac:dyDescent="0.2">
      <c r="B5" t="s">
        <v>10</v>
      </c>
      <c r="C5" t="s">
        <v>199</v>
      </c>
      <c r="D5" s="7" t="s">
        <v>2340</v>
      </c>
      <c r="E5" t="s">
        <v>695</v>
      </c>
      <c r="F5" t="s">
        <v>714</v>
      </c>
      <c r="G5" t="s">
        <v>715</v>
      </c>
      <c r="H5" t="s">
        <v>716</v>
      </c>
      <c r="I5" t="s">
        <v>717</v>
      </c>
      <c r="J5" t="s">
        <v>718</v>
      </c>
      <c r="K5" s="6" t="s">
        <v>719</v>
      </c>
      <c r="L5" t="s">
        <v>720</v>
      </c>
      <c r="M5" t="s">
        <v>721</v>
      </c>
      <c r="N5" t="s">
        <v>722</v>
      </c>
      <c r="O5" t="s">
        <v>723</v>
      </c>
      <c r="P5" t="str">
        <f t="shared" si="0"/>
        <v>Chapter 1</v>
      </c>
      <c r="Q5" t="s">
        <v>703</v>
      </c>
      <c r="U5" s="13" t="s">
        <v>2342</v>
      </c>
    </row>
    <row r="6" spans="1:21" ht="66" customHeight="1" x14ac:dyDescent="0.2">
      <c r="B6" t="s">
        <v>10</v>
      </c>
      <c r="C6" t="s">
        <v>199</v>
      </c>
      <c r="D6" s="7" t="s">
        <v>2340</v>
      </c>
      <c r="E6" t="s">
        <v>695</v>
      </c>
      <c r="F6" t="s">
        <v>724</v>
      </c>
      <c r="G6" t="s">
        <v>725</v>
      </c>
      <c r="H6" t="s">
        <v>698</v>
      </c>
      <c r="I6" t="s">
        <v>706</v>
      </c>
      <c r="J6" t="s">
        <v>707</v>
      </c>
      <c r="O6">
        <v>1</v>
      </c>
      <c r="P6" t="str">
        <f t="shared" si="0"/>
        <v>Chapter 1</v>
      </c>
      <c r="Q6" t="s">
        <v>703</v>
      </c>
      <c r="U6" s="13" t="s">
        <v>2342</v>
      </c>
    </row>
    <row r="7" spans="1:21" ht="66" customHeight="1" x14ac:dyDescent="0.2">
      <c r="B7" t="s">
        <v>10</v>
      </c>
      <c r="C7" t="s">
        <v>199</v>
      </c>
      <c r="D7" s="7" t="s">
        <v>2340</v>
      </c>
      <c r="E7" t="s">
        <v>695</v>
      </c>
      <c r="F7" t="s">
        <v>726</v>
      </c>
      <c r="G7" t="s">
        <v>727</v>
      </c>
      <c r="H7" t="s">
        <v>716</v>
      </c>
      <c r="I7" t="s">
        <v>728</v>
      </c>
      <c r="J7" t="s">
        <v>729</v>
      </c>
      <c r="K7" s="6" t="s">
        <v>730</v>
      </c>
      <c r="L7" t="s">
        <v>731</v>
      </c>
      <c r="M7" t="s">
        <v>732</v>
      </c>
      <c r="N7" t="s">
        <v>733</v>
      </c>
      <c r="O7" t="s">
        <v>734</v>
      </c>
      <c r="P7" t="str">
        <f t="shared" si="0"/>
        <v>Chapter 1</v>
      </c>
      <c r="Q7" t="s">
        <v>703</v>
      </c>
      <c r="U7" s="13" t="s">
        <v>2342</v>
      </c>
    </row>
    <row r="8" spans="1:21" ht="66" customHeight="1" x14ac:dyDescent="0.2">
      <c r="B8" t="s">
        <v>10</v>
      </c>
      <c r="C8" t="s">
        <v>199</v>
      </c>
      <c r="D8" s="7" t="s">
        <v>2340</v>
      </c>
      <c r="E8" t="s">
        <v>695</v>
      </c>
      <c r="F8" t="s">
        <v>735</v>
      </c>
      <c r="G8" t="s">
        <v>736</v>
      </c>
      <c r="H8" t="s">
        <v>716</v>
      </c>
      <c r="I8" t="s">
        <v>737</v>
      </c>
      <c r="J8" t="s">
        <v>738</v>
      </c>
      <c r="K8" s="6" t="s">
        <v>739</v>
      </c>
      <c r="L8" t="s">
        <v>740</v>
      </c>
      <c r="M8" t="s">
        <v>741</v>
      </c>
      <c r="N8" t="s">
        <v>742</v>
      </c>
      <c r="O8" t="s">
        <v>743</v>
      </c>
      <c r="P8" t="str">
        <f t="shared" si="0"/>
        <v>Chapter 1</v>
      </c>
      <c r="Q8" t="s">
        <v>703</v>
      </c>
      <c r="U8" s="13" t="s">
        <v>2342</v>
      </c>
    </row>
    <row r="9" spans="1:21" ht="66" customHeight="1" x14ac:dyDescent="0.2">
      <c r="B9" t="s">
        <v>10</v>
      </c>
      <c r="C9" t="s">
        <v>199</v>
      </c>
      <c r="D9" s="7" t="s">
        <v>2340</v>
      </c>
      <c r="E9" t="s">
        <v>695</v>
      </c>
      <c r="F9" t="s">
        <v>744</v>
      </c>
      <c r="G9" t="s">
        <v>745</v>
      </c>
      <c r="H9" t="s">
        <v>698</v>
      </c>
      <c r="I9" t="s">
        <v>706</v>
      </c>
      <c r="J9" t="s">
        <v>707</v>
      </c>
      <c r="O9">
        <v>1</v>
      </c>
      <c r="P9" t="str">
        <f t="shared" si="0"/>
        <v>Chapter 1</v>
      </c>
      <c r="Q9" t="s">
        <v>703</v>
      </c>
      <c r="U9" s="13" t="s">
        <v>2342</v>
      </c>
    </row>
    <row r="10" spans="1:21" ht="66" customHeight="1" x14ac:dyDescent="0.2">
      <c r="B10" t="s">
        <v>10</v>
      </c>
      <c r="C10" t="s">
        <v>199</v>
      </c>
      <c r="D10" s="7" t="s">
        <v>2340</v>
      </c>
      <c r="E10" t="s">
        <v>695</v>
      </c>
      <c r="F10" t="s">
        <v>746</v>
      </c>
      <c r="G10" t="s">
        <v>747</v>
      </c>
      <c r="H10" t="s">
        <v>698</v>
      </c>
      <c r="I10" t="s">
        <v>748</v>
      </c>
      <c r="J10" t="s">
        <v>749</v>
      </c>
      <c r="K10" s="6" t="s">
        <v>750</v>
      </c>
      <c r="L10" t="s">
        <v>751</v>
      </c>
      <c r="O10">
        <v>1</v>
      </c>
      <c r="P10" t="str">
        <f t="shared" si="0"/>
        <v>Chapter 1</v>
      </c>
      <c r="Q10" t="s">
        <v>703</v>
      </c>
      <c r="U10" s="13" t="s">
        <v>2342</v>
      </c>
    </row>
    <row r="11" spans="1:21" ht="66" customHeight="1" x14ac:dyDescent="0.2">
      <c r="B11" t="s">
        <v>10</v>
      </c>
      <c r="C11" t="s">
        <v>199</v>
      </c>
      <c r="D11" s="7" t="s">
        <v>2340</v>
      </c>
      <c r="E11" t="s">
        <v>695</v>
      </c>
      <c r="F11" t="s">
        <v>753</v>
      </c>
      <c r="G11" t="s">
        <v>754</v>
      </c>
      <c r="H11" t="s">
        <v>698</v>
      </c>
      <c r="I11" t="s">
        <v>706</v>
      </c>
      <c r="J11" t="s">
        <v>707</v>
      </c>
      <c r="O11">
        <v>1</v>
      </c>
      <c r="P11" t="str">
        <f t="shared" si="0"/>
        <v>Chapter 1</v>
      </c>
      <c r="Q11" t="s">
        <v>703</v>
      </c>
      <c r="U11" s="13" t="s">
        <v>2342</v>
      </c>
    </row>
    <row r="12" spans="1:21" ht="66" customHeight="1" x14ac:dyDescent="0.2">
      <c r="B12" t="s">
        <v>10</v>
      </c>
      <c r="C12" t="s">
        <v>199</v>
      </c>
      <c r="D12" s="7" t="s">
        <v>2340</v>
      </c>
      <c r="E12" t="s">
        <v>752</v>
      </c>
      <c r="F12" t="s">
        <v>696</v>
      </c>
      <c r="G12" t="s">
        <v>755</v>
      </c>
      <c r="H12" t="s">
        <v>698</v>
      </c>
      <c r="I12" t="s">
        <v>706</v>
      </c>
      <c r="J12" t="s">
        <v>707</v>
      </c>
      <c r="O12">
        <v>1</v>
      </c>
      <c r="P12" t="str">
        <f t="shared" si="0"/>
        <v>Chapter 2</v>
      </c>
      <c r="Q12" t="s">
        <v>703</v>
      </c>
      <c r="U12" s="13" t="s">
        <v>2342</v>
      </c>
    </row>
    <row r="13" spans="1:21" ht="66" customHeight="1" x14ac:dyDescent="0.2">
      <c r="B13" t="s">
        <v>10</v>
      </c>
      <c r="C13" t="s">
        <v>199</v>
      </c>
      <c r="D13" s="7" t="s">
        <v>2340</v>
      </c>
      <c r="E13" t="s">
        <v>752</v>
      </c>
      <c r="F13" t="s">
        <v>704</v>
      </c>
      <c r="G13" t="s">
        <v>756</v>
      </c>
      <c r="H13" t="s">
        <v>716</v>
      </c>
      <c r="I13" t="s">
        <v>757</v>
      </c>
      <c r="J13" t="s">
        <v>758</v>
      </c>
      <c r="K13" s="6" t="s">
        <v>759</v>
      </c>
      <c r="L13" t="s">
        <v>760</v>
      </c>
      <c r="M13" t="s">
        <v>761</v>
      </c>
      <c r="N13" t="s">
        <v>762</v>
      </c>
      <c r="O13" t="s">
        <v>763</v>
      </c>
      <c r="P13" t="str">
        <f t="shared" si="0"/>
        <v>Chapter 2</v>
      </c>
      <c r="Q13" t="s">
        <v>703</v>
      </c>
      <c r="U13" s="13" t="s">
        <v>2342</v>
      </c>
    </row>
    <row r="14" spans="1:21" ht="66" customHeight="1" x14ac:dyDescent="0.2">
      <c r="B14" t="s">
        <v>10</v>
      </c>
      <c r="C14" t="s">
        <v>199</v>
      </c>
      <c r="D14" s="7" t="s">
        <v>2340</v>
      </c>
      <c r="E14" t="s">
        <v>752</v>
      </c>
      <c r="F14" t="s">
        <v>708</v>
      </c>
      <c r="G14" t="s">
        <v>764</v>
      </c>
      <c r="H14" t="s">
        <v>698</v>
      </c>
      <c r="I14" t="s">
        <v>706</v>
      </c>
      <c r="J14" t="s">
        <v>707</v>
      </c>
      <c r="O14">
        <v>1</v>
      </c>
      <c r="P14" t="str">
        <f t="shared" si="0"/>
        <v>Chapter 2</v>
      </c>
      <c r="Q14" t="s">
        <v>703</v>
      </c>
      <c r="U14" s="13" t="s">
        <v>2342</v>
      </c>
    </row>
    <row r="15" spans="1:21" ht="66" customHeight="1" x14ac:dyDescent="0.2">
      <c r="B15" t="s">
        <v>10</v>
      </c>
      <c r="C15" t="s">
        <v>199</v>
      </c>
      <c r="D15" s="7" t="s">
        <v>2340</v>
      </c>
      <c r="E15" t="s">
        <v>752</v>
      </c>
      <c r="F15" t="s">
        <v>714</v>
      </c>
      <c r="G15" t="s">
        <v>765</v>
      </c>
      <c r="H15" t="s">
        <v>716</v>
      </c>
      <c r="I15" t="s">
        <v>766</v>
      </c>
      <c r="J15" t="s">
        <v>767</v>
      </c>
      <c r="K15" s="6" t="s">
        <v>768</v>
      </c>
      <c r="L15" t="s">
        <v>769</v>
      </c>
      <c r="M15" t="s">
        <v>770</v>
      </c>
      <c r="O15" t="s">
        <v>771</v>
      </c>
      <c r="P15" t="str">
        <f t="shared" si="0"/>
        <v>Chapter 2</v>
      </c>
      <c r="Q15" t="s">
        <v>703</v>
      </c>
      <c r="U15" s="13" t="s">
        <v>2342</v>
      </c>
    </row>
    <row r="16" spans="1:21" ht="66" customHeight="1" x14ac:dyDescent="0.2">
      <c r="B16" t="s">
        <v>10</v>
      </c>
      <c r="C16" t="s">
        <v>199</v>
      </c>
      <c r="D16" s="7" t="s">
        <v>2340</v>
      </c>
      <c r="E16" t="s">
        <v>752</v>
      </c>
      <c r="F16" t="s">
        <v>724</v>
      </c>
      <c r="G16" t="s">
        <v>772</v>
      </c>
      <c r="H16" t="s">
        <v>716</v>
      </c>
      <c r="I16" t="s">
        <v>773</v>
      </c>
      <c r="J16" t="s">
        <v>774</v>
      </c>
      <c r="K16" s="6" t="s">
        <v>775</v>
      </c>
      <c r="L16" t="s">
        <v>776</v>
      </c>
      <c r="M16" t="s">
        <v>777</v>
      </c>
      <c r="N16" t="s">
        <v>778</v>
      </c>
      <c r="O16">
        <v>6</v>
      </c>
      <c r="P16" t="str">
        <f t="shared" si="0"/>
        <v>Chapter 2</v>
      </c>
      <c r="Q16" t="s">
        <v>703</v>
      </c>
      <c r="U16" s="13" t="s">
        <v>2342</v>
      </c>
    </row>
    <row r="17" spans="2:21" ht="66" customHeight="1" x14ac:dyDescent="0.2">
      <c r="B17" t="s">
        <v>10</v>
      </c>
      <c r="C17" t="s">
        <v>199</v>
      </c>
      <c r="D17" s="7" t="s">
        <v>2340</v>
      </c>
      <c r="E17" t="s">
        <v>752</v>
      </c>
      <c r="F17" t="s">
        <v>726</v>
      </c>
      <c r="G17" t="s">
        <v>779</v>
      </c>
      <c r="H17" t="s">
        <v>698</v>
      </c>
      <c r="I17" t="s">
        <v>706</v>
      </c>
      <c r="J17" t="s">
        <v>707</v>
      </c>
      <c r="O17">
        <v>1</v>
      </c>
      <c r="P17" t="str">
        <f t="shared" si="0"/>
        <v>Chapter 2</v>
      </c>
      <c r="Q17" t="s">
        <v>703</v>
      </c>
      <c r="U17" s="13" t="s">
        <v>2342</v>
      </c>
    </row>
    <row r="18" spans="2:21" ht="66" customHeight="1" x14ac:dyDescent="0.2">
      <c r="B18" t="s">
        <v>10</v>
      </c>
      <c r="C18" t="s">
        <v>199</v>
      </c>
      <c r="D18" s="7" t="s">
        <v>2340</v>
      </c>
      <c r="E18" t="s">
        <v>752</v>
      </c>
      <c r="F18" t="s">
        <v>735</v>
      </c>
      <c r="G18" t="s">
        <v>780</v>
      </c>
      <c r="H18" t="s">
        <v>716</v>
      </c>
      <c r="I18" t="s">
        <v>781</v>
      </c>
      <c r="J18" t="s">
        <v>782</v>
      </c>
      <c r="K18" s="6" t="s">
        <v>783</v>
      </c>
      <c r="L18" t="s">
        <v>784</v>
      </c>
      <c r="M18" t="s">
        <v>785</v>
      </c>
      <c r="N18" t="s">
        <v>786</v>
      </c>
      <c r="O18" t="s">
        <v>743</v>
      </c>
      <c r="P18" t="str">
        <f t="shared" si="0"/>
        <v>Chapter 2</v>
      </c>
      <c r="Q18" t="s">
        <v>703</v>
      </c>
      <c r="U18" s="13" t="s">
        <v>2342</v>
      </c>
    </row>
    <row r="19" spans="2:21" ht="66" customHeight="1" x14ac:dyDescent="0.2">
      <c r="B19" t="s">
        <v>10</v>
      </c>
      <c r="C19" t="s">
        <v>199</v>
      </c>
      <c r="D19" s="7" t="s">
        <v>2340</v>
      </c>
      <c r="E19" t="s">
        <v>752</v>
      </c>
      <c r="F19" t="s">
        <v>744</v>
      </c>
      <c r="G19" t="s">
        <v>787</v>
      </c>
      <c r="H19" t="s">
        <v>698</v>
      </c>
      <c r="I19" t="s">
        <v>706</v>
      </c>
      <c r="J19" t="s">
        <v>707</v>
      </c>
      <c r="O19">
        <v>2</v>
      </c>
      <c r="P19" t="str">
        <f t="shared" si="0"/>
        <v>Chapter 2</v>
      </c>
      <c r="Q19" t="s">
        <v>703</v>
      </c>
      <c r="U19" s="13" t="s">
        <v>2342</v>
      </c>
    </row>
    <row r="20" spans="2:21" ht="66" customHeight="1" x14ac:dyDescent="0.2">
      <c r="B20" t="s">
        <v>10</v>
      </c>
      <c r="C20" t="s">
        <v>199</v>
      </c>
      <c r="D20" s="7" t="s">
        <v>2340</v>
      </c>
      <c r="E20" t="s">
        <v>752</v>
      </c>
      <c r="F20" t="s">
        <v>746</v>
      </c>
      <c r="G20" t="s">
        <v>788</v>
      </c>
      <c r="H20" t="s">
        <v>716</v>
      </c>
      <c r="I20" t="s">
        <v>789</v>
      </c>
      <c r="J20" t="s">
        <v>790</v>
      </c>
      <c r="K20" s="6" t="s">
        <v>791</v>
      </c>
      <c r="L20" t="s">
        <v>792</v>
      </c>
      <c r="M20" t="s">
        <v>793</v>
      </c>
      <c r="N20" t="s">
        <v>794</v>
      </c>
      <c r="O20" t="s">
        <v>795</v>
      </c>
      <c r="P20" t="str">
        <f t="shared" si="0"/>
        <v>Chapter 2</v>
      </c>
      <c r="Q20" t="s">
        <v>703</v>
      </c>
      <c r="U20" s="13" t="s">
        <v>2342</v>
      </c>
    </row>
    <row r="21" spans="2:21" ht="66" customHeight="1" x14ac:dyDescent="0.2">
      <c r="B21" t="s">
        <v>10</v>
      </c>
      <c r="C21" t="s">
        <v>199</v>
      </c>
      <c r="D21" s="7" t="s">
        <v>2340</v>
      </c>
      <c r="E21" t="s">
        <v>752</v>
      </c>
      <c r="F21" t="s">
        <v>753</v>
      </c>
      <c r="G21" t="s">
        <v>797</v>
      </c>
      <c r="H21" t="s">
        <v>698</v>
      </c>
      <c r="I21" t="s">
        <v>706</v>
      </c>
      <c r="J21" t="s">
        <v>707</v>
      </c>
      <c r="O21">
        <v>2</v>
      </c>
      <c r="P21" t="str">
        <f t="shared" si="0"/>
        <v>Chapter 2</v>
      </c>
      <c r="Q21" t="s">
        <v>703</v>
      </c>
      <c r="U21" s="13" t="s">
        <v>2342</v>
      </c>
    </row>
    <row r="22" spans="2:21" ht="66" customHeight="1" x14ac:dyDescent="0.2">
      <c r="B22" t="s">
        <v>10</v>
      </c>
      <c r="C22" t="s">
        <v>199</v>
      </c>
      <c r="D22" s="7" t="s">
        <v>2340</v>
      </c>
      <c r="E22" t="s">
        <v>796</v>
      </c>
      <c r="F22" t="s">
        <v>696</v>
      </c>
      <c r="G22" t="s">
        <v>798</v>
      </c>
      <c r="H22" t="s">
        <v>698</v>
      </c>
      <c r="I22" t="s">
        <v>706</v>
      </c>
      <c r="J22" t="s">
        <v>707</v>
      </c>
      <c r="O22">
        <v>1</v>
      </c>
      <c r="P22" t="str">
        <f t="shared" si="0"/>
        <v>Chapter 3</v>
      </c>
      <c r="Q22" t="s">
        <v>703</v>
      </c>
      <c r="U22" s="13" t="s">
        <v>2342</v>
      </c>
    </row>
    <row r="23" spans="2:21" ht="66" customHeight="1" x14ac:dyDescent="0.2">
      <c r="B23" t="s">
        <v>10</v>
      </c>
      <c r="C23" t="s">
        <v>199</v>
      </c>
      <c r="D23" s="7" t="s">
        <v>2340</v>
      </c>
      <c r="E23" t="s">
        <v>796</v>
      </c>
      <c r="F23" t="s">
        <v>704</v>
      </c>
      <c r="G23" t="s">
        <v>799</v>
      </c>
      <c r="H23" t="s">
        <v>716</v>
      </c>
      <c r="I23" t="s">
        <v>800</v>
      </c>
      <c r="J23" t="s">
        <v>801</v>
      </c>
      <c r="K23" s="6" t="s">
        <v>802</v>
      </c>
      <c r="L23" t="s">
        <v>803</v>
      </c>
      <c r="M23" t="s">
        <v>804</v>
      </c>
      <c r="N23" t="s">
        <v>778</v>
      </c>
      <c r="O23">
        <v>6</v>
      </c>
      <c r="P23" t="str">
        <f t="shared" si="0"/>
        <v>Chapter 3</v>
      </c>
      <c r="Q23" t="s">
        <v>703</v>
      </c>
      <c r="U23" s="13" t="s">
        <v>2342</v>
      </c>
    </row>
    <row r="24" spans="2:21" ht="66" customHeight="1" x14ac:dyDescent="0.2">
      <c r="B24" t="s">
        <v>10</v>
      </c>
      <c r="C24" t="s">
        <v>199</v>
      </c>
      <c r="D24" s="7" t="s">
        <v>2340</v>
      </c>
      <c r="E24" t="s">
        <v>796</v>
      </c>
      <c r="F24" t="s">
        <v>708</v>
      </c>
      <c r="G24" t="s">
        <v>805</v>
      </c>
      <c r="H24" t="s">
        <v>698</v>
      </c>
      <c r="I24" t="s">
        <v>706</v>
      </c>
      <c r="J24" t="s">
        <v>707</v>
      </c>
      <c r="O24">
        <v>2</v>
      </c>
      <c r="P24" t="str">
        <f t="shared" si="0"/>
        <v>Chapter 3</v>
      </c>
      <c r="Q24" t="s">
        <v>703</v>
      </c>
      <c r="U24" s="13" t="s">
        <v>2342</v>
      </c>
    </row>
    <row r="25" spans="2:21" ht="66" customHeight="1" x14ac:dyDescent="0.2">
      <c r="B25" t="s">
        <v>10</v>
      </c>
      <c r="C25" t="s">
        <v>199</v>
      </c>
      <c r="D25" s="7" t="s">
        <v>2340</v>
      </c>
      <c r="E25" t="s">
        <v>796</v>
      </c>
      <c r="F25" t="s">
        <v>714</v>
      </c>
      <c r="G25" t="s">
        <v>806</v>
      </c>
      <c r="H25" t="s">
        <v>716</v>
      </c>
      <c r="I25" t="s">
        <v>807</v>
      </c>
      <c r="J25" t="s">
        <v>808</v>
      </c>
      <c r="K25" s="6" t="s">
        <v>809</v>
      </c>
      <c r="L25" t="s">
        <v>810</v>
      </c>
      <c r="M25" t="s">
        <v>811</v>
      </c>
      <c r="N25" t="s">
        <v>812</v>
      </c>
      <c r="O25" t="s">
        <v>763</v>
      </c>
      <c r="P25" t="str">
        <f t="shared" si="0"/>
        <v>Chapter 3</v>
      </c>
      <c r="Q25" t="s">
        <v>703</v>
      </c>
      <c r="U25" s="13" t="s">
        <v>2342</v>
      </c>
    </row>
    <row r="26" spans="2:21" ht="66" customHeight="1" x14ac:dyDescent="0.2">
      <c r="B26" t="s">
        <v>10</v>
      </c>
      <c r="C26" t="s">
        <v>199</v>
      </c>
      <c r="D26" s="7" t="s">
        <v>2340</v>
      </c>
      <c r="E26" t="s">
        <v>796</v>
      </c>
      <c r="F26" t="s">
        <v>724</v>
      </c>
      <c r="G26" t="s">
        <v>813</v>
      </c>
      <c r="H26" t="s">
        <v>716</v>
      </c>
      <c r="I26" t="s">
        <v>814</v>
      </c>
      <c r="J26" t="s">
        <v>815</v>
      </c>
      <c r="K26" s="6" t="s">
        <v>816</v>
      </c>
      <c r="L26" t="s">
        <v>817</v>
      </c>
      <c r="M26" t="s">
        <v>818</v>
      </c>
      <c r="N26" t="s">
        <v>778</v>
      </c>
      <c r="O26">
        <v>6</v>
      </c>
      <c r="P26" t="str">
        <f t="shared" si="0"/>
        <v>Chapter 3</v>
      </c>
      <c r="Q26" t="s">
        <v>703</v>
      </c>
      <c r="U26" s="13" t="s">
        <v>2342</v>
      </c>
    </row>
    <row r="27" spans="2:21" ht="66" customHeight="1" x14ac:dyDescent="0.2">
      <c r="B27" t="s">
        <v>10</v>
      </c>
      <c r="C27" t="s">
        <v>199</v>
      </c>
      <c r="D27" s="7" t="s">
        <v>2340</v>
      </c>
      <c r="E27" t="s">
        <v>796</v>
      </c>
      <c r="F27" t="s">
        <v>726</v>
      </c>
      <c r="G27" t="s">
        <v>819</v>
      </c>
      <c r="H27" t="s">
        <v>698</v>
      </c>
      <c r="I27" t="s">
        <v>706</v>
      </c>
      <c r="J27" t="s">
        <v>707</v>
      </c>
      <c r="O27">
        <v>2</v>
      </c>
      <c r="P27" t="str">
        <f t="shared" si="0"/>
        <v>Chapter 3</v>
      </c>
      <c r="Q27" t="s">
        <v>703</v>
      </c>
      <c r="U27" s="13" t="s">
        <v>2342</v>
      </c>
    </row>
    <row r="28" spans="2:21" ht="66" customHeight="1" x14ac:dyDescent="0.2">
      <c r="B28" t="s">
        <v>10</v>
      </c>
      <c r="C28" t="s">
        <v>199</v>
      </c>
      <c r="D28" s="7" t="s">
        <v>2340</v>
      </c>
      <c r="E28" t="s">
        <v>796</v>
      </c>
      <c r="F28" t="s">
        <v>735</v>
      </c>
      <c r="G28" t="s">
        <v>820</v>
      </c>
      <c r="H28" t="s">
        <v>716</v>
      </c>
      <c r="I28" t="s">
        <v>821</v>
      </c>
      <c r="J28" t="s">
        <v>822</v>
      </c>
      <c r="K28" s="6" t="s">
        <v>823</v>
      </c>
      <c r="L28" t="s">
        <v>824</v>
      </c>
      <c r="M28" t="s">
        <v>825</v>
      </c>
      <c r="N28" t="s">
        <v>826</v>
      </c>
      <c r="O28" t="s">
        <v>827</v>
      </c>
      <c r="P28" t="str">
        <f t="shared" si="0"/>
        <v>Chapter 3</v>
      </c>
      <c r="Q28" t="s">
        <v>703</v>
      </c>
      <c r="U28" s="13" t="s">
        <v>2342</v>
      </c>
    </row>
    <row r="29" spans="2:21" ht="66" customHeight="1" x14ac:dyDescent="0.2">
      <c r="B29" t="s">
        <v>10</v>
      </c>
      <c r="C29" t="s">
        <v>199</v>
      </c>
      <c r="D29" s="7" t="s">
        <v>2340</v>
      </c>
      <c r="E29" t="s">
        <v>796</v>
      </c>
      <c r="F29" t="s">
        <v>744</v>
      </c>
      <c r="G29" t="s">
        <v>828</v>
      </c>
      <c r="H29" t="s">
        <v>698</v>
      </c>
      <c r="I29" t="s">
        <v>706</v>
      </c>
      <c r="J29" t="s">
        <v>707</v>
      </c>
      <c r="O29">
        <v>1</v>
      </c>
      <c r="P29" t="str">
        <f t="shared" si="0"/>
        <v>Chapter 3</v>
      </c>
      <c r="Q29" t="s">
        <v>703</v>
      </c>
      <c r="U29" s="13" t="s">
        <v>2342</v>
      </c>
    </row>
    <row r="30" spans="2:21" ht="66" customHeight="1" x14ac:dyDescent="0.2">
      <c r="B30" t="s">
        <v>10</v>
      </c>
      <c r="C30" t="s">
        <v>199</v>
      </c>
      <c r="D30" s="7" t="s">
        <v>2340</v>
      </c>
      <c r="E30" t="s">
        <v>796</v>
      </c>
      <c r="F30" t="s">
        <v>746</v>
      </c>
      <c r="G30" t="s">
        <v>829</v>
      </c>
      <c r="H30" t="s">
        <v>716</v>
      </c>
      <c r="I30" t="s">
        <v>830</v>
      </c>
      <c r="J30" t="s">
        <v>831</v>
      </c>
      <c r="K30" s="6" t="s">
        <v>832</v>
      </c>
      <c r="L30" t="s">
        <v>833</v>
      </c>
      <c r="M30" t="s">
        <v>834</v>
      </c>
      <c r="N30" t="s">
        <v>835</v>
      </c>
      <c r="O30" t="s">
        <v>836</v>
      </c>
      <c r="P30" t="str">
        <f t="shared" si="0"/>
        <v>Chapter 3</v>
      </c>
      <c r="Q30" t="s">
        <v>703</v>
      </c>
      <c r="U30" s="13" t="s">
        <v>2342</v>
      </c>
    </row>
    <row r="31" spans="2:21" ht="66" customHeight="1" x14ac:dyDescent="0.2">
      <c r="B31" t="s">
        <v>10</v>
      </c>
      <c r="C31" t="s">
        <v>199</v>
      </c>
      <c r="D31" s="7" t="s">
        <v>2340</v>
      </c>
      <c r="E31" t="s">
        <v>796</v>
      </c>
      <c r="F31" t="s">
        <v>753</v>
      </c>
      <c r="G31" t="s">
        <v>837</v>
      </c>
      <c r="H31" t="s">
        <v>698</v>
      </c>
      <c r="I31" t="s">
        <v>706</v>
      </c>
      <c r="J31" t="s">
        <v>707</v>
      </c>
      <c r="O31">
        <v>1</v>
      </c>
      <c r="P31" t="str">
        <f t="shared" si="0"/>
        <v>Chapter 3</v>
      </c>
      <c r="Q31" t="s">
        <v>703</v>
      </c>
      <c r="U31" s="13" t="s">
        <v>2342</v>
      </c>
    </row>
    <row r="32" spans="2:21" ht="66" customHeight="1" x14ac:dyDescent="0.2">
      <c r="B32" t="s">
        <v>10</v>
      </c>
      <c r="C32" t="s">
        <v>199</v>
      </c>
      <c r="D32" s="7" t="s">
        <v>2340</v>
      </c>
      <c r="E32" t="s">
        <v>796</v>
      </c>
      <c r="F32" t="s">
        <v>838</v>
      </c>
      <c r="G32" t="s">
        <v>839</v>
      </c>
      <c r="H32" t="s">
        <v>698</v>
      </c>
      <c r="I32" t="s">
        <v>706</v>
      </c>
      <c r="J32" t="s">
        <v>707</v>
      </c>
      <c r="O32">
        <v>1</v>
      </c>
      <c r="P32" t="str">
        <f t="shared" si="0"/>
        <v>Chapter 3</v>
      </c>
      <c r="Q32" t="s">
        <v>703</v>
      </c>
      <c r="U32" s="13" t="s">
        <v>2342</v>
      </c>
    </row>
    <row r="33" spans="2:21" ht="66" customHeight="1" x14ac:dyDescent="0.2">
      <c r="B33" t="s">
        <v>10</v>
      </c>
      <c r="C33" t="s">
        <v>199</v>
      </c>
      <c r="D33" s="7" t="s">
        <v>2340</v>
      </c>
      <c r="E33" t="s">
        <v>796</v>
      </c>
      <c r="F33" t="s">
        <v>840</v>
      </c>
      <c r="G33" t="s">
        <v>841</v>
      </c>
      <c r="H33" t="s">
        <v>716</v>
      </c>
      <c r="I33" t="s">
        <v>842</v>
      </c>
      <c r="J33" t="s">
        <v>843</v>
      </c>
      <c r="K33" s="6" t="s">
        <v>844</v>
      </c>
      <c r="L33" t="s">
        <v>845</v>
      </c>
      <c r="M33" t="s">
        <v>846</v>
      </c>
      <c r="N33" t="s">
        <v>847</v>
      </c>
      <c r="O33" t="s">
        <v>848</v>
      </c>
      <c r="P33" t="str">
        <f t="shared" si="0"/>
        <v>Chapter 3</v>
      </c>
      <c r="Q33" t="s">
        <v>703</v>
      </c>
      <c r="U33" s="13" t="s">
        <v>2342</v>
      </c>
    </row>
    <row r="34" spans="2:21" ht="66" customHeight="1" x14ac:dyDescent="0.2">
      <c r="B34" t="s">
        <v>10</v>
      </c>
      <c r="C34" t="s">
        <v>199</v>
      </c>
      <c r="D34" s="7" t="s">
        <v>2340</v>
      </c>
      <c r="E34" t="s">
        <v>796</v>
      </c>
      <c r="F34" t="s">
        <v>849</v>
      </c>
      <c r="G34" t="s">
        <v>850</v>
      </c>
      <c r="H34" t="s">
        <v>698</v>
      </c>
      <c r="I34" t="s">
        <v>706</v>
      </c>
      <c r="J34" t="s">
        <v>707</v>
      </c>
      <c r="O34">
        <v>2</v>
      </c>
      <c r="P34" t="str">
        <f t="shared" si="0"/>
        <v>Chapter 3</v>
      </c>
      <c r="Q34" t="s">
        <v>703</v>
      </c>
      <c r="U34" s="13" t="s">
        <v>2342</v>
      </c>
    </row>
    <row r="35" spans="2:21" ht="66" customHeight="1" x14ac:dyDescent="0.2">
      <c r="B35" t="s">
        <v>10</v>
      </c>
      <c r="C35" t="s">
        <v>199</v>
      </c>
      <c r="D35" s="7" t="s">
        <v>2340</v>
      </c>
      <c r="E35" t="s">
        <v>796</v>
      </c>
      <c r="F35" t="s">
        <v>851</v>
      </c>
      <c r="G35" t="s">
        <v>852</v>
      </c>
      <c r="H35" t="s">
        <v>716</v>
      </c>
      <c r="I35" t="s">
        <v>853</v>
      </c>
      <c r="J35" t="s">
        <v>854</v>
      </c>
      <c r="K35" s="6" t="s">
        <v>855</v>
      </c>
      <c r="L35" t="s">
        <v>856</v>
      </c>
      <c r="M35" t="s">
        <v>857</v>
      </c>
      <c r="N35" t="s">
        <v>778</v>
      </c>
      <c r="O35" t="s">
        <v>858</v>
      </c>
      <c r="P35" t="str">
        <f t="shared" si="0"/>
        <v>Chapter 3</v>
      </c>
      <c r="Q35" t="s">
        <v>703</v>
      </c>
      <c r="U35" s="13" t="s">
        <v>2342</v>
      </c>
    </row>
    <row r="36" spans="2:21" ht="66" customHeight="1" x14ac:dyDescent="0.2">
      <c r="B36" t="s">
        <v>10</v>
      </c>
      <c r="C36" t="s">
        <v>199</v>
      </c>
      <c r="D36" s="7" t="s">
        <v>2340</v>
      </c>
      <c r="E36" t="s">
        <v>796</v>
      </c>
      <c r="F36" t="s">
        <v>859</v>
      </c>
      <c r="G36" t="s">
        <v>860</v>
      </c>
      <c r="H36" t="s">
        <v>698</v>
      </c>
      <c r="I36" t="s">
        <v>706</v>
      </c>
      <c r="J36" t="s">
        <v>707</v>
      </c>
      <c r="O36">
        <v>1</v>
      </c>
      <c r="P36" t="str">
        <f t="shared" si="0"/>
        <v>Chapter 3</v>
      </c>
      <c r="Q36" t="s">
        <v>703</v>
      </c>
      <c r="U36" s="13" t="s">
        <v>2342</v>
      </c>
    </row>
    <row r="37" spans="2:21" ht="66" customHeight="1" x14ac:dyDescent="0.2">
      <c r="B37" t="s">
        <v>10</v>
      </c>
      <c r="C37" t="s">
        <v>199</v>
      </c>
      <c r="D37" s="7" t="s">
        <v>2340</v>
      </c>
      <c r="E37" t="s">
        <v>796</v>
      </c>
      <c r="F37" t="s">
        <v>861</v>
      </c>
      <c r="G37" t="s">
        <v>862</v>
      </c>
      <c r="H37" t="s">
        <v>716</v>
      </c>
      <c r="I37" t="s">
        <v>863</v>
      </c>
      <c r="J37" t="s">
        <v>864</v>
      </c>
      <c r="K37" s="6" t="s">
        <v>865</v>
      </c>
      <c r="L37" t="s">
        <v>866</v>
      </c>
      <c r="M37" t="s">
        <v>867</v>
      </c>
      <c r="N37" t="s">
        <v>778</v>
      </c>
      <c r="O37">
        <v>6</v>
      </c>
      <c r="P37" t="str">
        <f t="shared" si="0"/>
        <v>Chapter 3</v>
      </c>
      <c r="Q37" t="s">
        <v>703</v>
      </c>
      <c r="U37" s="13" t="s">
        <v>2342</v>
      </c>
    </row>
    <row r="38" spans="2:21" ht="66" customHeight="1" x14ac:dyDescent="0.2">
      <c r="B38" t="s">
        <v>10</v>
      </c>
      <c r="C38" t="s">
        <v>199</v>
      </c>
      <c r="D38" s="7" t="s">
        <v>2340</v>
      </c>
      <c r="E38" t="s">
        <v>796</v>
      </c>
      <c r="F38" t="s">
        <v>868</v>
      </c>
      <c r="G38" t="s">
        <v>869</v>
      </c>
      <c r="H38" t="s">
        <v>716</v>
      </c>
      <c r="I38" t="s">
        <v>870</v>
      </c>
      <c r="J38" t="s">
        <v>871</v>
      </c>
      <c r="K38" s="6" t="s">
        <v>872</v>
      </c>
      <c r="L38" t="s">
        <v>873</v>
      </c>
      <c r="M38" t="s">
        <v>874</v>
      </c>
      <c r="N38" t="s">
        <v>778</v>
      </c>
      <c r="O38" t="s">
        <v>858</v>
      </c>
      <c r="P38" t="str">
        <f t="shared" si="0"/>
        <v>Chapter 3</v>
      </c>
      <c r="Q38" t="s">
        <v>703</v>
      </c>
      <c r="U38" s="13" t="s">
        <v>2342</v>
      </c>
    </row>
    <row r="39" spans="2:21" ht="66" customHeight="1" x14ac:dyDescent="0.2">
      <c r="B39" t="s">
        <v>10</v>
      </c>
      <c r="C39" t="s">
        <v>199</v>
      </c>
      <c r="D39" s="7" t="s">
        <v>2340</v>
      </c>
      <c r="E39" t="s">
        <v>796</v>
      </c>
      <c r="F39" t="s">
        <v>875</v>
      </c>
      <c r="G39" t="s">
        <v>876</v>
      </c>
      <c r="H39" t="s">
        <v>698</v>
      </c>
      <c r="I39" t="s">
        <v>706</v>
      </c>
      <c r="J39" t="s">
        <v>707</v>
      </c>
      <c r="O39">
        <v>1</v>
      </c>
      <c r="P39" t="str">
        <f t="shared" si="0"/>
        <v>Chapter 3</v>
      </c>
      <c r="Q39" t="s">
        <v>703</v>
      </c>
      <c r="U39" s="13" t="s">
        <v>2342</v>
      </c>
    </row>
    <row r="40" spans="2:21" ht="66" customHeight="1" x14ac:dyDescent="0.2">
      <c r="B40" t="s">
        <v>10</v>
      </c>
      <c r="C40" t="s">
        <v>199</v>
      </c>
      <c r="D40" s="7" t="s">
        <v>2340</v>
      </c>
      <c r="E40" t="s">
        <v>796</v>
      </c>
      <c r="F40" t="s">
        <v>877</v>
      </c>
      <c r="G40" t="s">
        <v>878</v>
      </c>
      <c r="H40" t="s">
        <v>698</v>
      </c>
      <c r="I40" t="s">
        <v>706</v>
      </c>
      <c r="J40" t="s">
        <v>707</v>
      </c>
      <c r="O40">
        <v>1</v>
      </c>
      <c r="P40" t="str">
        <f t="shared" si="0"/>
        <v>Chapter 3</v>
      </c>
      <c r="Q40" t="s">
        <v>703</v>
      </c>
      <c r="U40" s="13" t="s">
        <v>2342</v>
      </c>
    </row>
    <row r="41" spans="2:21" ht="66" customHeight="1" x14ac:dyDescent="0.2">
      <c r="B41" t="s">
        <v>10</v>
      </c>
      <c r="C41" t="s">
        <v>199</v>
      </c>
      <c r="D41" s="7" t="s">
        <v>2340</v>
      </c>
      <c r="E41" t="s">
        <v>796</v>
      </c>
      <c r="F41" t="s">
        <v>880</v>
      </c>
      <c r="G41" t="s">
        <v>881</v>
      </c>
      <c r="H41" t="s">
        <v>716</v>
      </c>
      <c r="I41" t="s">
        <v>882</v>
      </c>
      <c r="J41" t="s">
        <v>883</v>
      </c>
      <c r="K41" s="6" t="s">
        <v>884</v>
      </c>
      <c r="L41" t="s">
        <v>885</v>
      </c>
      <c r="M41" t="s">
        <v>778</v>
      </c>
      <c r="N41" t="s">
        <v>886</v>
      </c>
      <c r="O41">
        <v>5</v>
      </c>
      <c r="P41" t="str">
        <f t="shared" si="0"/>
        <v>Chapter 3</v>
      </c>
      <c r="Q41" t="s">
        <v>703</v>
      </c>
      <c r="U41" s="13" t="s">
        <v>2342</v>
      </c>
    </row>
    <row r="42" spans="2:21" ht="66" customHeight="1" x14ac:dyDescent="0.2">
      <c r="B42" t="s">
        <v>10</v>
      </c>
      <c r="C42" t="s">
        <v>199</v>
      </c>
      <c r="D42" s="7" t="s">
        <v>2340</v>
      </c>
      <c r="E42" t="s">
        <v>879</v>
      </c>
      <c r="F42" t="s">
        <v>696</v>
      </c>
      <c r="G42" t="s">
        <v>887</v>
      </c>
      <c r="H42" t="s">
        <v>698</v>
      </c>
      <c r="I42" t="s">
        <v>706</v>
      </c>
      <c r="J42" t="s">
        <v>707</v>
      </c>
      <c r="O42">
        <v>1</v>
      </c>
      <c r="P42" t="str">
        <f t="shared" si="0"/>
        <v>Chapter 4</v>
      </c>
      <c r="Q42" t="s">
        <v>703</v>
      </c>
      <c r="U42" s="13" t="s">
        <v>2342</v>
      </c>
    </row>
    <row r="43" spans="2:21" ht="66" customHeight="1" x14ac:dyDescent="0.2">
      <c r="B43" t="s">
        <v>10</v>
      </c>
      <c r="C43" t="s">
        <v>199</v>
      </c>
      <c r="D43" s="7" t="s">
        <v>2340</v>
      </c>
      <c r="E43" t="s">
        <v>879</v>
      </c>
      <c r="F43" t="s">
        <v>704</v>
      </c>
      <c r="G43" t="s">
        <v>888</v>
      </c>
      <c r="H43" t="s">
        <v>716</v>
      </c>
      <c r="I43" t="s">
        <v>889</v>
      </c>
      <c r="J43" t="s">
        <v>890</v>
      </c>
      <c r="K43" s="6" t="s">
        <v>891</v>
      </c>
      <c r="L43" t="s">
        <v>892</v>
      </c>
      <c r="M43" t="s">
        <v>893</v>
      </c>
      <c r="N43" t="s">
        <v>894</v>
      </c>
      <c r="O43" t="s">
        <v>743</v>
      </c>
      <c r="P43" t="str">
        <f t="shared" si="0"/>
        <v>Chapter 4</v>
      </c>
      <c r="Q43" t="s">
        <v>703</v>
      </c>
      <c r="U43" s="13" t="s">
        <v>2342</v>
      </c>
    </row>
    <row r="44" spans="2:21" ht="66" customHeight="1" x14ac:dyDescent="0.2">
      <c r="B44" t="s">
        <v>10</v>
      </c>
      <c r="C44" t="s">
        <v>199</v>
      </c>
      <c r="D44" s="7" t="s">
        <v>2340</v>
      </c>
      <c r="E44" t="s">
        <v>879</v>
      </c>
      <c r="F44" t="s">
        <v>708</v>
      </c>
      <c r="G44" t="s">
        <v>895</v>
      </c>
      <c r="H44" t="s">
        <v>698</v>
      </c>
      <c r="I44" t="s">
        <v>706</v>
      </c>
      <c r="J44" t="s">
        <v>707</v>
      </c>
      <c r="O44">
        <v>2</v>
      </c>
      <c r="P44" t="str">
        <f t="shared" si="0"/>
        <v>Chapter 4</v>
      </c>
      <c r="Q44" t="s">
        <v>703</v>
      </c>
      <c r="U44" s="13" t="s">
        <v>2342</v>
      </c>
    </row>
    <row r="45" spans="2:21" ht="66" customHeight="1" x14ac:dyDescent="0.2">
      <c r="B45" t="s">
        <v>10</v>
      </c>
      <c r="C45" t="s">
        <v>199</v>
      </c>
      <c r="D45" s="7" t="s">
        <v>2340</v>
      </c>
      <c r="E45" t="s">
        <v>879</v>
      </c>
      <c r="F45" t="s">
        <v>714</v>
      </c>
      <c r="G45" t="s">
        <v>896</v>
      </c>
      <c r="H45" t="s">
        <v>698</v>
      </c>
      <c r="I45" t="s">
        <v>897</v>
      </c>
      <c r="J45" t="s">
        <v>898</v>
      </c>
      <c r="K45" s="6" t="s">
        <v>899</v>
      </c>
      <c r="L45" t="s">
        <v>900</v>
      </c>
      <c r="O45">
        <v>2</v>
      </c>
      <c r="P45" t="str">
        <f t="shared" si="0"/>
        <v>Chapter 4</v>
      </c>
      <c r="Q45" t="s">
        <v>703</v>
      </c>
      <c r="U45" s="13" t="s">
        <v>2342</v>
      </c>
    </row>
    <row r="46" spans="2:21" ht="66" customHeight="1" x14ac:dyDescent="0.2">
      <c r="B46" t="s">
        <v>10</v>
      </c>
      <c r="C46" t="s">
        <v>199</v>
      </c>
      <c r="D46" s="7" t="s">
        <v>2340</v>
      </c>
      <c r="E46" t="s">
        <v>879</v>
      </c>
      <c r="F46" t="s">
        <v>724</v>
      </c>
      <c r="G46" t="s">
        <v>901</v>
      </c>
      <c r="H46" t="s">
        <v>698</v>
      </c>
      <c r="I46" t="s">
        <v>902</v>
      </c>
      <c r="J46" t="s">
        <v>903</v>
      </c>
      <c r="K46" s="6" t="s">
        <v>904</v>
      </c>
      <c r="L46" t="s">
        <v>905</v>
      </c>
      <c r="O46">
        <v>1</v>
      </c>
      <c r="P46" t="str">
        <f t="shared" si="0"/>
        <v>Chapter 4</v>
      </c>
      <c r="Q46" t="s">
        <v>703</v>
      </c>
      <c r="U46" s="13" t="s">
        <v>2342</v>
      </c>
    </row>
    <row r="47" spans="2:21" ht="66" customHeight="1" x14ac:dyDescent="0.2">
      <c r="B47" t="s">
        <v>10</v>
      </c>
      <c r="C47" t="s">
        <v>199</v>
      </c>
      <c r="D47" s="7" t="s">
        <v>2340</v>
      </c>
      <c r="E47" t="s">
        <v>879</v>
      </c>
      <c r="F47" t="s">
        <v>726</v>
      </c>
      <c r="G47" t="s">
        <v>906</v>
      </c>
      <c r="H47" t="s">
        <v>698</v>
      </c>
      <c r="I47" t="s">
        <v>706</v>
      </c>
      <c r="J47" t="s">
        <v>707</v>
      </c>
      <c r="O47">
        <v>1</v>
      </c>
      <c r="P47" t="str">
        <f t="shared" si="0"/>
        <v>Chapter 4</v>
      </c>
      <c r="Q47" t="s">
        <v>703</v>
      </c>
      <c r="U47" s="13" t="s">
        <v>2342</v>
      </c>
    </row>
    <row r="48" spans="2:21" ht="66" customHeight="1" x14ac:dyDescent="0.2">
      <c r="B48" t="s">
        <v>10</v>
      </c>
      <c r="C48" t="s">
        <v>199</v>
      </c>
      <c r="D48" s="7" t="s">
        <v>2340</v>
      </c>
      <c r="E48" t="s">
        <v>879</v>
      </c>
      <c r="F48" t="s">
        <v>735</v>
      </c>
      <c r="G48" t="s">
        <v>907</v>
      </c>
      <c r="H48" t="s">
        <v>716</v>
      </c>
      <c r="I48" t="s">
        <v>908</v>
      </c>
      <c r="J48" t="s">
        <v>909</v>
      </c>
      <c r="K48" s="6" t="s">
        <v>884</v>
      </c>
      <c r="L48" t="s">
        <v>910</v>
      </c>
      <c r="M48" t="s">
        <v>886</v>
      </c>
      <c r="N48" t="s">
        <v>778</v>
      </c>
      <c r="O48">
        <v>6</v>
      </c>
      <c r="P48" t="str">
        <f t="shared" si="0"/>
        <v>Chapter 4</v>
      </c>
      <c r="Q48" t="s">
        <v>703</v>
      </c>
      <c r="U48" s="13" t="s">
        <v>2342</v>
      </c>
    </row>
    <row r="49" spans="2:21" ht="66" customHeight="1" x14ac:dyDescent="0.2">
      <c r="B49" t="s">
        <v>10</v>
      </c>
      <c r="C49" t="s">
        <v>199</v>
      </c>
      <c r="D49" s="7" t="s">
        <v>2340</v>
      </c>
      <c r="E49" t="s">
        <v>879</v>
      </c>
      <c r="F49" t="s">
        <v>744</v>
      </c>
      <c r="G49" t="s">
        <v>911</v>
      </c>
      <c r="H49" t="s">
        <v>698</v>
      </c>
      <c r="I49" t="s">
        <v>706</v>
      </c>
      <c r="J49" t="s">
        <v>707</v>
      </c>
      <c r="O49">
        <v>1</v>
      </c>
      <c r="P49" t="str">
        <f t="shared" si="0"/>
        <v>Chapter 4</v>
      </c>
      <c r="Q49" t="s">
        <v>703</v>
      </c>
      <c r="U49" s="13" t="s">
        <v>2342</v>
      </c>
    </row>
    <row r="50" spans="2:21" ht="66" customHeight="1" x14ac:dyDescent="0.2">
      <c r="B50" t="s">
        <v>10</v>
      </c>
      <c r="C50" t="s">
        <v>199</v>
      </c>
      <c r="D50" s="7" t="s">
        <v>2340</v>
      </c>
      <c r="E50" t="s">
        <v>879</v>
      </c>
      <c r="F50" t="s">
        <v>746</v>
      </c>
      <c r="G50" t="s">
        <v>912</v>
      </c>
      <c r="H50" t="s">
        <v>698</v>
      </c>
      <c r="I50" t="s">
        <v>706</v>
      </c>
      <c r="J50" t="s">
        <v>707</v>
      </c>
      <c r="O50">
        <v>2</v>
      </c>
      <c r="P50" t="str">
        <f t="shared" si="0"/>
        <v>Chapter 4</v>
      </c>
      <c r="Q50" t="s">
        <v>703</v>
      </c>
      <c r="U50" s="13" t="s">
        <v>2342</v>
      </c>
    </row>
    <row r="51" spans="2:21" ht="66" customHeight="1" x14ac:dyDescent="0.2">
      <c r="B51" t="s">
        <v>10</v>
      </c>
      <c r="C51" t="s">
        <v>199</v>
      </c>
      <c r="D51" s="7" t="s">
        <v>2340</v>
      </c>
      <c r="E51" t="s">
        <v>879</v>
      </c>
      <c r="F51" t="s">
        <v>753</v>
      </c>
      <c r="G51" t="s">
        <v>913</v>
      </c>
      <c r="H51" t="s">
        <v>698</v>
      </c>
      <c r="I51" t="s">
        <v>706</v>
      </c>
      <c r="J51" t="s">
        <v>707</v>
      </c>
      <c r="O51">
        <v>1</v>
      </c>
      <c r="P51" t="str">
        <f t="shared" si="0"/>
        <v>Chapter 4</v>
      </c>
      <c r="Q51" t="s">
        <v>703</v>
      </c>
      <c r="U51" s="13" t="s">
        <v>2342</v>
      </c>
    </row>
    <row r="52" spans="2:21" ht="66" customHeight="1" x14ac:dyDescent="0.2">
      <c r="B52" t="s">
        <v>10</v>
      </c>
      <c r="C52" t="s">
        <v>199</v>
      </c>
      <c r="D52" s="7" t="s">
        <v>2340</v>
      </c>
      <c r="E52" t="s">
        <v>879</v>
      </c>
      <c r="F52" t="s">
        <v>838</v>
      </c>
      <c r="G52" t="s">
        <v>914</v>
      </c>
      <c r="H52" t="s">
        <v>716</v>
      </c>
      <c r="I52" t="s">
        <v>915</v>
      </c>
      <c r="J52" t="s">
        <v>916</v>
      </c>
      <c r="K52" s="6" t="s">
        <v>917</v>
      </c>
      <c r="L52" t="s">
        <v>918</v>
      </c>
      <c r="M52" t="s">
        <v>919</v>
      </c>
      <c r="N52" t="s">
        <v>920</v>
      </c>
      <c r="O52" t="s">
        <v>921</v>
      </c>
      <c r="P52" t="str">
        <f t="shared" si="0"/>
        <v>Chapter 4</v>
      </c>
      <c r="Q52" t="s">
        <v>703</v>
      </c>
      <c r="U52" s="13" t="s">
        <v>2342</v>
      </c>
    </row>
    <row r="53" spans="2:21" ht="66" customHeight="1" x14ac:dyDescent="0.2">
      <c r="B53" t="s">
        <v>10</v>
      </c>
      <c r="C53" t="s">
        <v>199</v>
      </c>
      <c r="D53" s="7" t="s">
        <v>2340</v>
      </c>
      <c r="E53" t="s">
        <v>879</v>
      </c>
      <c r="F53" t="s">
        <v>840</v>
      </c>
      <c r="G53" t="s">
        <v>922</v>
      </c>
      <c r="H53" t="s">
        <v>698</v>
      </c>
      <c r="I53" t="s">
        <v>923</v>
      </c>
      <c r="J53" t="s">
        <v>924</v>
      </c>
      <c r="K53" s="6" t="s">
        <v>925</v>
      </c>
      <c r="L53" t="s">
        <v>926</v>
      </c>
      <c r="O53">
        <v>3</v>
      </c>
      <c r="P53" t="str">
        <f t="shared" si="0"/>
        <v>Chapter 4</v>
      </c>
      <c r="Q53" t="s">
        <v>703</v>
      </c>
      <c r="U53" s="13" t="s">
        <v>2342</v>
      </c>
    </row>
    <row r="54" spans="2:21" ht="66" customHeight="1" x14ac:dyDescent="0.2">
      <c r="B54" t="s">
        <v>10</v>
      </c>
      <c r="C54" t="s">
        <v>199</v>
      </c>
      <c r="D54" s="7" t="s">
        <v>2340</v>
      </c>
      <c r="E54" t="s">
        <v>879</v>
      </c>
      <c r="F54" t="s">
        <v>849</v>
      </c>
      <c r="G54" t="s">
        <v>927</v>
      </c>
      <c r="H54" t="s">
        <v>698</v>
      </c>
      <c r="I54" t="s">
        <v>706</v>
      </c>
      <c r="J54" t="s">
        <v>707</v>
      </c>
      <c r="O54">
        <v>2</v>
      </c>
      <c r="P54" t="str">
        <f t="shared" si="0"/>
        <v>Chapter 4</v>
      </c>
      <c r="Q54" t="s">
        <v>703</v>
      </c>
      <c r="U54" s="13" t="s">
        <v>2342</v>
      </c>
    </row>
    <row r="55" spans="2:21" ht="66" customHeight="1" x14ac:dyDescent="0.2">
      <c r="B55" t="s">
        <v>10</v>
      </c>
      <c r="C55" t="s">
        <v>199</v>
      </c>
      <c r="D55" s="7" t="s">
        <v>2340</v>
      </c>
      <c r="E55" t="s">
        <v>879</v>
      </c>
      <c r="F55" t="s">
        <v>851</v>
      </c>
      <c r="G55" t="s">
        <v>928</v>
      </c>
      <c r="H55" t="s">
        <v>716</v>
      </c>
      <c r="I55" t="s">
        <v>929</v>
      </c>
      <c r="J55" t="s">
        <v>930</v>
      </c>
      <c r="K55" s="6" t="s">
        <v>931</v>
      </c>
      <c r="L55" t="s">
        <v>932</v>
      </c>
      <c r="M55" t="s">
        <v>886</v>
      </c>
      <c r="N55" t="s">
        <v>778</v>
      </c>
      <c r="O55" t="s">
        <v>933</v>
      </c>
      <c r="P55" t="str">
        <f t="shared" si="0"/>
        <v>Chapter 4</v>
      </c>
      <c r="Q55" t="s">
        <v>703</v>
      </c>
      <c r="U55" s="13" t="s">
        <v>2342</v>
      </c>
    </row>
    <row r="56" spans="2:21" ht="66" customHeight="1" x14ac:dyDescent="0.2">
      <c r="B56" t="s">
        <v>10</v>
      </c>
      <c r="C56" t="s">
        <v>199</v>
      </c>
      <c r="D56" s="7" t="s">
        <v>2340</v>
      </c>
      <c r="E56" t="s">
        <v>879</v>
      </c>
      <c r="F56" t="s">
        <v>859</v>
      </c>
      <c r="G56" t="s">
        <v>934</v>
      </c>
      <c r="H56" t="s">
        <v>716</v>
      </c>
      <c r="I56" t="s">
        <v>800</v>
      </c>
      <c r="J56" t="s">
        <v>935</v>
      </c>
      <c r="K56" s="6" t="s">
        <v>936</v>
      </c>
      <c r="L56" t="s">
        <v>937</v>
      </c>
      <c r="M56" t="s">
        <v>938</v>
      </c>
      <c r="N56" t="s">
        <v>778</v>
      </c>
      <c r="O56" t="s">
        <v>939</v>
      </c>
      <c r="P56" t="str">
        <f t="shared" si="0"/>
        <v>Chapter 4</v>
      </c>
      <c r="Q56" t="s">
        <v>703</v>
      </c>
      <c r="U56" s="13" t="s">
        <v>2342</v>
      </c>
    </row>
    <row r="57" spans="2:21" ht="66" customHeight="1" x14ac:dyDescent="0.2">
      <c r="B57" t="s">
        <v>10</v>
      </c>
      <c r="C57" t="s">
        <v>199</v>
      </c>
      <c r="D57" s="7" t="s">
        <v>2340</v>
      </c>
      <c r="E57" t="s">
        <v>879</v>
      </c>
      <c r="F57" t="s">
        <v>861</v>
      </c>
      <c r="G57" t="s">
        <v>940</v>
      </c>
      <c r="H57" t="s">
        <v>698</v>
      </c>
      <c r="I57" t="s">
        <v>706</v>
      </c>
      <c r="J57" t="s">
        <v>707</v>
      </c>
      <c r="O57">
        <v>1</v>
      </c>
      <c r="P57" t="str">
        <f t="shared" si="0"/>
        <v>Chapter 4</v>
      </c>
      <c r="Q57" t="s">
        <v>703</v>
      </c>
      <c r="U57" s="13" t="s">
        <v>2342</v>
      </c>
    </row>
    <row r="58" spans="2:21" ht="66" customHeight="1" x14ac:dyDescent="0.2">
      <c r="B58" t="s">
        <v>10</v>
      </c>
      <c r="C58" t="s">
        <v>199</v>
      </c>
      <c r="D58" s="7" t="s">
        <v>2340</v>
      </c>
      <c r="E58" t="s">
        <v>879</v>
      </c>
      <c r="F58" t="s">
        <v>868</v>
      </c>
      <c r="G58" t="s">
        <v>941</v>
      </c>
      <c r="H58" t="s">
        <v>716</v>
      </c>
      <c r="I58" t="s">
        <v>942</v>
      </c>
      <c r="J58" t="s">
        <v>943</v>
      </c>
      <c r="K58" s="6" t="s">
        <v>944</v>
      </c>
      <c r="L58" t="s">
        <v>945</v>
      </c>
      <c r="M58" t="s">
        <v>886</v>
      </c>
      <c r="N58" t="s">
        <v>778</v>
      </c>
      <c r="O58" t="s">
        <v>946</v>
      </c>
      <c r="P58" t="str">
        <f t="shared" si="0"/>
        <v>Chapter 4</v>
      </c>
      <c r="Q58" t="s">
        <v>703</v>
      </c>
      <c r="U58" s="13" t="s">
        <v>2342</v>
      </c>
    </row>
    <row r="59" spans="2:21" ht="66" customHeight="1" x14ac:dyDescent="0.2">
      <c r="B59" t="s">
        <v>10</v>
      </c>
      <c r="C59" t="s">
        <v>199</v>
      </c>
      <c r="D59" s="7" t="s">
        <v>2340</v>
      </c>
      <c r="E59" t="s">
        <v>879</v>
      </c>
      <c r="F59" t="s">
        <v>875</v>
      </c>
      <c r="G59" t="s">
        <v>947</v>
      </c>
      <c r="H59" t="s">
        <v>716</v>
      </c>
      <c r="I59" t="s">
        <v>948</v>
      </c>
      <c r="J59" t="s">
        <v>949</v>
      </c>
      <c r="K59" s="6" t="s">
        <v>950</v>
      </c>
      <c r="L59" t="s">
        <v>951</v>
      </c>
      <c r="M59" t="s">
        <v>952</v>
      </c>
      <c r="N59" t="s">
        <v>953</v>
      </c>
      <c r="O59" t="s">
        <v>836</v>
      </c>
      <c r="P59" t="str">
        <f t="shared" si="0"/>
        <v>Chapter 4</v>
      </c>
      <c r="Q59" t="s">
        <v>703</v>
      </c>
      <c r="U59" s="13" t="s">
        <v>2342</v>
      </c>
    </row>
    <row r="60" spans="2:21" ht="66" customHeight="1" x14ac:dyDescent="0.2">
      <c r="B60" t="s">
        <v>10</v>
      </c>
      <c r="C60" t="s">
        <v>199</v>
      </c>
      <c r="D60" s="7" t="s">
        <v>2340</v>
      </c>
      <c r="E60" t="s">
        <v>879</v>
      </c>
      <c r="F60" t="s">
        <v>877</v>
      </c>
      <c r="G60" t="s">
        <v>954</v>
      </c>
      <c r="H60" t="s">
        <v>698</v>
      </c>
      <c r="I60" t="s">
        <v>706</v>
      </c>
      <c r="J60" t="s">
        <v>707</v>
      </c>
      <c r="O60">
        <v>1</v>
      </c>
      <c r="P60" t="str">
        <f t="shared" si="0"/>
        <v>Chapter 4</v>
      </c>
      <c r="Q60" t="s">
        <v>703</v>
      </c>
      <c r="U60" s="13" t="s">
        <v>2342</v>
      </c>
    </row>
    <row r="61" spans="2:21" ht="66" customHeight="1" x14ac:dyDescent="0.2">
      <c r="B61" t="s">
        <v>10</v>
      </c>
      <c r="C61" t="s">
        <v>199</v>
      </c>
      <c r="D61" s="7" t="s">
        <v>2340</v>
      </c>
      <c r="E61" t="s">
        <v>879</v>
      </c>
      <c r="F61" t="s">
        <v>880</v>
      </c>
      <c r="G61" t="s">
        <v>956</v>
      </c>
      <c r="H61" t="s">
        <v>698</v>
      </c>
      <c r="I61" t="s">
        <v>706</v>
      </c>
      <c r="J61" t="s">
        <v>707</v>
      </c>
      <c r="O61">
        <v>1</v>
      </c>
      <c r="P61" t="str">
        <f t="shared" si="0"/>
        <v>Chapter 4</v>
      </c>
      <c r="Q61" t="s">
        <v>703</v>
      </c>
      <c r="U61" s="13" t="s">
        <v>2342</v>
      </c>
    </row>
    <row r="62" spans="2:21" ht="66" customHeight="1" x14ac:dyDescent="0.2">
      <c r="B62" t="s">
        <v>10</v>
      </c>
      <c r="C62" t="s">
        <v>199</v>
      </c>
      <c r="D62" s="7" t="s">
        <v>2340</v>
      </c>
      <c r="E62" t="s">
        <v>955</v>
      </c>
      <c r="F62" t="s">
        <v>696</v>
      </c>
      <c r="G62" t="s">
        <v>957</v>
      </c>
      <c r="H62" t="s">
        <v>698</v>
      </c>
      <c r="I62" t="s">
        <v>706</v>
      </c>
      <c r="J62" t="s">
        <v>707</v>
      </c>
      <c r="O62">
        <v>1</v>
      </c>
      <c r="P62" t="str">
        <f t="shared" si="0"/>
        <v>Chapter 5</v>
      </c>
      <c r="Q62" t="s">
        <v>703</v>
      </c>
      <c r="U62" s="13" t="s">
        <v>2342</v>
      </c>
    </row>
    <row r="63" spans="2:21" ht="66" customHeight="1" x14ac:dyDescent="0.2">
      <c r="B63" t="s">
        <v>10</v>
      </c>
      <c r="C63" t="s">
        <v>199</v>
      </c>
      <c r="D63" s="7" t="s">
        <v>2340</v>
      </c>
      <c r="E63" t="s">
        <v>955</v>
      </c>
      <c r="F63" t="s">
        <v>704</v>
      </c>
      <c r="G63" t="s">
        <v>958</v>
      </c>
      <c r="H63" t="s">
        <v>716</v>
      </c>
      <c r="I63" t="s">
        <v>959</v>
      </c>
      <c r="J63" t="s">
        <v>960</v>
      </c>
      <c r="K63" s="6" t="s">
        <v>891</v>
      </c>
      <c r="L63" t="s">
        <v>892</v>
      </c>
      <c r="M63" t="s">
        <v>961</v>
      </c>
      <c r="N63" t="s">
        <v>962</v>
      </c>
      <c r="O63" t="s">
        <v>743</v>
      </c>
      <c r="P63" t="str">
        <f t="shared" si="0"/>
        <v>Chapter 5</v>
      </c>
      <c r="Q63" t="s">
        <v>703</v>
      </c>
      <c r="U63" s="13" t="s">
        <v>2342</v>
      </c>
    </row>
    <row r="64" spans="2:21" ht="66" customHeight="1" x14ac:dyDescent="0.2">
      <c r="B64" t="s">
        <v>10</v>
      </c>
      <c r="C64" t="s">
        <v>199</v>
      </c>
      <c r="D64" s="7" t="s">
        <v>2340</v>
      </c>
      <c r="E64" t="s">
        <v>955</v>
      </c>
      <c r="F64" t="s">
        <v>708</v>
      </c>
      <c r="G64" t="s">
        <v>963</v>
      </c>
      <c r="H64" t="s">
        <v>698</v>
      </c>
      <c r="I64" t="s">
        <v>706</v>
      </c>
      <c r="J64" t="s">
        <v>707</v>
      </c>
      <c r="O64">
        <v>1</v>
      </c>
      <c r="P64" t="str">
        <f t="shared" si="0"/>
        <v>Chapter 5</v>
      </c>
      <c r="Q64" t="s">
        <v>703</v>
      </c>
      <c r="U64" s="13" t="s">
        <v>2342</v>
      </c>
    </row>
    <row r="65" spans="2:21" ht="66" customHeight="1" x14ac:dyDescent="0.2">
      <c r="B65" t="s">
        <v>10</v>
      </c>
      <c r="C65" t="s">
        <v>199</v>
      </c>
      <c r="D65" s="7" t="s">
        <v>2340</v>
      </c>
      <c r="E65" t="s">
        <v>955</v>
      </c>
      <c r="F65" t="s">
        <v>714</v>
      </c>
      <c r="G65" t="s">
        <v>964</v>
      </c>
      <c r="H65" t="s">
        <v>716</v>
      </c>
      <c r="I65" t="s">
        <v>965</v>
      </c>
      <c r="J65" t="s">
        <v>966</v>
      </c>
      <c r="K65" s="6" t="s">
        <v>967</v>
      </c>
      <c r="L65" t="s">
        <v>968</v>
      </c>
      <c r="M65" t="s">
        <v>899</v>
      </c>
      <c r="N65" t="s">
        <v>900</v>
      </c>
      <c r="O65" t="s">
        <v>858</v>
      </c>
      <c r="P65" t="str">
        <f t="shared" si="0"/>
        <v>Chapter 5</v>
      </c>
      <c r="Q65" t="s">
        <v>703</v>
      </c>
      <c r="U65" s="13" t="s">
        <v>2342</v>
      </c>
    </row>
    <row r="66" spans="2:21" ht="66" customHeight="1" x14ac:dyDescent="0.2">
      <c r="B66" t="s">
        <v>10</v>
      </c>
      <c r="C66" t="s">
        <v>199</v>
      </c>
      <c r="D66" s="7" t="s">
        <v>2340</v>
      </c>
      <c r="E66" t="s">
        <v>955</v>
      </c>
      <c r="F66" t="s">
        <v>724</v>
      </c>
      <c r="G66" t="s">
        <v>969</v>
      </c>
      <c r="H66" t="s">
        <v>716</v>
      </c>
      <c r="I66" t="s">
        <v>970</v>
      </c>
      <c r="J66" t="s">
        <v>971</v>
      </c>
      <c r="K66" s="6" t="s">
        <v>972</v>
      </c>
      <c r="L66" t="s">
        <v>973</v>
      </c>
      <c r="O66" t="s">
        <v>933</v>
      </c>
      <c r="P66" t="str">
        <f t="shared" si="0"/>
        <v>Chapter 5</v>
      </c>
      <c r="Q66" t="s">
        <v>703</v>
      </c>
      <c r="U66" s="13" t="s">
        <v>2342</v>
      </c>
    </row>
    <row r="67" spans="2:21" ht="66" customHeight="1" x14ac:dyDescent="0.2">
      <c r="B67" t="s">
        <v>10</v>
      </c>
      <c r="C67" t="s">
        <v>199</v>
      </c>
      <c r="D67" s="7" t="s">
        <v>2340</v>
      </c>
      <c r="E67" t="s">
        <v>955</v>
      </c>
      <c r="F67" t="s">
        <v>726</v>
      </c>
      <c r="G67" t="s">
        <v>974</v>
      </c>
      <c r="H67" t="s">
        <v>698</v>
      </c>
      <c r="I67" t="s">
        <v>706</v>
      </c>
      <c r="J67" t="s">
        <v>707</v>
      </c>
      <c r="O67">
        <v>2</v>
      </c>
      <c r="P67" t="str">
        <f t="shared" ref="P67:P130" si="1">E67</f>
        <v>Chapter 5</v>
      </c>
      <c r="Q67" t="s">
        <v>703</v>
      </c>
      <c r="U67" s="13" t="s">
        <v>2342</v>
      </c>
    </row>
    <row r="68" spans="2:21" ht="66" customHeight="1" x14ac:dyDescent="0.2">
      <c r="B68" t="s">
        <v>10</v>
      </c>
      <c r="C68" t="s">
        <v>199</v>
      </c>
      <c r="D68" s="7" t="s">
        <v>2340</v>
      </c>
      <c r="E68" t="s">
        <v>955</v>
      </c>
      <c r="F68" t="s">
        <v>735</v>
      </c>
      <c r="G68" t="s">
        <v>975</v>
      </c>
      <c r="H68" t="s">
        <v>698</v>
      </c>
      <c r="I68" t="s">
        <v>976</v>
      </c>
      <c r="J68" t="s">
        <v>977</v>
      </c>
      <c r="K68" s="6" t="s">
        <v>978</v>
      </c>
      <c r="L68" t="s">
        <v>979</v>
      </c>
      <c r="O68">
        <v>4</v>
      </c>
      <c r="P68" t="str">
        <f t="shared" si="1"/>
        <v>Chapter 5</v>
      </c>
      <c r="Q68" t="s">
        <v>703</v>
      </c>
      <c r="U68" s="13" t="s">
        <v>2342</v>
      </c>
    </row>
    <row r="69" spans="2:21" ht="66" customHeight="1" x14ac:dyDescent="0.2">
      <c r="B69" t="s">
        <v>10</v>
      </c>
      <c r="C69" t="s">
        <v>199</v>
      </c>
      <c r="D69" s="7" t="s">
        <v>2340</v>
      </c>
      <c r="E69" t="s">
        <v>955</v>
      </c>
      <c r="F69" t="s">
        <v>744</v>
      </c>
      <c r="G69" t="s">
        <v>980</v>
      </c>
      <c r="H69" t="s">
        <v>698</v>
      </c>
      <c r="I69" t="s">
        <v>706</v>
      </c>
      <c r="J69" t="s">
        <v>707</v>
      </c>
      <c r="O69">
        <v>1</v>
      </c>
      <c r="P69" t="str">
        <f t="shared" si="1"/>
        <v>Chapter 5</v>
      </c>
      <c r="Q69" t="s">
        <v>703</v>
      </c>
      <c r="U69" s="13" t="s">
        <v>2342</v>
      </c>
    </row>
    <row r="70" spans="2:21" ht="66" customHeight="1" x14ac:dyDescent="0.2">
      <c r="B70" t="s">
        <v>10</v>
      </c>
      <c r="C70" t="s">
        <v>199</v>
      </c>
      <c r="D70" s="7" t="s">
        <v>2340</v>
      </c>
      <c r="E70" t="s">
        <v>955</v>
      </c>
      <c r="F70" t="s">
        <v>746</v>
      </c>
      <c r="G70" t="s">
        <v>981</v>
      </c>
      <c r="H70" t="s">
        <v>698</v>
      </c>
      <c r="I70" t="s">
        <v>706</v>
      </c>
      <c r="J70" t="s">
        <v>707</v>
      </c>
      <c r="O70">
        <v>2</v>
      </c>
      <c r="P70" t="str">
        <f t="shared" si="1"/>
        <v>Chapter 5</v>
      </c>
      <c r="Q70" t="s">
        <v>703</v>
      </c>
      <c r="U70" s="13" t="s">
        <v>2342</v>
      </c>
    </row>
    <row r="71" spans="2:21" ht="66" customHeight="1" x14ac:dyDescent="0.2">
      <c r="B71" t="s">
        <v>10</v>
      </c>
      <c r="C71" t="s">
        <v>199</v>
      </c>
      <c r="D71" s="7" t="s">
        <v>2340</v>
      </c>
      <c r="E71" t="s">
        <v>955</v>
      </c>
      <c r="F71" t="s">
        <v>753</v>
      </c>
      <c r="G71" t="s">
        <v>982</v>
      </c>
      <c r="H71" t="s">
        <v>698</v>
      </c>
      <c r="I71" t="s">
        <v>706</v>
      </c>
      <c r="J71" t="s">
        <v>707</v>
      </c>
      <c r="O71">
        <v>1</v>
      </c>
      <c r="P71" t="str">
        <f t="shared" si="1"/>
        <v>Chapter 5</v>
      </c>
      <c r="Q71" t="s">
        <v>703</v>
      </c>
      <c r="U71" s="13" t="s">
        <v>2342</v>
      </c>
    </row>
    <row r="72" spans="2:21" ht="66" customHeight="1" x14ac:dyDescent="0.2">
      <c r="B72" t="s">
        <v>10</v>
      </c>
      <c r="C72" t="s">
        <v>199</v>
      </c>
      <c r="D72" s="7" t="s">
        <v>2340</v>
      </c>
      <c r="E72" t="s">
        <v>955</v>
      </c>
      <c r="F72" t="s">
        <v>838</v>
      </c>
      <c r="G72" t="s">
        <v>983</v>
      </c>
      <c r="H72" t="s">
        <v>716</v>
      </c>
      <c r="I72" t="s">
        <v>984</v>
      </c>
      <c r="J72" t="s">
        <v>985</v>
      </c>
      <c r="K72" s="6" t="s">
        <v>986</v>
      </c>
      <c r="L72" t="s">
        <v>987</v>
      </c>
      <c r="M72" t="s">
        <v>988</v>
      </c>
      <c r="N72" t="s">
        <v>778</v>
      </c>
      <c r="O72">
        <v>1.2</v>
      </c>
      <c r="P72" t="str">
        <f t="shared" si="1"/>
        <v>Chapter 5</v>
      </c>
      <c r="Q72" t="s">
        <v>703</v>
      </c>
      <c r="U72" s="13" t="s">
        <v>2342</v>
      </c>
    </row>
    <row r="73" spans="2:21" ht="66" customHeight="1" x14ac:dyDescent="0.2">
      <c r="B73" t="s">
        <v>10</v>
      </c>
      <c r="C73" t="s">
        <v>199</v>
      </c>
      <c r="D73" s="7" t="s">
        <v>2340</v>
      </c>
      <c r="E73" t="s">
        <v>955</v>
      </c>
      <c r="F73" t="s">
        <v>840</v>
      </c>
      <c r="G73" t="s">
        <v>989</v>
      </c>
      <c r="H73" t="s">
        <v>990</v>
      </c>
      <c r="I73" t="s">
        <v>991</v>
      </c>
      <c r="J73" t="s">
        <v>992</v>
      </c>
      <c r="K73" s="6" t="s">
        <v>775</v>
      </c>
      <c r="L73" t="s">
        <v>993</v>
      </c>
      <c r="O73" t="s">
        <v>946</v>
      </c>
      <c r="P73" t="str">
        <f t="shared" si="1"/>
        <v>Chapter 5</v>
      </c>
      <c r="Q73" t="s">
        <v>703</v>
      </c>
      <c r="U73" s="13" t="s">
        <v>2342</v>
      </c>
    </row>
    <row r="74" spans="2:21" ht="66" customHeight="1" x14ac:dyDescent="0.2">
      <c r="B74" t="s">
        <v>10</v>
      </c>
      <c r="C74" t="s">
        <v>199</v>
      </c>
      <c r="D74" s="7" t="s">
        <v>2340</v>
      </c>
      <c r="E74" t="s">
        <v>955</v>
      </c>
      <c r="F74" t="s">
        <v>849</v>
      </c>
      <c r="G74" t="s">
        <v>994</v>
      </c>
      <c r="H74" t="s">
        <v>716</v>
      </c>
      <c r="I74" t="s">
        <v>995</v>
      </c>
      <c r="J74" t="s">
        <v>996</v>
      </c>
      <c r="K74" s="6" t="s">
        <v>997</v>
      </c>
      <c r="L74" t="s">
        <v>998</v>
      </c>
      <c r="O74" t="s">
        <v>836</v>
      </c>
      <c r="P74" t="str">
        <f t="shared" si="1"/>
        <v>Chapter 5</v>
      </c>
      <c r="Q74" t="s">
        <v>703</v>
      </c>
      <c r="U74" s="13" t="s">
        <v>2342</v>
      </c>
    </row>
    <row r="75" spans="2:21" ht="66" customHeight="1" x14ac:dyDescent="0.2">
      <c r="B75" t="s">
        <v>10</v>
      </c>
      <c r="C75" t="s">
        <v>199</v>
      </c>
      <c r="D75" s="7" t="s">
        <v>2340</v>
      </c>
      <c r="E75" t="s">
        <v>955</v>
      </c>
      <c r="F75" t="s">
        <v>851</v>
      </c>
      <c r="G75" t="s">
        <v>999</v>
      </c>
      <c r="H75" t="s">
        <v>698</v>
      </c>
      <c r="I75" t="s">
        <v>1000</v>
      </c>
      <c r="J75" t="s">
        <v>1001</v>
      </c>
      <c r="K75" s="6" t="s">
        <v>1002</v>
      </c>
      <c r="L75" t="s">
        <v>1003</v>
      </c>
      <c r="M75" t="s">
        <v>1004</v>
      </c>
      <c r="N75" t="s">
        <v>778</v>
      </c>
      <c r="O75">
        <v>2</v>
      </c>
      <c r="P75" t="str">
        <f t="shared" si="1"/>
        <v>Chapter 5</v>
      </c>
      <c r="Q75" t="s">
        <v>703</v>
      </c>
      <c r="U75" s="13" t="s">
        <v>2342</v>
      </c>
    </row>
    <row r="76" spans="2:21" ht="66" customHeight="1" x14ac:dyDescent="0.2">
      <c r="B76" t="s">
        <v>10</v>
      </c>
      <c r="C76" t="s">
        <v>199</v>
      </c>
      <c r="D76" s="7" t="s">
        <v>2340</v>
      </c>
      <c r="E76" t="s">
        <v>955</v>
      </c>
      <c r="F76" t="s">
        <v>859</v>
      </c>
      <c r="G76" t="s">
        <v>1005</v>
      </c>
      <c r="H76" t="s">
        <v>716</v>
      </c>
      <c r="I76" t="s">
        <v>1006</v>
      </c>
      <c r="J76" t="s">
        <v>1007</v>
      </c>
      <c r="K76" s="6" t="s">
        <v>1008</v>
      </c>
      <c r="L76" t="s">
        <v>1009</v>
      </c>
      <c r="M76" t="s">
        <v>1010</v>
      </c>
      <c r="N76" t="s">
        <v>1011</v>
      </c>
      <c r="O76" t="s">
        <v>1012</v>
      </c>
      <c r="P76" t="str">
        <f t="shared" si="1"/>
        <v>Chapter 5</v>
      </c>
      <c r="Q76" t="s">
        <v>703</v>
      </c>
      <c r="U76" s="13" t="s">
        <v>2342</v>
      </c>
    </row>
    <row r="77" spans="2:21" ht="66" customHeight="1" x14ac:dyDescent="0.2">
      <c r="B77" t="s">
        <v>10</v>
      </c>
      <c r="C77" t="s">
        <v>199</v>
      </c>
      <c r="D77" s="7" t="s">
        <v>2340</v>
      </c>
      <c r="E77" t="s">
        <v>955</v>
      </c>
      <c r="F77" t="s">
        <v>861</v>
      </c>
      <c r="G77" t="s">
        <v>1013</v>
      </c>
      <c r="H77" t="s">
        <v>698</v>
      </c>
      <c r="I77" t="s">
        <v>706</v>
      </c>
      <c r="J77" t="s">
        <v>707</v>
      </c>
      <c r="O77">
        <v>1</v>
      </c>
      <c r="P77" t="str">
        <f t="shared" si="1"/>
        <v>Chapter 5</v>
      </c>
      <c r="Q77" t="s">
        <v>703</v>
      </c>
      <c r="U77" s="13" t="s">
        <v>2342</v>
      </c>
    </row>
    <row r="78" spans="2:21" ht="66" customHeight="1" x14ac:dyDescent="0.2">
      <c r="B78" t="s">
        <v>10</v>
      </c>
      <c r="C78" t="s">
        <v>199</v>
      </c>
      <c r="D78" s="7" t="s">
        <v>2340</v>
      </c>
      <c r="E78" t="s">
        <v>955</v>
      </c>
      <c r="F78" t="s">
        <v>868</v>
      </c>
      <c r="G78" t="s">
        <v>1014</v>
      </c>
      <c r="H78" t="s">
        <v>716</v>
      </c>
      <c r="I78" t="s">
        <v>706</v>
      </c>
      <c r="J78" t="s">
        <v>707</v>
      </c>
      <c r="O78">
        <v>1</v>
      </c>
      <c r="P78" t="str">
        <f t="shared" si="1"/>
        <v>Chapter 5</v>
      </c>
      <c r="Q78" t="s">
        <v>703</v>
      </c>
      <c r="U78" s="13" t="s">
        <v>2342</v>
      </c>
    </row>
    <row r="79" spans="2:21" ht="66" customHeight="1" x14ac:dyDescent="0.2">
      <c r="B79" t="s">
        <v>10</v>
      </c>
      <c r="C79" t="s">
        <v>199</v>
      </c>
      <c r="D79" s="7" t="s">
        <v>2340</v>
      </c>
      <c r="E79" t="s">
        <v>955</v>
      </c>
      <c r="F79" t="s">
        <v>875</v>
      </c>
      <c r="G79" t="s">
        <v>1015</v>
      </c>
      <c r="H79" t="s">
        <v>716</v>
      </c>
      <c r="I79" t="s">
        <v>1016</v>
      </c>
      <c r="J79" t="s">
        <v>1017</v>
      </c>
      <c r="K79" s="6" t="s">
        <v>1018</v>
      </c>
      <c r="L79" t="s">
        <v>1019</v>
      </c>
      <c r="O79" t="s">
        <v>946</v>
      </c>
      <c r="P79" t="str">
        <f t="shared" si="1"/>
        <v>Chapter 5</v>
      </c>
      <c r="Q79" t="s">
        <v>703</v>
      </c>
      <c r="U79" s="13" t="s">
        <v>2342</v>
      </c>
    </row>
    <row r="80" spans="2:21" ht="66" customHeight="1" x14ac:dyDescent="0.2">
      <c r="B80" t="s">
        <v>10</v>
      </c>
      <c r="C80" t="s">
        <v>199</v>
      </c>
      <c r="D80" s="7" t="s">
        <v>2340</v>
      </c>
      <c r="E80" t="s">
        <v>955</v>
      </c>
      <c r="F80" t="s">
        <v>877</v>
      </c>
      <c r="G80" t="s">
        <v>1020</v>
      </c>
      <c r="H80" t="s">
        <v>698</v>
      </c>
      <c r="I80" t="s">
        <v>706</v>
      </c>
      <c r="J80" t="s">
        <v>707</v>
      </c>
      <c r="O80">
        <v>2</v>
      </c>
      <c r="P80" t="str">
        <f t="shared" si="1"/>
        <v>Chapter 5</v>
      </c>
      <c r="Q80" t="s">
        <v>703</v>
      </c>
      <c r="U80" s="13" t="s">
        <v>2342</v>
      </c>
    </row>
    <row r="81" spans="2:21" ht="66" customHeight="1" x14ac:dyDescent="0.2">
      <c r="B81" t="s">
        <v>10</v>
      </c>
      <c r="C81" t="s">
        <v>199</v>
      </c>
      <c r="D81" s="7" t="s">
        <v>2340</v>
      </c>
      <c r="E81" t="s">
        <v>955</v>
      </c>
      <c r="F81" t="s">
        <v>880</v>
      </c>
      <c r="G81" t="s">
        <v>1022</v>
      </c>
      <c r="H81" t="s">
        <v>698</v>
      </c>
      <c r="I81" t="s">
        <v>706</v>
      </c>
      <c r="J81" t="s">
        <v>707</v>
      </c>
      <c r="O81">
        <v>1</v>
      </c>
      <c r="P81" t="str">
        <f t="shared" si="1"/>
        <v>Chapter 5</v>
      </c>
      <c r="Q81" t="s">
        <v>703</v>
      </c>
      <c r="U81" s="13" t="s">
        <v>2342</v>
      </c>
    </row>
    <row r="82" spans="2:21" ht="66" customHeight="1" x14ac:dyDescent="0.2">
      <c r="B82" t="s">
        <v>10</v>
      </c>
      <c r="C82" t="s">
        <v>199</v>
      </c>
      <c r="D82" s="7" t="s">
        <v>2340</v>
      </c>
      <c r="E82" t="s">
        <v>1021</v>
      </c>
      <c r="F82" t="s">
        <v>696</v>
      </c>
      <c r="G82" t="s">
        <v>1023</v>
      </c>
      <c r="H82" t="s">
        <v>698</v>
      </c>
      <c r="I82" t="s">
        <v>706</v>
      </c>
      <c r="J82" t="s">
        <v>707</v>
      </c>
      <c r="O82">
        <v>1</v>
      </c>
      <c r="P82" t="str">
        <f t="shared" si="1"/>
        <v>Chapter 6</v>
      </c>
      <c r="Q82" t="s">
        <v>703</v>
      </c>
      <c r="U82" s="13" t="s">
        <v>2342</v>
      </c>
    </row>
    <row r="83" spans="2:21" ht="66" customHeight="1" x14ac:dyDescent="0.2">
      <c r="B83" t="s">
        <v>10</v>
      </c>
      <c r="C83" t="s">
        <v>199</v>
      </c>
      <c r="D83" s="7" t="s">
        <v>2340</v>
      </c>
      <c r="E83" t="s">
        <v>1021</v>
      </c>
      <c r="F83" t="s">
        <v>704</v>
      </c>
      <c r="G83" t="s">
        <v>1024</v>
      </c>
      <c r="H83" t="s">
        <v>716</v>
      </c>
      <c r="I83" t="s">
        <v>1025</v>
      </c>
      <c r="J83" t="s">
        <v>1026</v>
      </c>
      <c r="K83" s="6" t="s">
        <v>891</v>
      </c>
      <c r="L83" t="s">
        <v>892</v>
      </c>
      <c r="M83" t="s">
        <v>961</v>
      </c>
      <c r="N83" t="s">
        <v>1027</v>
      </c>
      <c r="O83" t="s">
        <v>743</v>
      </c>
      <c r="P83" t="str">
        <f t="shared" si="1"/>
        <v>Chapter 6</v>
      </c>
      <c r="Q83" t="s">
        <v>703</v>
      </c>
      <c r="U83" s="13" t="s">
        <v>2342</v>
      </c>
    </row>
    <row r="84" spans="2:21" ht="66" customHeight="1" x14ac:dyDescent="0.2">
      <c r="B84" t="s">
        <v>10</v>
      </c>
      <c r="C84" t="s">
        <v>199</v>
      </c>
      <c r="D84" s="7" t="s">
        <v>2340</v>
      </c>
      <c r="E84" t="s">
        <v>1021</v>
      </c>
      <c r="F84" t="s">
        <v>708</v>
      </c>
      <c r="G84" t="s">
        <v>1028</v>
      </c>
      <c r="H84" t="s">
        <v>698</v>
      </c>
      <c r="I84" t="s">
        <v>706</v>
      </c>
      <c r="J84" t="s">
        <v>707</v>
      </c>
      <c r="O84">
        <v>2</v>
      </c>
      <c r="P84" t="str">
        <f t="shared" si="1"/>
        <v>Chapter 6</v>
      </c>
      <c r="Q84" t="s">
        <v>703</v>
      </c>
      <c r="U84" s="13" t="s">
        <v>2342</v>
      </c>
    </row>
    <row r="85" spans="2:21" ht="66" customHeight="1" x14ac:dyDescent="0.2">
      <c r="B85" t="s">
        <v>10</v>
      </c>
      <c r="C85" t="s">
        <v>199</v>
      </c>
      <c r="D85" s="7" t="s">
        <v>2340</v>
      </c>
      <c r="E85" t="s">
        <v>1021</v>
      </c>
      <c r="F85" t="s">
        <v>714</v>
      </c>
      <c r="G85" t="s">
        <v>1029</v>
      </c>
      <c r="H85" t="s">
        <v>716</v>
      </c>
      <c r="I85" t="s">
        <v>1030</v>
      </c>
      <c r="J85" t="s">
        <v>966</v>
      </c>
      <c r="K85" s="6" t="s">
        <v>1031</v>
      </c>
      <c r="L85" t="s">
        <v>968</v>
      </c>
      <c r="M85" t="s">
        <v>1032</v>
      </c>
      <c r="N85" t="s">
        <v>900</v>
      </c>
      <c r="O85" t="s">
        <v>771</v>
      </c>
      <c r="P85" t="str">
        <f t="shared" si="1"/>
        <v>Chapter 6</v>
      </c>
      <c r="Q85" t="s">
        <v>703</v>
      </c>
      <c r="U85" s="13" t="s">
        <v>2342</v>
      </c>
    </row>
    <row r="86" spans="2:21" ht="66" customHeight="1" x14ac:dyDescent="0.2">
      <c r="B86" t="s">
        <v>10</v>
      </c>
      <c r="C86" t="s">
        <v>199</v>
      </c>
      <c r="D86" s="7" t="s">
        <v>2340</v>
      </c>
      <c r="E86" t="s">
        <v>1021</v>
      </c>
      <c r="F86" t="s">
        <v>724</v>
      </c>
      <c r="G86" t="s">
        <v>1033</v>
      </c>
      <c r="H86" t="s">
        <v>698</v>
      </c>
      <c r="I86" t="s">
        <v>1034</v>
      </c>
      <c r="J86" t="s">
        <v>1035</v>
      </c>
      <c r="K86" s="6" t="s">
        <v>1036</v>
      </c>
      <c r="L86" t="s">
        <v>1037</v>
      </c>
      <c r="O86">
        <v>2</v>
      </c>
      <c r="P86" t="str">
        <f t="shared" si="1"/>
        <v>Chapter 6</v>
      </c>
      <c r="Q86" t="s">
        <v>703</v>
      </c>
      <c r="U86" s="13" t="s">
        <v>2342</v>
      </c>
    </row>
    <row r="87" spans="2:21" ht="66" customHeight="1" x14ac:dyDescent="0.2">
      <c r="B87" t="s">
        <v>10</v>
      </c>
      <c r="C87" t="s">
        <v>199</v>
      </c>
      <c r="D87" s="7" t="s">
        <v>2340</v>
      </c>
      <c r="E87" t="s">
        <v>1021</v>
      </c>
      <c r="F87" t="s">
        <v>726</v>
      </c>
      <c r="G87" t="s">
        <v>1038</v>
      </c>
      <c r="H87" t="s">
        <v>698</v>
      </c>
      <c r="I87" t="s">
        <v>706</v>
      </c>
      <c r="J87" t="s">
        <v>707</v>
      </c>
      <c r="O87">
        <v>2</v>
      </c>
      <c r="P87" t="str">
        <f t="shared" si="1"/>
        <v>Chapter 6</v>
      </c>
      <c r="Q87" t="s">
        <v>703</v>
      </c>
      <c r="U87" s="13" t="s">
        <v>2342</v>
      </c>
    </row>
    <row r="88" spans="2:21" ht="66" customHeight="1" x14ac:dyDescent="0.2">
      <c r="B88" t="s">
        <v>10</v>
      </c>
      <c r="C88" t="s">
        <v>199</v>
      </c>
      <c r="D88" s="7" t="s">
        <v>2340</v>
      </c>
      <c r="E88" t="s">
        <v>1021</v>
      </c>
      <c r="F88" t="s">
        <v>735</v>
      </c>
      <c r="G88" t="s">
        <v>1039</v>
      </c>
      <c r="H88" t="s">
        <v>698</v>
      </c>
      <c r="I88" t="s">
        <v>1040</v>
      </c>
      <c r="J88" t="s">
        <v>1041</v>
      </c>
      <c r="K88" s="6" t="s">
        <v>1042</v>
      </c>
      <c r="L88" t="s">
        <v>1043</v>
      </c>
      <c r="O88">
        <v>1</v>
      </c>
      <c r="P88" t="str">
        <f t="shared" si="1"/>
        <v>Chapter 6</v>
      </c>
      <c r="Q88" t="s">
        <v>703</v>
      </c>
      <c r="U88" s="13" t="s">
        <v>2342</v>
      </c>
    </row>
    <row r="89" spans="2:21" ht="66" customHeight="1" x14ac:dyDescent="0.2">
      <c r="B89" t="s">
        <v>10</v>
      </c>
      <c r="C89" t="s">
        <v>199</v>
      </c>
      <c r="D89" s="7" t="s">
        <v>2340</v>
      </c>
      <c r="E89" t="s">
        <v>1021</v>
      </c>
      <c r="F89" t="s">
        <v>744</v>
      </c>
      <c r="G89" t="s">
        <v>1044</v>
      </c>
      <c r="H89" t="s">
        <v>698</v>
      </c>
      <c r="I89" t="s">
        <v>706</v>
      </c>
      <c r="J89" t="s">
        <v>707</v>
      </c>
      <c r="O89">
        <v>1</v>
      </c>
      <c r="P89" t="str">
        <f t="shared" si="1"/>
        <v>Chapter 6</v>
      </c>
      <c r="Q89" t="s">
        <v>703</v>
      </c>
      <c r="U89" s="13" t="s">
        <v>2342</v>
      </c>
    </row>
    <row r="90" spans="2:21" ht="66" customHeight="1" x14ac:dyDescent="0.2">
      <c r="B90" t="s">
        <v>10</v>
      </c>
      <c r="C90" t="s">
        <v>199</v>
      </c>
      <c r="D90" s="7" t="s">
        <v>2340</v>
      </c>
      <c r="E90" t="s">
        <v>1021</v>
      </c>
      <c r="F90" t="s">
        <v>746</v>
      </c>
      <c r="G90" t="s">
        <v>1045</v>
      </c>
      <c r="H90" t="s">
        <v>698</v>
      </c>
      <c r="I90" t="s">
        <v>706</v>
      </c>
      <c r="J90" t="s">
        <v>707</v>
      </c>
      <c r="O90">
        <v>2</v>
      </c>
      <c r="P90" t="str">
        <f t="shared" si="1"/>
        <v>Chapter 6</v>
      </c>
      <c r="Q90" t="s">
        <v>703</v>
      </c>
      <c r="U90" s="13" t="s">
        <v>2342</v>
      </c>
    </row>
    <row r="91" spans="2:21" ht="66" customHeight="1" x14ac:dyDescent="0.2">
      <c r="B91" t="s">
        <v>10</v>
      </c>
      <c r="C91" t="s">
        <v>199</v>
      </c>
      <c r="D91" s="7" t="s">
        <v>2340</v>
      </c>
      <c r="E91" t="s">
        <v>1021</v>
      </c>
      <c r="F91" t="s">
        <v>753</v>
      </c>
      <c r="G91" t="s">
        <v>1046</v>
      </c>
      <c r="H91" t="s">
        <v>698</v>
      </c>
      <c r="I91" t="s">
        <v>706</v>
      </c>
      <c r="J91" t="s">
        <v>707</v>
      </c>
      <c r="O91">
        <v>2</v>
      </c>
      <c r="P91" t="str">
        <f t="shared" si="1"/>
        <v>Chapter 6</v>
      </c>
      <c r="Q91" t="s">
        <v>703</v>
      </c>
      <c r="U91" s="13" t="s">
        <v>2342</v>
      </c>
    </row>
    <row r="92" spans="2:21" ht="66" customHeight="1" x14ac:dyDescent="0.2">
      <c r="B92" t="s">
        <v>10</v>
      </c>
      <c r="C92" t="s">
        <v>199</v>
      </c>
      <c r="D92" s="7" t="s">
        <v>2340</v>
      </c>
      <c r="E92" t="s">
        <v>1021</v>
      </c>
      <c r="F92" t="s">
        <v>838</v>
      </c>
      <c r="G92" t="s">
        <v>1047</v>
      </c>
      <c r="H92" t="s">
        <v>716</v>
      </c>
      <c r="I92" t="s">
        <v>1048</v>
      </c>
      <c r="J92" t="s">
        <v>1049</v>
      </c>
      <c r="K92" s="6" t="s">
        <v>1050</v>
      </c>
      <c r="L92" t="s">
        <v>1051</v>
      </c>
      <c r="M92" t="s">
        <v>1052</v>
      </c>
      <c r="N92" t="s">
        <v>778</v>
      </c>
      <c r="O92" t="s">
        <v>1053</v>
      </c>
      <c r="P92" t="str">
        <f t="shared" si="1"/>
        <v>Chapter 6</v>
      </c>
      <c r="Q92" t="s">
        <v>703</v>
      </c>
      <c r="U92" s="13" t="s">
        <v>2342</v>
      </c>
    </row>
    <row r="93" spans="2:21" ht="66" customHeight="1" x14ac:dyDescent="0.2">
      <c r="B93" t="s">
        <v>10</v>
      </c>
      <c r="C93" t="s">
        <v>199</v>
      </c>
      <c r="D93" s="7" t="s">
        <v>2340</v>
      </c>
      <c r="E93" t="s">
        <v>1021</v>
      </c>
      <c r="F93" t="s">
        <v>840</v>
      </c>
      <c r="G93" t="s">
        <v>1054</v>
      </c>
      <c r="H93" t="s">
        <v>990</v>
      </c>
      <c r="I93" t="s">
        <v>842</v>
      </c>
      <c r="J93" t="s">
        <v>1055</v>
      </c>
      <c r="K93" s="6" t="s">
        <v>1056</v>
      </c>
      <c r="L93" t="s">
        <v>1057</v>
      </c>
      <c r="O93">
        <v>1.3</v>
      </c>
      <c r="P93" t="str">
        <f t="shared" si="1"/>
        <v>Chapter 6</v>
      </c>
      <c r="Q93" t="s">
        <v>703</v>
      </c>
      <c r="U93" s="13" t="s">
        <v>2342</v>
      </c>
    </row>
    <row r="94" spans="2:21" ht="66" customHeight="1" x14ac:dyDescent="0.2">
      <c r="B94" t="s">
        <v>10</v>
      </c>
      <c r="C94" t="s">
        <v>199</v>
      </c>
      <c r="D94" s="7" t="s">
        <v>2340</v>
      </c>
      <c r="E94" t="s">
        <v>1021</v>
      </c>
      <c r="F94" t="s">
        <v>849</v>
      </c>
      <c r="G94" t="s">
        <v>1058</v>
      </c>
      <c r="H94" t="s">
        <v>716</v>
      </c>
      <c r="I94" t="s">
        <v>1059</v>
      </c>
      <c r="J94" t="s">
        <v>1060</v>
      </c>
      <c r="K94" s="6" t="s">
        <v>1061</v>
      </c>
      <c r="L94" t="s">
        <v>1062</v>
      </c>
      <c r="O94" t="s">
        <v>933</v>
      </c>
      <c r="P94" t="str">
        <f t="shared" si="1"/>
        <v>Chapter 6</v>
      </c>
      <c r="Q94" t="s">
        <v>703</v>
      </c>
      <c r="U94" s="13" t="s">
        <v>2342</v>
      </c>
    </row>
    <row r="95" spans="2:21" ht="66" customHeight="1" x14ac:dyDescent="0.2">
      <c r="B95" t="s">
        <v>10</v>
      </c>
      <c r="C95" t="s">
        <v>199</v>
      </c>
      <c r="D95" s="7" t="s">
        <v>2340</v>
      </c>
      <c r="E95" t="s">
        <v>1021</v>
      </c>
      <c r="F95" t="s">
        <v>851</v>
      </c>
      <c r="G95" t="s">
        <v>1063</v>
      </c>
      <c r="H95" t="s">
        <v>716</v>
      </c>
      <c r="I95" t="s">
        <v>1064</v>
      </c>
      <c r="J95" t="s">
        <v>1065</v>
      </c>
      <c r="K95" s="6" t="s">
        <v>1066</v>
      </c>
      <c r="L95" t="s">
        <v>1067</v>
      </c>
      <c r="M95" t="s">
        <v>1068</v>
      </c>
      <c r="N95" t="s">
        <v>778</v>
      </c>
      <c r="O95" t="s">
        <v>771</v>
      </c>
      <c r="P95" t="str">
        <f t="shared" si="1"/>
        <v>Chapter 6</v>
      </c>
      <c r="Q95" t="s">
        <v>703</v>
      </c>
      <c r="U95" s="13" t="s">
        <v>2342</v>
      </c>
    </row>
    <row r="96" spans="2:21" ht="66" customHeight="1" x14ac:dyDescent="0.2">
      <c r="B96" t="s">
        <v>10</v>
      </c>
      <c r="C96" t="s">
        <v>199</v>
      </c>
      <c r="D96" s="7" t="s">
        <v>2340</v>
      </c>
      <c r="E96" t="s">
        <v>1021</v>
      </c>
      <c r="F96" t="s">
        <v>859</v>
      </c>
      <c r="G96" t="s">
        <v>1069</v>
      </c>
      <c r="H96" t="s">
        <v>716</v>
      </c>
      <c r="I96" t="s">
        <v>1070</v>
      </c>
      <c r="J96" t="s">
        <v>1071</v>
      </c>
      <c r="K96" s="6" t="s">
        <v>1072</v>
      </c>
      <c r="L96" t="s">
        <v>1073</v>
      </c>
      <c r="M96" t="s">
        <v>1074</v>
      </c>
      <c r="N96" t="s">
        <v>1075</v>
      </c>
      <c r="O96" t="s">
        <v>848</v>
      </c>
      <c r="P96" t="str">
        <f t="shared" si="1"/>
        <v>Chapter 6</v>
      </c>
      <c r="Q96" t="s">
        <v>703</v>
      </c>
      <c r="U96" s="13" t="s">
        <v>2342</v>
      </c>
    </row>
    <row r="97" spans="2:21" ht="66" customHeight="1" x14ac:dyDescent="0.2">
      <c r="B97" t="s">
        <v>10</v>
      </c>
      <c r="C97" t="s">
        <v>199</v>
      </c>
      <c r="D97" s="7" t="s">
        <v>2340</v>
      </c>
      <c r="E97" t="s">
        <v>1021</v>
      </c>
      <c r="F97" t="s">
        <v>861</v>
      </c>
      <c r="G97" t="s">
        <v>1076</v>
      </c>
      <c r="H97" t="s">
        <v>698</v>
      </c>
      <c r="I97" t="s">
        <v>706</v>
      </c>
      <c r="J97" t="s">
        <v>707</v>
      </c>
      <c r="O97">
        <v>1</v>
      </c>
      <c r="P97" t="str">
        <f t="shared" si="1"/>
        <v>Chapter 6</v>
      </c>
      <c r="Q97" t="s">
        <v>703</v>
      </c>
      <c r="U97" s="13" t="s">
        <v>2342</v>
      </c>
    </row>
    <row r="98" spans="2:21" ht="66" customHeight="1" x14ac:dyDescent="0.2">
      <c r="B98" t="s">
        <v>10</v>
      </c>
      <c r="C98" t="s">
        <v>199</v>
      </c>
      <c r="D98" s="7" t="s">
        <v>2340</v>
      </c>
      <c r="E98" t="s">
        <v>1021</v>
      </c>
      <c r="F98" t="s">
        <v>868</v>
      </c>
      <c r="G98" t="s">
        <v>1077</v>
      </c>
      <c r="H98" t="s">
        <v>698</v>
      </c>
      <c r="I98" t="s">
        <v>706</v>
      </c>
      <c r="J98" t="s">
        <v>707</v>
      </c>
      <c r="O98">
        <v>2</v>
      </c>
      <c r="P98" t="str">
        <f t="shared" si="1"/>
        <v>Chapter 6</v>
      </c>
      <c r="Q98" t="s">
        <v>703</v>
      </c>
      <c r="U98" s="13" t="s">
        <v>2342</v>
      </c>
    </row>
    <row r="99" spans="2:21" ht="66" customHeight="1" x14ac:dyDescent="0.2">
      <c r="B99" t="s">
        <v>10</v>
      </c>
      <c r="C99" t="s">
        <v>199</v>
      </c>
      <c r="D99" s="7" t="s">
        <v>2340</v>
      </c>
      <c r="E99" t="s">
        <v>1021</v>
      </c>
      <c r="F99" t="s">
        <v>875</v>
      </c>
      <c r="G99" t="s">
        <v>1078</v>
      </c>
      <c r="H99" t="s">
        <v>716</v>
      </c>
      <c r="I99" t="s">
        <v>1079</v>
      </c>
      <c r="J99" t="s">
        <v>1080</v>
      </c>
      <c r="K99" s="6" t="s">
        <v>1081</v>
      </c>
      <c r="L99" t="s">
        <v>1082</v>
      </c>
      <c r="M99" t="s">
        <v>778</v>
      </c>
      <c r="N99" t="s">
        <v>886</v>
      </c>
      <c r="O99">
        <v>5</v>
      </c>
      <c r="P99" t="str">
        <f t="shared" si="1"/>
        <v>Chapter 6</v>
      </c>
      <c r="Q99" t="s">
        <v>703</v>
      </c>
      <c r="U99" s="13" t="s">
        <v>2342</v>
      </c>
    </row>
    <row r="100" spans="2:21" ht="66" customHeight="1" x14ac:dyDescent="0.2">
      <c r="B100" t="s">
        <v>10</v>
      </c>
      <c r="C100" t="s">
        <v>199</v>
      </c>
      <c r="D100" s="7" t="s">
        <v>2340</v>
      </c>
      <c r="E100" t="s">
        <v>1021</v>
      </c>
      <c r="F100" t="s">
        <v>877</v>
      </c>
      <c r="G100" t="s">
        <v>1083</v>
      </c>
      <c r="H100" t="s">
        <v>698</v>
      </c>
      <c r="I100" t="s">
        <v>706</v>
      </c>
      <c r="J100" t="s">
        <v>707</v>
      </c>
      <c r="O100">
        <v>1</v>
      </c>
      <c r="P100" t="str">
        <f t="shared" si="1"/>
        <v>Chapter 6</v>
      </c>
      <c r="Q100" t="s">
        <v>703</v>
      </c>
      <c r="U100" s="13" t="s">
        <v>2342</v>
      </c>
    </row>
    <row r="101" spans="2:21" ht="66" customHeight="1" x14ac:dyDescent="0.2">
      <c r="B101" t="s">
        <v>10</v>
      </c>
      <c r="C101" t="s">
        <v>199</v>
      </c>
      <c r="D101" s="7" t="s">
        <v>2340</v>
      </c>
      <c r="E101" t="s">
        <v>1021</v>
      </c>
      <c r="F101" t="s">
        <v>880</v>
      </c>
      <c r="G101" t="s">
        <v>1085</v>
      </c>
      <c r="H101" t="s">
        <v>698</v>
      </c>
      <c r="I101" t="s">
        <v>706</v>
      </c>
      <c r="J101" t="s">
        <v>707</v>
      </c>
      <c r="O101">
        <v>2</v>
      </c>
      <c r="P101" t="str">
        <f t="shared" si="1"/>
        <v>Chapter 6</v>
      </c>
      <c r="Q101" t="s">
        <v>703</v>
      </c>
      <c r="U101" s="13" t="s">
        <v>2342</v>
      </c>
    </row>
    <row r="102" spans="2:21" ht="66" customHeight="1" x14ac:dyDescent="0.2">
      <c r="B102" t="s">
        <v>10</v>
      </c>
      <c r="C102" t="s">
        <v>199</v>
      </c>
      <c r="D102" s="7" t="s">
        <v>2340</v>
      </c>
      <c r="E102" t="s">
        <v>1084</v>
      </c>
      <c r="F102" t="s">
        <v>696</v>
      </c>
      <c r="G102" t="s">
        <v>1086</v>
      </c>
      <c r="H102" t="s">
        <v>698</v>
      </c>
      <c r="I102" t="s">
        <v>706</v>
      </c>
      <c r="J102" t="s">
        <v>707</v>
      </c>
      <c r="O102">
        <v>1</v>
      </c>
      <c r="P102" t="str">
        <f t="shared" si="1"/>
        <v>Chapter 7</v>
      </c>
      <c r="Q102" t="s">
        <v>703</v>
      </c>
      <c r="U102" s="13" t="s">
        <v>2342</v>
      </c>
    </row>
    <row r="103" spans="2:21" ht="66" customHeight="1" x14ac:dyDescent="0.2">
      <c r="B103" t="s">
        <v>10</v>
      </c>
      <c r="C103" t="s">
        <v>199</v>
      </c>
      <c r="D103" s="7" t="s">
        <v>2340</v>
      </c>
      <c r="E103" t="s">
        <v>1084</v>
      </c>
      <c r="F103" t="s">
        <v>704</v>
      </c>
      <c r="G103" t="s">
        <v>1087</v>
      </c>
      <c r="H103" t="s">
        <v>716</v>
      </c>
      <c r="I103" t="s">
        <v>1088</v>
      </c>
      <c r="J103" t="s">
        <v>1089</v>
      </c>
      <c r="K103" s="6" t="s">
        <v>1090</v>
      </c>
      <c r="L103" t="s">
        <v>1091</v>
      </c>
      <c r="M103" t="s">
        <v>1092</v>
      </c>
      <c r="N103" t="s">
        <v>886</v>
      </c>
      <c r="O103" t="s">
        <v>1012</v>
      </c>
      <c r="P103" t="str">
        <f t="shared" si="1"/>
        <v>Chapter 7</v>
      </c>
      <c r="Q103" t="s">
        <v>703</v>
      </c>
      <c r="U103" s="13" t="s">
        <v>2342</v>
      </c>
    </row>
    <row r="104" spans="2:21" ht="66" customHeight="1" x14ac:dyDescent="0.2">
      <c r="B104" t="s">
        <v>10</v>
      </c>
      <c r="C104" t="s">
        <v>199</v>
      </c>
      <c r="D104" s="7" t="s">
        <v>2340</v>
      </c>
      <c r="E104" t="s">
        <v>1084</v>
      </c>
      <c r="F104" t="s">
        <v>708</v>
      </c>
      <c r="G104" t="s">
        <v>1093</v>
      </c>
      <c r="H104" t="s">
        <v>698</v>
      </c>
      <c r="I104" t="s">
        <v>706</v>
      </c>
      <c r="J104" t="s">
        <v>707</v>
      </c>
      <c r="O104">
        <v>1</v>
      </c>
      <c r="P104" t="str">
        <f t="shared" si="1"/>
        <v>Chapter 7</v>
      </c>
      <c r="Q104" t="s">
        <v>703</v>
      </c>
      <c r="U104" s="13" t="s">
        <v>2342</v>
      </c>
    </row>
    <row r="105" spans="2:21" ht="66" customHeight="1" x14ac:dyDescent="0.2">
      <c r="B105" t="s">
        <v>10</v>
      </c>
      <c r="C105" t="s">
        <v>199</v>
      </c>
      <c r="D105" s="7" t="s">
        <v>2340</v>
      </c>
      <c r="E105" t="s">
        <v>1084</v>
      </c>
      <c r="F105" t="s">
        <v>714</v>
      </c>
      <c r="G105" t="s">
        <v>1094</v>
      </c>
      <c r="H105" t="s">
        <v>716</v>
      </c>
      <c r="I105" t="s">
        <v>1030</v>
      </c>
      <c r="J105" t="s">
        <v>1095</v>
      </c>
      <c r="K105" s="6" t="s">
        <v>1031</v>
      </c>
      <c r="L105" t="s">
        <v>1096</v>
      </c>
      <c r="M105" t="s">
        <v>1032</v>
      </c>
      <c r="N105" t="s">
        <v>1097</v>
      </c>
      <c r="O105" t="s">
        <v>763</v>
      </c>
      <c r="P105" t="str">
        <f t="shared" si="1"/>
        <v>Chapter 7</v>
      </c>
      <c r="Q105" t="s">
        <v>703</v>
      </c>
      <c r="U105" s="13" t="s">
        <v>2342</v>
      </c>
    </row>
    <row r="106" spans="2:21" ht="66" customHeight="1" x14ac:dyDescent="0.2">
      <c r="B106" t="s">
        <v>10</v>
      </c>
      <c r="C106" t="s">
        <v>199</v>
      </c>
      <c r="D106" s="7" t="s">
        <v>2340</v>
      </c>
      <c r="E106" t="s">
        <v>1084</v>
      </c>
      <c r="F106" t="s">
        <v>724</v>
      </c>
      <c r="G106" t="s">
        <v>1098</v>
      </c>
      <c r="H106" t="s">
        <v>716</v>
      </c>
      <c r="I106" t="s">
        <v>1099</v>
      </c>
      <c r="J106" t="s">
        <v>1100</v>
      </c>
      <c r="K106" s="6" t="s">
        <v>1101</v>
      </c>
      <c r="L106" t="s">
        <v>1102</v>
      </c>
      <c r="O106">
        <v>2.2999999999999998</v>
      </c>
      <c r="P106" t="str">
        <f t="shared" si="1"/>
        <v>Chapter 7</v>
      </c>
      <c r="Q106" t="s">
        <v>703</v>
      </c>
      <c r="U106" s="13" t="s">
        <v>2342</v>
      </c>
    </row>
    <row r="107" spans="2:21" ht="66" customHeight="1" x14ac:dyDescent="0.2">
      <c r="B107" t="s">
        <v>10</v>
      </c>
      <c r="C107" t="s">
        <v>199</v>
      </c>
      <c r="D107" s="7" t="s">
        <v>2340</v>
      </c>
      <c r="E107" t="s">
        <v>1084</v>
      </c>
      <c r="F107" t="s">
        <v>726</v>
      </c>
      <c r="G107" t="s">
        <v>1103</v>
      </c>
      <c r="H107" t="s">
        <v>698</v>
      </c>
      <c r="I107" t="s">
        <v>706</v>
      </c>
      <c r="J107" t="s">
        <v>707</v>
      </c>
      <c r="O107">
        <v>2</v>
      </c>
      <c r="P107" t="str">
        <f t="shared" si="1"/>
        <v>Chapter 7</v>
      </c>
      <c r="Q107" t="s">
        <v>703</v>
      </c>
      <c r="U107" s="13" t="s">
        <v>2342</v>
      </c>
    </row>
    <row r="108" spans="2:21" ht="66" customHeight="1" x14ac:dyDescent="0.2">
      <c r="B108" t="s">
        <v>10</v>
      </c>
      <c r="C108" t="s">
        <v>199</v>
      </c>
      <c r="D108" s="7" t="s">
        <v>2340</v>
      </c>
      <c r="E108" t="s">
        <v>1084</v>
      </c>
      <c r="F108" t="s">
        <v>735</v>
      </c>
      <c r="G108" t="s">
        <v>1104</v>
      </c>
      <c r="H108" t="s">
        <v>698</v>
      </c>
      <c r="I108" t="s">
        <v>1105</v>
      </c>
      <c r="J108" t="s">
        <v>1106</v>
      </c>
      <c r="K108" s="6" t="s">
        <v>1107</v>
      </c>
      <c r="L108" t="s">
        <v>1108</v>
      </c>
      <c r="O108">
        <v>4</v>
      </c>
      <c r="P108" t="str">
        <f t="shared" si="1"/>
        <v>Chapter 7</v>
      </c>
      <c r="Q108" t="s">
        <v>703</v>
      </c>
      <c r="U108" s="13" t="s">
        <v>2342</v>
      </c>
    </row>
    <row r="109" spans="2:21" ht="66" customHeight="1" x14ac:dyDescent="0.2">
      <c r="B109" t="s">
        <v>10</v>
      </c>
      <c r="C109" t="s">
        <v>199</v>
      </c>
      <c r="D109" s="7" t="s">
        <v>2340</v>
      </c>
      <c r="E109" t="s">
        <v>1084</v>
      </c>
      <c r="F109" t="s">
        <v>744</v>
      </c>
      <c r="G109" t="s">
        <v>1109</v>
      </c>
      <c r="H109" t="s">
        <v>698</v>
      </c>
      <c r="I109" t="s">
        <v>706</v>
      </c>
      <c r="J109" t="s">
        <v>707</v>
      </c>
      <c r="O109">
        <v>1</v>
      </c>
      <c r="P109" t="str">
        <f t="shared" si="1"/>
        <v>Chapter 7</v>
      </c>
      <c r="Q109" t="s">
        <v>703</v>
      </c>
      <c r="U109" s="13" t="s">
        <v>2342</v>
      </c>
    </row>
    <row r="110" spans="2:21" ht="66" customHeight="1" x14ac:dyDescent="0.2">
      <c r="B110" t="s">
        <v>10</v>
      </c>
      <c r="C110" t="s">
        <v>199</v>
      </c>
      <c r="D110" s="7" t="s">
        <v>2340</v>
      </c>
      <c r="E110" t="s">
        <v>1084</v>
      </c>
      <c r="F110" t="s">
        <v>746</v>
      </c>
      <c r="G110" t="s">
        <v>1110</v>
      </c>
      <c r="H110" t="s">
        <v>698</v>
      </c>
      <c r="I110" t="s">
        <v>706</v>
      </c>
      <c r="J110" t="s">
        <v>707</v>
      </c>
      <c r="O110">
        <v>2</v>
      </c>
      <c r="P110" t="str">
        <f t="shared" si="1"/>
        <v>Chapter 7</v>
      </c>
      <c r="Q110" t="s">
        <v>703</v>
      </c>
      <c r="U110" s="13" t="s">
        <v>2342</v>
      </c>
    </row>
    <row r="111" spans="2:21" ht="66" customHeight="1" x14ac:dyDescent="0.2">
      <c r="B111" t="s">
        <v>10</v>
      </c>
      <c r="C111" t="s">
        <v>199</v>
      </c>
      <c r="D111" s="7" t="s">
        <v>2340</v>
      </c>
      <c r="E111" t="s">
        <v>1084</v>
      </c>
      <c r="F111" t="s">
        <v>753</v>
      </c>
      <c r="G111" t="s">
        <v>1111</v>
      </c>
      <c r="H111" t="s">
        <v>716</v>
      </c>
      <c r="I111" t="s">
        <v>1112</v>
      </c>
      <c r="J111" t="s">
        <v>1113</v>
      </c>
      <c r="K111" s="6" t="s">
        <v>1114</v>
      </c>
      <c r="L111" t="s">
        <v>1115</v>
      </c>
      <c r="M111" t="s">
        <v>1116</v>
      </c>
      <c r="N111" t="s">
        <v>1117</v>
      </c>
      <c r="O111" t="s">
        <v>858</v>
      </c>
      <c r="P111" t="str">
        <f t="shared" si="1"/>
        <v>Chapter 7</v>
      </c>
      <c r="Q111" t="s">
        <v>703</v>
      </c>
      <c r="U111" s="13" t="s">
        <v>2342</v>
      </c>
    </row>
    <row r="112" spans="2:21" ht="66" customHeight="1" x14ac:dyDescent="0.2">
      <c r="B112" t="s">
        <v>10</v>
      </c>
      <c r="C112" t="s">
        <v>199</v>
      </c>
      <c r="D112" s="7" t="s">
        <v>2340</v>
      </c>
      <c r="E112" t="s">
        <v>1084</v>
      </c>
      <c r="F112" t="s">
        <v>838</v>
      </c>
      <c r="G112" t="s">
        <v>1118</v>
      </c>
      <c r="H112" t="s">
        <v>716</v>
      </c>
      <c r="I112" t="s">
        <v>1119</v>
      </c>
      <c r="J112" t="s">
        <v>1120</v>
      </c>
      <c r="K112" s="6" t="s">
        <v>1121</v>
      </c>
      <c r="L112" t="s">
        <v>1122</v>
      </c>
      <c r="M112" t="s">
        <v>1123</v>
      </c>
      <c r="N112" t="s">
        <v>778</v>
      </c>
      <c r="O112" t="s">
        <v>1124</v>
      </c>
      <c r="P112" t="str">
        <f t="shared" si="1"/>
        <v>Chapter 7</v>
      </c>
      <c r="Q112" t="s">
        <v>703</v>
      </c>
      <c r="U112" s="13" t="s">
        <v>2342</v>
      </c>
    </row>
    <row r="113" spans="2:21" ht="66" customHeight="1" x14ac:dyDescent="0.2">
      <c r="B113" t="s">
        <v>10</v>
      </c>
      <c r="C113" t="s">
        <v>199</v>
      </c>
      <c r="D113" s="7" t="s">
        <v>2340</v>
      </c>
      <c r="E113" t="s">
        <v>1084</v>
      </c>
      <c r="F113" t="s">
        <v>840</v>
      </c>
      <c r="G113" t="s">
        <v>1125</v>
      </c>
      <c r="H113" t="s">
        <v>990</v>
      </c>
      <c r="I113" t="s">
        <v>1126</v>
      </c>
      <c r="J113" t="s">
        <v>1127</v>
      </c>
      <c r="K113" s="6" t="s">
        <v>1128</v>
      </c>
      <c r="L113" t="s">
        <v>1129</v>
      </c>
      <c r="O113">
        <v>1.4</v>
      </c>
      <c r="P113" t="str">
        <f t="shared" si="1"/>
        <v>Chapter 7</v>
      </c>
      <c r="Q113" t="s">
        <v>703</v>
      </c>
      <c r="U113" s="13" t="s">
        <v>2342</v>
      </c>
    </row>
    <row r="114" spans="2:21" ht="66" customHeight="1" x14ac:dyDescent="0.2">
      <c r="B114" t="s">
        <v>10</v>
      </c>
      <c r="C114" t="s">
        <v>199</v>
      </c>
      <c r="D114" s="7" t="s">
        <v>2340</v>
      </c>
      <c r="E114" t="s">
        <v>1084</v>
      </c>
      <c r="F114" t="s">
        <v>849</v>
      </c>
      <c r="G114" t="s">
        <v>1130</v>
      </c>
      <c r="H114" t="s">
        <v>716</v>
      </c>
      <c r="I114" t="s">
        <v>1131</v>
      </c>
      <c r="J114" t="s">
        <v>1132</v>
      </c>
      <c r="K114" s="6" t="s">
        <v>1133</v>
      </c>
      <c r="L114" t="s">
        <v>1134</v>
      </c>
      <c r="O114">
        <v>1.2</v>
      </c>
      <c r="P114" t="str">
        <f t="shared" si="1"/>
        <v>Chapter 7</v>
      </c>
      <c r="Q114" t="s">
        <v>703</v>
      </c>
      <c r="U114" s="13" t="s">
        <v>2342</v>
      </c>
    </row>
    <row r="115" spans="2:21" ht="66" customHeight="1" x14ac:dyDescent="0.2">
      <c r="B115" t="s">
        <v>10</v>
      </c>
      <c r="C115" t="s">
        <v>199</v>
      </c>
      <c r="D115" s="7" t="s">
        <v>2340</v>
      </c>
      <c r="E115" t="s">
        <v>1084</v>
      </c>
      <c r="F115" t="s">
        <v>851</v>
      </c>
      <c r="G115" t="s">
        <v>1135</v>
      </c>
      <c r="H115" t="s">
        <v>716</v>
      </c>
      <c r="I115" t="s">
        <v>1064</v>
      </c>
      <c r="J115" t="s">
        <v>1136</v>
      </c>
      <c r="K115" s="6" t="s">
        <v>1137</v>
      </c>
      <c r="L115" t="s">
        <v>1067</v>
      </c>
      <c r="M115" t="s">
        <v>1138</v>
      </c>
      <c r="N115" t="s">
        <v>886</v>
      </c>
      <c r="O115" t="s">
        <v>1139</v>
      </c>
      <c r="P115" t="str">
        <f t="shared" si="1"/>
        <v>Chapter 7</v>
      </c>
      <c r="Q115" t="s">
        <v>703</v>
      </c>
      <c r="U115" s="13" t="s">
        <v>2342</v>
      </c>
    </row>
    <row r="116" spans="2:21" ht="66" customHeight="1" x14ac:dyDescent="0.2">
      <c r="B116" t="s">
        <v>10</v>
      </c>
      <c r="C116" t="s">
        <v>199</v>
      </c>
      <c r="D116" s="7" t="s">
        <v>2340</v>
      </c>
      <c r="E116" t="s">
        <v>1084</v>
      </c>
      <c r="F116" t="s">
        <v>859</v>
      </c>
      <c r="G116" t="s">
        <v>1140</v>
      </c>
      <c r="H116" t="s">
        <v>716</v>
      </c>
      <c r="I116" t="s">
        <v>1141</v>
      </c>
      <c r="J116" t="s">
        <v>1142</v>
      </c>
      <c r="K116" s="6" t="s">
        <v>1143</v>
      </c>
      <c r="L116" t="s">
        <v>1144</v>
      </c>
      <c r="M116" t="s">
        <v>1145</v>
      </c>
      <c r="N116" t="s">
        <v>1146</v>
      </c>
      <c r="O116" t="s">
        <v>723</v>
      </c>
      <c r="P116" t="str">
        <f t="shared" si="1"/>
        <v>Chapter 7</v>
      </c>
      <c r="Q116" t="s">
        <v>703</v>
      </c>
      <c r="U116" s="13" t="s">
        <v>2342</v>
      </c>
    </row>
    <row r="117" spans="2:21" ht="66" customHeight="1" x14ac:dyDescent="0.2">
      <c r="B117" t="s">
        <v>10</v>
      </c>
      <c r="C117" t="s">
        <v>199</v>
      </c>
      <c r="D117" s="7" t="s">
        <v>2340</v>
      </c>
      <c r="E117" t="s">
        <v>1084</v>
      </c>
      <c r="F117" t="s">
        <v>861</v>
      </c>
      <c r="G117" t="s">
        <v>1147</v>
      </c>
      <c r="H117" t="s">
        <v>698</v>
      </c>
      <c r="I117" t="s">
        <v>706</v>
      </c>
      <c r="J117" t="s">
        <v>707</v>
      </c>
      <c r="O117">
        <v>1</v>
      </c>
      <c r="P117" t="str">
        <f t="shared" si="1"/>
        <v>Chapter 7</v>
      </c>
      <c r="Q117" t="s">
        <v>703</v>
      </c>
      <c r="U117" s="13" t="s">
        <v>2342</v>
      </c>
    </row>
    <row r="118" spans="2:21" ht="66" customHeight="1" x14ac:dyDescent="0.2">
      <c r="B118" t="s">
        <v>10</v>
      </c>
      <c r="C118" t="s">
        <v>199</v>
      </c>
      <c r="D118" s="7" t="s">
        <v>2340</v>
      </c>
      <c r="E118" t="s">
        <v>1084</v>
      </c>
      <c r="F118" t="s">
        <v>868</v>
      </c>
      <c r="G118" t="s">
        <v>1148</v>
      </c>
      <c r="H118" t="s">
        <v>698</v>
      </c>
      <c r="I118" t="s">
        <v>706</v>
      </c>
      <c r="J118" t="s">
        <v>707</v>
      </c>
      <c r="O118">
        <v>1</v>
      </c>
      <c r="P118" t="str">
        <f t="shared" si="1"/>
        <v>Chapter 7</v>
      </c>
      <c r="Q118" t="s">
        <v>703</v>
      </c>
      <c r="U118" s="13" t="s">
        <v>2342</v>
      </c>
    </row>
    <row r="119" spans="2:21" ht="66" customHeight="1" x14ac:dyDescent="0.2">
      <c r="B119" t="s">
        <v>10</v>
      </c>
      <c r="C119" t="s">
        <v>199</v>
      </c>
      <c r="D119" s="7" t="s">
        <v>2340</v>
      </c>
      <c r="E119" t="s">
        <v>1084</v>
      </c>
      <c r="F119" t="s">
        <v>875</v>
      </c>
      <c r="G119" t="s">
        <v>1149</v>
      </c>
      <c r="H119" t="s">
        <v>716</v>
      </c>
      <c r="I119" t="s">
        <v>1150</v>
      </c>
      <c r="J119" t="s">
        <v>1151</v>
      </c>
      <c r="K119" s="6" t="s">
        <v>1152</v>
      </c>
      <c r="L119" t="s">
        <v>1153</v>
      </c>
      <c r="M119" t="s">
        <v>778</v>
      </c>
      <c r="N119" t="s">
        <v>886</v>
      </c>
      <c r="O119" t="s">
        <v>933</v>
      </c>
      <c r="P119" t="str">
        <f t="shared" si="1"/>
        <v>Chapter 7</v>
      </c>
      <c r="Q119" t="s">
        <v>703</v>
      </c>
      <c r="U119" s="13" t="s">
        <v>2342</v>
      </c>
    </row>
    <row r="120" spans="2:21" ht="66" customHeight="1" x14ac:dyDescent="0.2">
      <c r="B120" t="s">
        <v>10</v>
      </c>
      <c r="C120" t="s">
        <v>199</v>
      </c>
      <c r="D120" s="7" t="s">
        <v>2340</v>
      </c>
      <c r="E120" t="s">
        <v>1084</v>
      </c>
      <c r="F120" t="s">
        <v>877</v>
      </c>
      <c r="G120" t="s">
        <v>1154</v>
      </c>
      <c r="H120" t="s">
        <v>698</v>
      </c>
      <c r="I120" t="s">
        <v>706</v>
      </c>
      <c r="J120" t="s">
        <v>707</v>
      </c>
      <c r="O120">
        <v>2</v>
      </c>
      <c r="P120" t="str">
        <f t="shared" si="1"/>
        <v>Chapter 7</v>
      </c>
      <c r="Q120" t="s">
        <v>703</v>
      </c>
      <c r="U120" s="13" t="s">
        <v>2342</v>
      </c>
    </row>
    <row r="121" spans="2:21" ht="66" customHeight="1" x14ac:dyDescent="0.2">
      <c r="B121" t="s">
        <v>10</v>
      </c>
      <c r="C121" t="s">
        <v>199</v>
      </c>
      <c r="D121" s="7" t="s">
        <v>2340</v>
      </c>
      <c r="E121" t="s">
        <v>1084</v>
      </c>
      <c r="F121" t="s">
        <v>880</v>
      </c>
      <c r="G121" t="s">
        <v>1156</v>
      </c>
      <c r="H121" t="s">
        <v>698</v>
      </c>
      <c r="I121" t="s">
        <v>706</v>
      </c>
      <c r="J121" t="s">
        <v>707</v>
      </c>
      <c r="O121">
        <v>1</v>
      </c>
      <c r="P121" t="str">
        <f t="shared" si="1"/>
        <v>Chapter 7</v>
      </c>
      <c r="Q121" t="s">
        <v>703</v>
      </c>
      <c r="U121" s="13" t="s">
        <v>2342</v>
      </c>
    </row>
    <row r="122" spans="2:21" ht="66" customHeight="1" x14ac:dyDescent="0.2">
      <c r="B122" t="s">
        <v>10</v>
      </c>
      <c r="C122" t="s">
        <v>199</v>
      </c>
      <c r="D122" s="7" t="s">
        <v>2340</v>
      </c>
      <c r="E122" t="s">
        <v>1155</v>
      </c>
      <c r="F122" t="s">
        <v>696</v>
      </c>
      <c r="G122" t="s">
        <v>1157</v>
      </c>
      <c r="H122" t="s">
        <v>698</v>
      </c>
      <c r="I122" t="s">
        <v>706</v>
      </c>
      <c r="J122" t="s">
        <v>707</v>
      </c>
      <c r="O122">
        <v>1</v>
      </c>
      <c r="P122" t="str">
        <f t="shared" si="1"/>
        <v>Chapter 8</v>
      </c>
      <c r="Q122" t="s">
        <v>703</v>
      </c>
      <c r="U122" s="13" t="s">
        <v>2342</v>
      </c>
    </row>
    <row r="123" spans="2:21" ht="66" customHeight="1" x14ac:dyDescent="0.2">
      <c r="B123" t="s">
        <v>10</v>
      </c>
      <c r="C123" t="s">
        <v>199</v>
      </c>
      <c r="D123" s="7" t="s">
        <v>2340</v>
      </c>
      <c r="E123" t="s">
        <v>1155</v>
      </c>
      <c r="F123" t="s">
        <v>704</v>
      </c>
      <c r="G123" t="s">
        <v>1158</v>
      </c>
      <c r="H123" t="s">
        <v>716</v>
      </c>
      <c r="I123" t="s">
        <v>1159</v>
      </c>
      <c r="J123" t="s">
        <v>961</v>
      </c>
      <c r="K123" s="6" t="s">
        <v>1160</v>
      </c>
      <c r="L123" t="s">
        <v>810</v>
      </c>
      <c r="M123" t="s">
        <v>1161</v>
      </c>
      <c r="N123" t="s">
        <v>1162</v>
      </c>
      <c r="O123" t="s">
        <v>1163</v>
      </c>
      <c r="P123" t="str">
        <f t="shared" si="1"/>
        <v>Chapter 8</v>
      </c>
      <c r="Q123" t="s">
        <v>703</v>
      </c>
      <c r="U123" s="13" t="s">
        <v>2342</v>
      </c>
    </row>
    <row r="124" spans="2:21" ht="66" customHeight="1" x14ac:dyDescent="0.2">
      <c r="B124" t="s">
        <v>10</v>
      </c>
      <c r="C124" t="s">
        <v>199</v>
      </c>
      <c r="D124" s="7" t="s">
        <v>2340</v>
      </c>
      <c r="E124" t="s">
        <v>1155</v>
      </c>
      <c r="F124" t="s">
        <v>708</v>
      </c>
      <c r="G124" t="s">
        <v>1164</v>
      </c>
      <c r="H124" t="s">
        <v>698</v>
      </c>
      <c r="I124" t="s">
        <v>706</v>
      </c>
      <c r="J124" t="s">
        <v>707</v>
      </c>
      <c r="O124">
        <v>1</v>
      </c>
      <c r="P124" t="str">
        <f t="shared" si="1"/>
        <v>Chapter 8</v>
      </c>
      <c r="Q124" t="s">
        <v>703</v>
      </c>
      <c r="U124" s="13" t="s">
        <v>2342</v>
      </c>
    </row>
    <row r="125" spans="2:21" ht="66" customHeight="1" x14ac:dyDescent="0.2">
      <c r="B125" t="s">
        <v>10</v>
      </c>
      <c r="C125" t="s">
        <v>199</v>
      </c>
      <c r="D125" s="7" t="s">
        <v>2340</v>
      </c>
      <c r="E125" t="s">
        <v>1155</v>
      </c>
      <c r="F125" t="s">
        <v>714</v>
      </c>
      <c r="G125" t="s">
        <v>1165</v>
      </c>
      <c r="H125" t="s">
        <v>716</v>
      </c>
      <c r="I125" t="s">
        <v>1166</v>
      </c>
      <c r="J125" t="s">
        <v>1167</v>
      </c>
      <c r="K125" s="6" t="s">
        <v>1031</v>
      </c>
      <c r="L125" t="s">
        <v>968</v>
      </c>
      <c r="M125" t="s">
        <v>1168</v>
      </c>
      <c r="N125" t="s">
        <v>1169</v>
      </c>
      <c r="O125" t="s">
        <v>743</v>
      </c>
      <c r="P125" t="str">
        <f t="shared" si="1"/>
        <v>Chapter 8</v>
      </c>
      <c r="Q125" t="s">
        <v>703</v>
      </c>
      <c r="U125" s="13" t="s">
        <v>2342</v>
      </c>
    </row>
    <row r="126" spans="2:21" ht="66" customHeight="1" x14ac:dyDescent="0.2">
      <c r="B126" t="s">
        <v>10</v>
      </c>
      <c r="C126" t="s">
        <v>199</v>
      </c>
      <c r="D126" s="7" t="s">
        <v>2340</v>
      </c>
      <c r="E126" t="s">
        <v>1155</v>
      </c>
      <c r="F126" t="s">
        <v>724</v>
      </c>
      <c r="G126" t="s">
        <v>1170</v>
      </c>
      <c r="H126" t="s">
        <v>698</v>
      </c>
      <c r="I126" t="s">
        <v>1171</v>
      </c>
      <c r="J126" t="s">
        <v>1172</v>
      </c>
      <c r="K126" s="6" t="s">
        <v>1173</v>
      </c>
      <c r="L126" t="s">
        <v>1174</v>
      </c>
      <c r="O126">
        <v>3</v>
      </c>
      <c r="P126" t="str">
        <f t="shared" si="1"/>
        <v>Chapter 8</v>
      </c>
      <c r="Q126" t="s">
        <v>703</v>
      </c>
      <c r="U126" s="13" t="s">
        <v>2342</v>
      </c>
    </row>
    <row r="127" spans="2:21" ht="66" customHeight="1" x14ac:dyDescent="0.2">
      <c r="B127" t="s">
        <v>10</v>
      </c>
      <c r="C127" t="s">
        <v>199</v>
      </c>
      <c r="D127" s="7" t="s">
        <v>2340</v>
      </c>
      <c r="E127" t="s">
        <v>1155</v>
      </c>
      <c r="F127" t="s">
        <v>726</v>
      </c>
      <c r="G127" t="s">
        <v>1175</v>
      </c>
      <c r="H127" t="s">
        <v>698</v>
      </c>
      <c r="I127" t="s">
        <v>706</v>
      </c>
      <c r="J127" t="s">
        <v>707</v>
      </c>
      <c r="O127">
        <v>2</v>
      </c>
      <c r="P127" t="str">
        <f t="shared" si="1"/>
        <v>Chapter 8</v>
      </c>
      <c r="Q127" t="s">
        <v>703</v>
      </c>
      <c r="U127" s="13" t="s">
        <v>2342</v>
      </c>
    </row>
    <row r="128" spans="2:21" ht="66" customHeight="1" x14ac:dyDescent="0.2">
      <c r="B128" t="s">
        <v>10</v>
      </c>
      <c r="C128" t="s">
        <v>199</v>
      </c>
      <c r="D128" s="7" t="s">
        <v>2340</v>
      </c>
      <c r="E128" t="s">
        <v>1155</v>
      </c>
      <c r="F128" t="s">
        <v>735</v>
      </c>
      <c r="G128" t="s">
        <v>1176</v>
      </c>
      <c r="H128" t="s">
        <v>698</v>
      </c>
      <c r="I128" t="s">
        <v>1177</v>
      </c>
      <c r="J128" t="s">
        <v>1178</v>
      </c>
      <c r="K128" s="6" t="s">
        <v>1179</v>
      </c>
      <c r="L128" t="s">
        <v>1180</v>
      </c>
      <c r="O128">
        <v>1</v>
      </c>
      <c r="P128" t="str">
        <f t="shared" si="1"/>
        <v>Chapter 8</v>
      </c>
      <c r="Q128" t="s">
        <v>703</v>
      </c>
      <c r="U128" s="13" t="s">
        <v>2342</v>
      </c>
    </row>
    <row r="129" spans="2:21" ht="66" customHeight="1" x14ac:dyDescent="0.2">
      <c r="B129" t="s">
        <v>10</v>
      </c>
      <c r="C129" t="s">
        <v>199</v>
      </c>
      <c r="D129" s="7" t="s">
        <v>2340</v>
      </c>
      <c r="E129" t="s">
        <v>1155</v>
      </c>
      <c r="F129" t="s">
        <v>744</v>
      </c>
      <c r="G129" t="s">
        <v>1181</v>
      </c>
      <c r="H129" t="s">
        <v>698</v>
      </c>
      <c r="I129" t="s">
        <v>706</v>
      </c>
      <c r="J129" t="s">
        <v>707</v>
      </c>
      <c r="O129">
        <v>1</v>
      </c>
      <c r="P129" t="str">
        <f t="shared" si="1"/>
        <v>Chapter 8</v>
      </c>
      <c r="Q129" t="s">
        <v>703</v>
      </c>
      <c r="U129" s="13" t="s">
        <v>2342</v>
      </c>
    </row>
    <row r="130" spans="2:21" ht="66" customHeight="1" x14ac:dyDescent="0.2">
      <c r="B130" t="s">
        <v>10</v>
      </c>
      <c r="C130" t="s">
        <v>199</v>
      </c>
      <c r="D130" s="7" t="s">
        <v>2340</v>
      </c>
      <c r="E130" t="s">
        <v>1155</v>
      </c>
      <c r="F130" t="s">
        <v>746</v>
      </c>
      <c r="G130" t="s">
        <v>1182</v>
      </c>
      <c r="H130" t="s">
        <v>698</v>
      </c>
      <c r="I130" t="s">
        <v>706</v>
      </c>
      <c r="J130" t="s">
        <v>707</v>
      </c>
      <c r="O130">
        <v>2</v>
      </c>
      <c r="P130" t="str">
        <f t="shared" si="1"/>
        <v>Chapter 8</v>
      </c>
      <c r="Q130" t="s">
        <v>703</v>
      </c>
      <c r="U130" s="13" t="s">
        <v>2342</v>
      </c>
    </row>
    <row r="131" spans="2:21" ht="66" customHeight="1" x14ac:dyDescent="0.2">
      <c r="B131" t="s">
        <v>10</v>
      </c>
      <c r="C131" t="s">
        <v>199</v>
      </c>
      <c r="D131" s="7" t="s">
        <v>2340</v>
      </c>
      <c r="E131" t="s">
        <v>1155</v>
      </c>
      <c r="F131" t="s">
        <v>753</v>
      </c>
      <c r="G131" t="s">
        <v>1183</v>
      </c>
      <c r="H131" t="s">
        <v>698</v>
      </c>
      <c r="I131" t="s">
        <v>706</v>
      </c>
      <c r="J131" t="s">
        <v>707</v>
      </c>
      <c r="O131">
        <v>1</v>
      </c>
      <c r="P131" t="str">
        <f t="shared" ref="P131:P194" si="2">E131</f>
        <v>Chapter 8</v>
      </c>
      <c r="Q131" t="s">
        <v>703</v>
      </c>
      <c r="U131" s="13" t="s">
        <v>2342</v>
      </c>
    </row>
    <row r="132" spans="2:21" ht="66" customHeight="1" x14ac:dyDescent="0.2">
      <c r="B132" t="s">
        <v>10</v>
      </c>
      <c r="C132" t="s">
        <v>199</v>
      </c>
      <c r="D132" s="7" t="s">
        <v>2340</v>
      </c>
      <c r="E132" t="s">
        <v>1155</v>
      </c>
      <c r="F132" t="s">
        <v>838</v>
      </c>
      <c r="G132" t="s">
        <v>1184</v>
      </c>
      <c r="H132" t="s">
        <v>716</v>
      </c>
      <c r="I132" t="s">
        <v>1185</v>
      </c>
      <c r="J132" t="s">
        <v>1186</v>
      </c>
      <c r="K132" s="6" t="s">
        <v>1187</v>
      </c>
      <c r="L132" t="s">
        <v>1188</v>
      </c>
      <c r="M132" t="s">
        <v>1189</v>
      </c>
      <c r="N132" t="s">
        <v>886</v>
      </c>
      <c r="O132" t="s">
        <v>771</v>
      </c>
      <c r="P132" t="str">
        <f t="shared" si="2"/>
        <v>Chapter 8</v>
      </c>
      <c r="Q132" t="s">
        <v>703</v>
      </c>
      <c r="U132" s="13" t="s">
        <v>2342</v>
      </c>
    </row>
    <row r="133" spans="2:21" ht="66" customHeight="1" x14ac:dyDescent="0.2">
      <c r="B133" t="s">
        <v>10</v>
      </c>
      <c r="C133" t="s">
        <v>199</v>
      </c>
      <c r="D133" s="7" t="s">
        <v>2340</v>
      </c>
      <c r="E133" t="s">
        <v>1155</v>
      </c>
      <c r="F133" t="s">
        <v>840</v>
      </c>
      <c r="G133" t="s">
        <v>1190</v>
      </c>
      <c r="H133" t="s">
        <v>990</v>
      </c>
      <c r="I133" t="s">
        <v>1191</v>
      </c>
      <c r="J133" t="s">
        <v>1192</v>
      </c>
      <c r="K133" s="6" t="s">
        <v>1056</v>
      </c>
      <c r="L133" t="s">
        <v>1193</v>
      </c>
      <c r="O133" t="s">
        <v>933</v>
      </c>
      <c r="P133" t="str">
        <f t="shared" si="2"/>
        <v>Chapter 8</v>
      </c>
      <c r="Q133" t="s">
        <v>703</v>
      </c>
      <c r="U133" s="13" t="s">
        <v>2342</v>
      </c>
    </row>
    <row r="134" spans="2:21" ht="66" customHeight="1" x14ac:dyDescent="0.2">
      <c r="B134" t="s">
        <v>10</v>
      </c>
      <c r="C134" t="s">
        <v>199</v>
      </c>
      <c r="D134" s="7" t="s">
        <v>2340</v>
      </c>
      <c r="E134" t="s">
        <v>1155</v>
      </c>
      <c r="F134" t="s">
        <v>849</v>
      </c>
      <c r="G134" t="s">
        <v>1194</v>
      </c>
      <c r="H134" t="s">
        <v>716</v>
      </c>
      <c r="I134" t="s">
        <v>1195</v>
      </c>
      <c r="J134" t="s">
        <v>1196</v>
      </c>
      <c r="K134" s="6" t="s">
        <v>1197</v>
      </c>
      <c r="L134" t="s">
        <v>1198</v>
      </c>
      <c r="O134" t="s">
        <v>1199</v>
      </c>
      <c r="P134" t="str">
        <f t="shared" si="2"/>
        <v>Chapter 8</v>
      </c>
      <c r="Q134" t="s">
        <v>703</v>
      </c>
      <c r="U134" s="13" t="s">
        <v>2342</v>
      </c>
    </row>
    <row r="135" spans="2:21" ht="66" customHeight="1" x14ac:dyDescent="0.2">
      <c r="B135" t="s">
        <v>10</v>
      </c>
      <c r="C135" t="s">
        <v>199</v>
      </c>
      <c r="D135" s="7" t="s">
        <v>2340</v>
      </c>
      <c r="E135" t="s">
        <v>1155</v>
      </c>
      <c r="F135" t="s">
        <v>851</v>
      </c>
      <c r="G135" t="s">
        <v>1200</v>
      </c>
      <c r="H135" t="s">
        <v>716</v>
      </c>
      <c r="I135" t="s">
        <v>1201</v>
      </c>
      <c r="J135" t="s">
        <v>1202</v>
      </c>
      <c r="K135" s="6" t="s">
        <v>1203</v>
      </c>
      <c r="L135" t="s">
        <v>1204</v>
      </c>
      <c r="M135" t="s">
        <v>1202</v>
      </c>
      <c r="N135" t="s">
        <v>778</v>
      </c>
      <c r="O135" t="s">
        <v>1205</v>
      </c>
      <c r="P135" t="str">
        <f t="shared" si="2"/>
        <v>Chapter 8</v>
      </c>
      <c r="Q135" t="s">
        <v>703</v>
      </c>
      <c r="U135" s="13" t="s">
        <v>2342</v>
      </c>
    </row>
    <row r="136" spans="2:21" ht="66" customHeight="1" x14ac:dyDescent="0.2">
      <c r="B136" t="s">
        <v>10</v>
      </c>
      <c r="C136" t="s">
        <v>199</v>
      </c>
      <c r="D136" s="7" t="s">
        <v>2340</v>
      </c>
      <c r="E136" t="s">
        <v>1155</v>
      </c>
      <c r="F136" t="s">
        <v>859</v>
      </c>
      <c r="G136" t="s">
        <v>1206</v>
      </c>
      <c r="H136" t="s">
        <v>716</v>
      </c>
      <c r="I136" t="s">
        <v>1207</v>
      </c>
      <c r="J136" t="s">
        <v>1208</v>
      </c>
      <c r="K136" s="6" t="s">
        <v>1209</v>
      </c>
      <c r="L136" t="s">
        <v>1210</v>
      </c>
      <c r="M136" t="s">
        <v>1211</v>
      </c>
      <c r="N136" t="s">
        <v>886</v>
      </c>
      <c r="O136" t="s">
        <v>836</v>
      </c>
      <c r="P136" t="str">
        <f t="shared" si="2"/>
        <v>Chapter 8</v>
      </c>
      <c r="Q136" t="s">
        <v>703</v>
      </c>
      <c r="U136" s="13" t="s">
        <v>2342</v>
      </c>
    </row>
    <row r="137" spans="2:21" ht="66" customHeight="1" x14ac:dyDescent="0.2">
      <c r="B137" t="s">
        <v>10</v>
      </c>
      <c r="C137" t="s">
        <v>199</v>
      </c>
      <c r="D137" s="7" t="s">
        <v>2340</v>
      </c>
      <c r="E137" t="s">
        <v>1155</v>
      </c>
      <c r="F137" t="s">
        <v>861</v>
      </c>
      <c r="G137" t="s">
        <v>1212</v>
      </c>
      <c r="H137" t="s">
        <v>698</v>
      </c>
      <c r="I137" t="s">
        <v>706</v>
      </c>
      <c r="J137" t="s">
        <v>707</v>
      </c>
      <c r="O137">
        <v>2</v>
      </c>
      <c r="P137" t="str">
        <f t="shared" si="2"/>
        <v>Chapter 8</v>
      </c>
      <c r="Q137" t="s">
        <v>703</v>
      </c>
      <c r="U137" s="13" t="s">
        <v>2342</v>
      </c>
    </row>
    <row r="138" spans="2:21" ht="66" customHeight="1" x14ac:dyDescent="0.2">
      <c r="B138" t="s">
        <v>10</v>
      </c>
      <c r="C138" t="s">
        <v>199</v>
      </c>
      <c r="D138" s="7" t="s">
        <v>2340</v>
      </c>
      <c r="E138" t="s">
        <v>1155</v>
      </c>
      <c r="F138" t="s">
        <v>868</v>
      </c>
      <c r="G138" t="s">
        <v>1213</v>
      </c>
      <c r="H138" t="s">
        <v>698</v>
      </c>
      <c r="I138" t="s">
        <v>706</v>
      </c>
      <c r="J138" t="s">
        <v>707</v>
      </c>
      <c r="O138">
        <v>1</v>
      </c>
      <c r="P138" t="str">
        <f t="shared" si="2"/>
        <v>Chapter 8</v>
      </c>
      <c r="Q138" t="s">
        <v>703</v>
      </c>
      <c r="U138" s="13" t="s">
        <v>2342</v>
      </c>
    </row>
    <row r="139" spans="2:21" ht="66" customHeight="1" x14ac:dyDescent="0.2">
      <c r="B139" t="s">
        <v>10</v>
      </c>
      <c r="C139" t="s">
        <v>199</v>
      </c>
      <c r="D139" s="7" t="s">
        <v>2340</v>
      </c>
      <c r="E139" t="s">
        <v>1155</v>
      </c>
      <c r="F139" t="s">
        <v>875</v>
      </c>
      <c r="G139" t="s">
        <v>1214</v>
      </c>
      <c r="H139" t="s">
        <v>716</v>
      </c>
      <c r="I139" t="s">
        <v>1215</v>
      </c>
      <c r="J139" t="s">
        <v>1216</v>
      </c>
      <c r="K139" s="6" t="s">
        <v>1217</v>
      </c>
      <c r="L139" t="s">
        <v>1218</v>
      </c>
      <c r="M139" t="s">
        <v>778</v>
      </c>
      <c r="N139" t="s">
        <v>886</v>
      </c>
      <c r="O139" t="s">
        <v>933</v>
      </c>
      <c r="P139" t="str">
        <f t="shared" si="2"/>
        <v>Chapter 8</v>
      </c>
      <c r="Q139" t="s">
        <v>703</v>
      </c>
      <c r="U139" s="13" t="s">
        <v>2342</v>
      </c>
    </row>
    <row r="140" spans="2:21" ht="66" customHeight="1" x14ac:dyDescent="0.2">
      <c r="B140" t="s">
        <v>10</v>
      </c>
      <c r="C140" t="s">
        <v>199</v>
      </c>
      <c r="D140" s="7" t="s">
        <v>2340</v>
      </c>
      <c r="E140" t="s">
        <v>1155</v>
      </c>
      <c r="F140" t="s">
        <v>877</v>
      </c>
      <c r="G140" t="s">
        <v>1219</v>
      </c>
      <c r="H140" t="s">
        <v>698</v>
      </c>
      <c r="I140" t="s">
        <v>706</v>
      </c>
      <c r="J140" t="s">
        <v>707</v>
      </c>
      <c r="O140">
        <v>2</v>
      </c>
      <c r="P140" t="str">
        <f t="shared" si="2"/>
        <v>Chapter 8</v>
      </c>
      <c r="Q140" t="s">
        <v>703</v>
      </c>
      <c r="U140" s="13" t="s">
        <v>2342</v>
      </c>
    </row>
    <row r="141" spans="2:21" ht="66" customHeight="1" x14ac:dyDescent="0.2">
      <c r="B141" t="s">
        <v>10</v>
      </c>
      <c r="C141" t="s">
        <v>199</v>
      </c>
      <c r="D141" s="7" t="s">
        <v>2340</v>
      </c>
      <c r="E141" t="s">
        <v>1155</v>
      </c>
      <c r="F141" t="s">
        <v>880</v>
      </c>
      <c r="G141" t="s">
        <v>1221</v>
      </c>
      <c r="H141" t="s">
        <v>698</v>
      </c>
      <c r="I141" t="s">
        <v>706</v>
      </c>
      <c r="J141" t="s">
        <v>707</v>
      </c>
      <c r="O141">
        <v>1</v>
      </c>
      <c r="P141" t="str">
        <f t="shared" si="2"/>
        <v>Chapter 8</v>
      </c>
      <c r="Q141" t="s">
        <v>703</v>
      </c>
      <c r="U141" s="13" t="s">
        <v>2342</v>
      </c>
    </row>
    <row r="142" spans="2:21" ht="66" customHeight="1" x14ac:dyDescent="0.2">
      <c r="B142" t="s">
        <v>10</v>
      </c>
      <c r="C142" t="s">
        <v>199</v>
      </c>
      <c r="D142" s="7" t="s">
        <v>2340</v>
      </c>
      <c r="E142" t="s">
        <v>1220</v>
      </c>
      <c r="F142" t="s">
        <v>696</v>
      </c>
      <c r="G142" t="s">
        <v>1222</v>
      </c>
      <c r="H142" t="s">
        <v>698</v>
      </c>
      <c r="I142" t="s">
        <v>706</v>
      </c>
      <c r="J142" t="s">
        <v>707</v>
      </c>
      <c r="O142">
        <v>1</v>
      </c>
      <c r="P142" t="str">
        <f t="shared" si="2"/>
        <v>Chapter 9</v>
      </c>
      <c r="Q142" t="s">
        <v>703</v>
      </c>
      <c r="U142" s="13" t="s">
        <v>2342</v>
      </c>
    </row>
    <row r="143" spans="2:21" ht="66" customHeight="1" x14ac:dyDescent="0.2">
      <c r="B143" t="s">
        <v>10</v>
      </c>
      <c r="C143" t="s">
        <v>199</v>
      </c>
      <c r="D143" s="7" t="s">
        <v>2340</v>
      </c>
      <c r="E143" t="s">
        <v>1220</v>
      </c>
      <c r="F143" t="s">
        <v>704</v>
      </c>
      <c r="G143" t="s">
        <v>1223</v>
      </c>
      <c r="H143" t="s">
        <v>716</v>
      </c>
      <c r="I143" t="s">
        <v>1224</v>
      </c>
      <c r="J143" t="s">
        <v>1225</v>
      </c>
      <c r="K143" s="6" t="s">
        <v>1160</v>
      </c>
      <c r="L143" t="s">
        <v>1226</v>
      </c>
      <c r="M143" t="s">
        <v>1227</v>
      </c>
      <c r="N143" t="s">
        <v>1162</v>
      </c>
      <c r="O143" t="s">
        <v>1205</v>
      </c>
      <c r="P143" t="str">
        <f t="shared" si="2"/>
        <v>Chapter 9</v>
      </c>
      <c r="Q143" t="s">
        <v>703</v>
      </c>
      <c r="U143" s="13" t="s">
        <v>2342</v>
      </c>
    </row>
    <row r="144" spans="2:21" ht="66" customHeight="1" x14ac:dyDescent="0.2">
      <c r="B144" t="s">
        <v>10</v>
      </c>
      <c r="C144" t="s">
        <v>199</v>
      </c>
      <c r="D144" s="7" t="s">
        <v>2340</v>
      </c>
      <c r="E144" t="s">
        <v>1220</v>
      </c>
      <c r="F144" t="s">
        <v>708</v>
      </c>
      <c r="G144" t="s">
        <v>1228</v>
      </c>
      <c r="H144" t="s">
        <v>698</v>
      </c>
      <c r="I144" t="s">
        <v>706</v>
      </c>
      <c r="J144" t="s">
        <v>707</v>
      </c>
      <c r="O144">
        <v>2</v>
      </c>
      <c r="P144" t="str">
        <f t="shared" si="2"/>
        <v>Chapter 9</v>
      </c>
      <c r="Q144" t="s">
        <v>703</v>
      </c>
      <c r="U144" s="13" t="s">
        <v>2342</v>
      </c>
    </row>
    <row r="145" spans="2:21" ht="66" customHeight="1" x14ac:dyDescent="0.2">
      <c r="B145" t="s">
        <v>10</v>
      </c>
      <c r="C145" t="s">
        <v>199</v>
      </c>
      <c r="D145" s="7" t="s">
        <v>2340</v>
      </c>
      <c r="E145" t="s">
        <v>1220</v>
      </c>
      <c r="F145" t="s">
        <v>714</v>
      </c>
      <c r="G145" t="s">
        <v>1229</v>
      </c>
      <c r="H145" t="s">
        <v>716</v>
      </c>
      <c r="I145" t="s">
        <v>1230</v>
      </c>
      <c r="J145" t="s">
        <v>1231</v>
      </c>
      <c r="K145" s="6" t="s">
        <v>1232</v>
      </c>
      <c r="L145" t="s">
        <v>1233</v>
      </c>
      <c r="M145" t="s">
        <v>1032</v>
      </c>
      <c r="N145" t="s">
        <v>900</v>
      </c>
      <c r="O145" t="s">
        <v>1199</v>
      </c>
      <c r="P145" t="str">
        <f t="shared" si="2"/>
        <v>Chapter 9</v>
      </c>
      <c r="Q145" t="s">
        <v>703</v>
      </c>
      <c r="U145" s="13" t="s">
        <v>2342</v>
      </c>
    </row>
    <row r="146" spans="2:21" ht="66" customHeight="1" x14ac:dyDescent="0.2">
      <c r="B146" t="s">
        <v>10</v>
      </c>
      <c r="C146" t="s">
        <v>199</v>
      </c>
      <c r="D146" s="7" t="s">
        <v>2340</v>
      </c>
      <c r="E146" t="s">
        <v>1220</v>
      </c>
      <c r="F146" t="s">
        <v>724</v>
      </c>
      <c r="G146" t="s">
        <v>1234</v>
      </c>
      <c r="H146" t="s">
        <v>698</v>
      </c>
      <c r="I146" t="s">
        <v>1235</v>
      </c>
      <c r="J146" t="s">
        <v>1236</v>
      </c>
      <c r="K146" s="6" t="s">
        <v>1237</v>
      </c>
      <c r="L146" t="s">
        <v>1238</v>
      </c>
      <c r="O146">
        <v>4</v>
      </c>
      <c r="P146" t="str">
        <f t="shared" si="2"/>
        <v>Chapter 9</v>
      </c>
      <c r="Q146" t="s">
        <v>703</v>
      </c>
      <c r="U146" s="13" t="s">
        <v>2342</v>
      </c>
    </row>
    <row r="147" spans="2:21" ht="66" customHeight="1" x14ac:dyDescent="0.2">
      <c r="B147" t="s">
        <v>10</v>
      </c>
      <c r="C147" t="s">
        <v>199</v>
      </c>
      <c r="D147" s="7" t="s">
        <v>2340</v>
      </c>
      <c r="E147" t="s">
        <v>1220</v>
      </c>
      <c r="F147" t="s">
        <v>726</v>
      </c>
      <c r="G147" t="s">
        <v>1239</v>
      </c>
      <c r="H147" t="s">
        <v>698</v>
      </c>
      <c r="I147" t="s">
        <v>706</v>
      </c>
      <c r="J147" t="s">
        <v>707</v>
      </c>
      <c r="O147">
        <v>1</v>
      </c>
      <c r="P147" t="str">
        <f t="shared" si="2"/>
        <v>Chapter 9</v>
      </c>
      <c r="Q147" t="s">
        <v>703</v>
      </c>
      <c r="U147" s="13" t="s">
        <v>2342</v>
      </c>
    </row>
    <row r="148" spans="2:21" ht="66" customHeight="1" x14ac:dyDescent="0.2">
      <c r="B148" t="s">
        <v>10</v>
      </c>
      <c r="C148" t="s">
        <v>199</v>
      </c>
      <c r="D148" s="7" t="s">
        <v>2340</v>
      </c>
      <c r="E148" t="s">
        <v>1220</v>
      </c>
      <c r="F148" t="s">
        <v>735</v>
      </c>
      <c r="G148" t="s">
        <v>1240</v>
      </c>
      <c r="H148" t="s">
        <v>698</v>
      </c>
      <c r="I148" t="s">
        <v>1241</v>
      </c>
      <c r="J148" t="s">
        <v>1242</v>
      </c>
      <c r="K148" s="6" t="s">
        <v>1243</v>
      </c>
      <c r="L148" t="s">
        <v>1244</v>
      </c>
      <c r="O148">
        <v>4</v>
      </c>
      <c r="P148" t="str">
        <f t="shared" si="2"/>
        <v>Chapter 9</v>
      </c>
      <c r="Q148" t="s">
        <v>703</v>
      </c>
      <c r="U148" s="13" t="s">
        <v>2342</v>
      </c>
    </row>
    <row r="149" spans="2:21" ht="66" customHeight="1" x14ac:dyDescent="0.2">
      <c r="B149" t="s">
        <v>10</v>
      </c>
      <c r="C149" t="s">
        <v>199</v>
      </c>
      <c r="D149" s="7" t="s">
        <v>2340</v>
      </c>
      <c r="E149" t="s">
        <v>1220</v>
      </c>
      <c r="F149" t="s">
        <v>744</v>
      </c>
      <c r="G149" t="s">
        <v>1245</v>
      </c>
      <c r="H149" t="s">
        <v>698</v>
      </c>
      <c r="I149" t="s">
        <v>706</v>
      </c>
      <c r="J149" t="s">
        <v>707</v>
      </c>
      <c r="O149">
        <v>2</v>
      </c>
      <c r="P149" t="str">
        <f t="shared" si="2"/>
        <v>Chapter 9</v>
      </c>
      <c r="Q149" t="s">
        <v>703</v>
      </c>
      <c r="U149" s="13" t="s">
        <v>2342</v>
      </c>
    </row>
    <row r="150" spans="2:21" ht="66" customHeight="1" x14ac:dyDescent="0.2">
      <c r="B150" t="s">
        <v>10</v>
      </c>
      <c r="C150" t="s">
        <v>199</v>
      </c>
      <c r="D150" s="7" t="s">
        <v>2340</v>
      </c>
      <c r="E150" t="s">
        <v>1220</v>
      </c>
      <c r="F150" t="s">
        <v>746</v>
      </c>
      <c r="G150" t="s">
        <v>1246</v>
      </c>
      <c r="H150" t="s">
        <v>698</v>
      </c>
      <c r="I150" t="s">
        <v>706</v>
      </c>
      <c r="J150" t="s">
        <v>707</v>
      </c>
      <c r="O150">
        <v>1</v>
      </c>
      <c r="P150" t="str">
        <f t="shared" si="2"/>
        <v>Chapter 9</v>
      </c>
      <c r="Q150" t="s">
        <v>703</v>
      </c>
      <c r="U150" s="13" t="s">
        <v>2342</v>
      </c>
    </row>
    <row r="151" spans="2:21" ht="66" customHeight="1" x14ac:dyDescent="0.2">
      <c r="B151" t="s">
        <v>10</v>
      </c>
      <c r="C151" t="s">
        <v>199</v>
      </c>
      <c r="D151" s="7" t="s">
        <v>2340</v>
      </c>
      <c r="E151" t="s">
        <v>1220</v>
      </c>
      <c r="F151" t="s">
        <v>753</v>
      </c>
      <c r="G151" t="s">
        <v>1247</v>
      </c>
      <c r="H151" t="s">
        <v>698</v>
      </c>
      <c r="I151" t="s">
        <v>706</v>
      </c>
      <c r="J151" t="s">
        <v>707</v>
      </c>
      <c r="O151">
        <v>1</v>
      </c>
      <c r="P151" t="str">
        <f t="shared" si="2"/>
        <v>Chapter 9</v>
      </c>
      <c r="Q151" t="s">
        <v>703</v>
      </c>
      <c r="U151" s="13" t="s">
        <v>2342</v>
      </c>
    </row>
    <row r="152" spans="2:21" ht="66" customHeight="1" x14ac:dyDescent="0.2">
      <c r="B152" t="s">
        <v>10</v>
      </c>
      <c r="C152" t="s">
        <v>199</v>
      </c>
      <c r="D152" s="7" t="s">
        <v>2340</v>
      </c>
      <c r="E152" t="s">
        <v>1220</v>
      </c>
      <c r="F152" t="s">
        <v>838</v>
      </c>
      <c r="G152" t="s">
        <v>1248</v>
      </c>
      <c r="H152" t="s">
        <v>716</v>
      </c>
      <c r="I152" t="s">
        <v>1249</v>
      </c>
      <c r="J152" t="s">
        <v>1049</v>
      </c>
      <c r="K152" s="6" t="s">
        <v>1250</v>
      </c>
      <c r="L152" t="s">
        <v>1251</v>
      </c>
      <c r="M152" t="s">
        <v>1252</v>
      </c>
      <c r="N152" t="s">
        <v>778</v>
      </c>
      <c r="O152" t="s">
        <v>939</v>
      </c>
      <c r="P152" t="str">
        <f t="shared" si="2"/>
        <v>Chapter 9</v>
      </c>
      <c r="Q152" t="s">
        <v>703</v>
      </c>
      <c r="U152" s="13" t="s">
        <v>2342</v>
      </c>
    </row>
    <row r="153" spans="2:21" ht="66" customHeight="1" x14ac:dyDescent="0.2">
      <c r="B153" t="s">
        <v>10</v>
      </c>
      <c r="C153" t="s">
        <v>199</v>
      </c>
      <c r="D153" s="7" t="s">
        <v>2340</v>
      </c>
      <c r="E153" t="s">
        <v>1220</v>
      </c>
      <c r="F153" t="s">
        <v>840</v>
      </c>
      <c r="G153" t="s">
        <v>1253</v>
      </c>
      <c r="H153" t="s">
        <v>990</v>
      </c>
      <c r="I153" t="s">
        <v>1254</v>
      </c>
      <c r="J153" t="s">
        <v>1255</v>
      </c>
      <c r="K153" s="6" t="s">
        <v>803</v>
      </c>
      <c r="L153" t="s">
        <v>1256</v>
      </c>
      <c r="O153" t="s">
        <v>836</v>
      </c>
      <c r="P153" t="str">
        <f t="shared" si="2"/>
        <v>Chapter 9</v>
      </c>
      <c r="Q153" t="s">
        <v>703</v>
      </c>
      <c r="U153" s="13" t="s">
        <v>2342</v>
      </c>
    </row>
    <row r="154" spans="2:21" ht="66" customHeight="1" x14ac:dyDescent="0.2">
      <c r="B154" t="s">
        <v>10</v>
      </c>
      <c r="C154" t="s">
        <v>199</v>
      </c>
      <c r="D154" s="7" t="s">
        <v>2340</v>
      </c>
      <c r="E154" t="s">
        <v>1220</v>
      </c>
      <c r="F154" t="s">
        <v>849</v>
      </c>
      <c r="G154" t="s">
        <v>1257</v>
      </c>
      <c r="H154" t="s">
        <v>716</v>
      </c>
      <c r="I154" t="s">
        <v>1258</v>
      </c>
      <c r="J154" t="s">
        <v>1259</v>
      </c>
      <c r="K154" s="6" t="s">
        <v>1260</v>
      </c>
      <c r="L154" t="s">
        <v>1261</v>
      </c>
      <c r="O154" t="s">
        <v>1199</v>
      </c>
      <c r="P154" t="str">
        <f t="shared" si="2"/>
        <v>Chapter 9</v>
      </c>
      <c r="Q154" t="s">
        <v>703</v>
      </c>
      <c r="U154" s="13" t="s">
        <v>2342</v>
      </c>
    </row>
    <row r="155" spans="2:21" ht="66" customHeight="1" x14ac:dyDescent="0.2">
      <c r="B155" t="s">
        <v>10</v>
      </c>
      <c r="C155" t="s">
        <v>199</v>
      </c>
      <c r="D155" s="7" t="s">
        <v>2340</v>
      </c>
      <c r="E155" t="s">
        <v>1220</v>
      </c>
      <c r="F155" t="s">
        <v>851</v>
      </c>
      <c r="G155" t="s">
        <v>1262</v>
      </c>
      <c r="H155" t="s">
        <v>716</v>
      </c>
      <c r="I155" t="s">
        <v>1263</v>
      </c>
      <c r="J155" t="s">
        <v>1264</v>
      </c>
      <c r="K155" s="6" t="s">
        <v>1265</v>
      </c>
      <c r="L155" t="s">
        <v>1266</v>
      </c>
      <c r="M155" t="s">
        <v>1068</v>
      </c>
      <c r="N155" t="s">
        <v>778</v>
      </c>
      <c r="O155" t="s">
        <v>836</v>
      </c>
      <c r="P155" t="str">
        <f t="shared" si="2"/>
        <v>Chapter 9</v>
      </c>
      <c r="Q155" t="s">
        <v>703</v>
      </c>
      <c r="U155" s="13" t="s">
        <v>2342</v>
      </c>
    </row>
    <row r="156" spans="2:21" ht="66" customHeight="1" x14ac:dyDescent="0.2">
      <c r="B156" t="s">
        <v>10</v>
      </c>
      <c r="C156" t="s">
        <v>199</v>
      </c>
      <c r="D156" s="7" t="s">
        <v>2340</v>
      </c>
      <c r="E156" t="s">
        <v>1220</v>
      </c>
      <c r="F156" t="s">
        <v>859</v>
      </c>
      <c r="G156" t="s">
        <v>1267</v>
      </c>
      <c r="H156" t="s">
        <v>716</v>
      </c>
      <c r="I156" t="s">
        <v>1268</v>
      </c>
      <c r="J156" t="s">
        <v>1269</v>
      </c>
      <c r="K156" s="6" t="s">
        <v>1270</v>
      </c>
      <c r="L156" t="s">
        <v>1271</v>
      </c>
      <c r="M156" t="s">
        <v>1272</v>
      </c>
      <c r="N156" t="s">
        <v>886</v>
      </c>
      <c r="O156" t="s">
        <v>1053</v>
      </c>
      <c r="P156" t="str">
        <f t="shared" si="2"/>
        <v>Chapter 9</v>
      </c>
      <c r="Q156" t="s">
        <v>703</v>
      </c>
      <c r="U156" s="13" t="s">
        <v>2342</v>
      </c>
    </row>
    <row r="157" spans="2:21" ht="66" customHeight="1" x14ac:dyDescent="0.2">
      <c r="B157" t="s">
        <v>10</v>
      </c>
      <c r="C157" t="s">
        <v>199</v>
      </c>
      <c r="D157" s="7" t="s">
        <v>2340</v>
      </c>
      <c r="E157" t="s">
        <v>1220</v>
      </c>
      <c r="F157" t="s">
        <v>861</v>
      </c>
      <c r="G157" t="s">
        <v>1273</v>
      </c>
      <c r="H157" t="s">
        <v>698</v>
      </c>
      <c r="I157" t="s">
        <v>706</v>
      </c>
      <c r="J157" t="s">
        <v>707</v>
      </c>
      <c r="O157">
        <v>2</v>
      </c>
      <c r="P157" t="str">
        <f t="shared" si="2"/>
        <v>Chapter 9</v>
      </c>
      <c r="Q157" t="s">
        <v>703</v>
      </c>
      <c r="U157" s="13" t="s">
        <v>2342</v>
      </c>
    </row>
    <row r="158" spans="2:21" ht="66" customHeight="1" x14ac:dyDescent="0.2">
      <c r="B158" t="s">
        <v>10</v>
      </c>
      <c r="C158" t="s">
        <v>199</v>
      </c>
      <c r="D158" s="7" t="s">
        <v>2340</v>
      </c>
      <c r="E158" t="s">
        <v>1220</v>
      </c>
      <c r="F158" t="s">
        <v>868</v>
      </c>
      <c r="G158" t="s">
        <v>1274</v>
      </c>
      <c r="H158" t="s">
        <v>698</v>
      </c>
      <c r="I158" t="s">
        <v>706</v>
      </c>
      <c r="J158" t="s">
        <v>707</v>
      </c>
      <c r="O158">
        <v>2</v>
      </c>
      <c r="P158" t="str">
        <f t="shared" si="2"/>
        <v>Chapter 9</v>
      </c>
      <c r="Q158" t="s">
        <v>703</v>
      </c>
      <c r="U158" s="13" t="s">
        <v>2342</v>
      </c>
    </row>
    <row r="159" spans="2:21" ht="66" customHeight="1" x14ac:dyDescent="0.2">
      <c r="B159" t="s">
        <v>10</v>
      </c>
      <c r="C159" t="s">
        <v>199</v>
      </c>
      <c r="D159" s="7" t="s">
        <v>2340</v>
      </c>
      <c r="E159" t="s">
        <v>1220</v>
      </c>
      <c r="F159" t="s">
        <v>875</v>
      </c>
      <c r="G159" t="s">
        <v>1275</v>
      </c>
      <c r="H159" t="s">
        <v>716</v>
      </c>
      <c r="I159" t="s">
        <v>1079</v>
      </c>
      <c r="J159" t="s">
        <v>1276</v>
      </c>
      <c r="K159" s="6" t="s">
        <v>1081</v>
      </c>
      <c r="L159" t="s">
        <v>1277</v>
      </c>
      <c r="M159" t="s">
        <v>778</v>
      </c>
      <c r="N159" t="s">
        <v>886</v>
      </c>
      <c r="O159">
        <v>2.4</v>
      </c>
      <c r="P159" t="str">
        <f t="shared" si="2"/>
        <v>Chapter 9</v>
      </c>
      <c r="Q159" t="s">
        <v>703</v>
      </c>
      <c r="U159" s="13" t="s">
        <v>2342</v>
      </c>
    </row>
    <row r="160" spans="2:21" ht="66" customHeight="1" x14ac:dyDescent="0.2">
      <c r="B160" t="s">
        <v>10</v>
      </c>
      <c r="C160" t="s">
        <v>199</v>
      </c>
      <c r="D160" s="7" t="s">
        <v>2340</v>
      </c>
      <c r="E160" t="s">
        <v>1220</v>
      </c>
      <c r="F160" t="s">
        <v>877</v>
      </c>
      <c r="G160" t="s">
        <v>1278</v>
      </c>
      <c r="H160" t="s">
        <v>698</v>
      </c>
      <c r="I160" t="s">
        <v>706</v>
      </c>
      <c r="J160" t="s">
        <v>707</v>
      </c>
      <c r="O160">
        <v>1</v>
      </c>
      <c r="P160" t="str">
        <f t="shared" si="2"/>
        <v>Chapter 9</v>
      </c>
      <c r="Q160" t="s">
        <v>703</v>
      </c>
      <c r="U160" s="13" t="s">
        <v>2342</v>
      </c>
    </row>
    <row r="161" spans="2:21" ht="66" customHeight="1" x14ac:dyDescent="0.2">
      <c r="B161" t="s">
        <v>10</v>
      </c>
      <c r="C161" t="s">
        <v>199</v>
      </c>
      <c r="D161" s="7" t="s">
        <v>2340</v>
      </c>
      <c r="E161" t="s">
        <v>1220</v>
      </c>
      <c r="F161" t="s">
        <v>880</v>
      </c>
      <c r="G161" t="s">
        <v>1280</v>
      </c>
      <c r="H161" t="s">
        <v>698</v>
      </c>
      <c r="I161" t="s">
        <v>706</v>
      </c>
      <c r="J161" t="s">
        <v>707</v>
      </c>
      <c r="O161">
        <v>1</v>
      </c>
      <c r="P161" t="str">
        <f t="shared" si="2"/>
        <v>Chapter 9</v>
      </c>
      <c r="Q161" t="s">
        <v>703</v>
      </c>
      <c r="U161" s="13" t="s">
        <v>2342</v>
      </c>
    </row>
    <row r="162" spans="2:21" ht="66" customHeight="1" x14ac:dyDescent="0.2">
      <c r="B162" t="s">
        <v>10</v>
      </c>
      <c r="C162" t="s">
        <v>199</v>
      </c>
      <c r="D162" s="7" t="s">
        <v>2340</v>
      </c>
      <c r="E162" t="s">
        <v>1279</v>
      </c>
      <c r="F162" t="s">
        <v>696</v>
      </c>
      <c r="G162" t="s">
        <v>1281</v>
      </c>
      <c r="H162" t="s">
        <v>698</v>
      </c>
      <c r="I162" t="s">
        <v>706</v>
      </c>
      <c r="J162" t="s">
        <v>707</v>
      </c>
      <c r="O162">
        <v>1</v>
      </c>
      <c r="P162" t="str">
        <f t="shared" si="2"/>
        <v>Chapter 10</v>
      </c>
      <c r="Q162" t="s">
        <v>703</v>
      </c>
      <c r="U162" s="13" t="s">
        <v>2342</v>
      </c>
    </row>
    <row r="163" spans="2:21" ht="66" customHeight="1" x14ac:dyDescent="0.2">
      <c r="B163" t="s">
        <v>10</v>
      </c>
      <c r="C163" t="s">
        <v>199</v>
      </c>
      <c r="D163" s="7" t="s">
        <v>2340</v>
      </c>
      <c r="E163" t="s">
        <v>1279</v>
      </c>
      <c r="F163" t="s">
        <v>704</v>
      </c>
      <c r="G163" t="s">
        <v>1282</v>
      </c>
      <c r="H163" t="s">
        <v>716</v>
      </c>
      <c r="I163" t="s">
        <v>1283</v>
      </c>
      <c r="J163" t="s">
        <v>1284</v>
      </c>
      <c r="K163" s="6" t="s">
        <v>1285</v>
      </c>
      <c r="L163" t="s">
        <v>1286</v>
      </c>
      <c r="M163" t="s">
        <v>1287</v>
      </c>
      <c r="N163" t="s">
        <v>1288</v>
      </c>
      <c r="O163" t="s">
        <v>1205</v>
      </c>
      <c r="P163" t="str">
        <f t="shared" si="2"/>
        <v>Chapter 10</v>
      </c>
      <c r="Q163" t="s">
        <v>703</v>
      </c>
      <c r="U163" s="13" t="s">
        <v>2342</v>
      </c>
    </row>
    <row r="164" spans="2:21" ht="66" customHeight="1" x14ac:dyDescent="0.2">
      <c r="B164" t="s">
        <v>10</v>
      </c>
      <c r="C164" t="s">
        <v>199</v>
      </c>
      <c r="D164" s="7" t="s">
        <v>2340</v>
      </c>
      <c r="E164" t="s">
        <v>1279</v>
      </c>
      <c r="F164" t="s">
        <v>708</v>
      </c>
      <c r="G164" t="s">
        <v>1289</v>
      </c>
      <c r="H164" t="s">
        <v>698</v>
      </c>
      <c r="I164" t="s">
        <v>706</v>
      </c>
      <c r="J164" t="s">
        <v>707</v>
      </c>
      <c r="O164">
        <v>1</v>
      </c>
      <c r="P164" t="str">
        <f t="shared" si="2"/>
        <v>Chapter 10</v>
      </c>
      <c r="Q164" t="s">
        <v>703</v>
      </c>
      <c r="U164" s="13" t="s">
        <v>2342</v>
      </c>
    </row>
    <row r="165" spans="2:21" ht="66" customHeight="1" x14ac:dyDescent="0.2">
      <c r="B165" t="s">
        <v>10</v>
      </c>
      <c r="C165" t="s">
        <v>199</v>
      </c>
      <c r="D165" s="7" t="s">
        <v>2340</v>
      </c>
      <c r="E165" t="s">
        <v>1279</v>
      </c>
      <c r="F165" t="s">
        <v>714</v>
      </c>
      <c r="G165" t="s">
        <v>1290</v>
      </c>
      <c r="H165" t="s">
        <v>716</v>
      </c>
      <c r="I165" t="s">
        <v>1291</v>
      </c>
      <c r="J165" t="s">
        <v>1292</v>
      </c>
      <c r="K165" s="6" t="s">
        <v>1293</v>
      </c>
      <c r="L165" t="s">
        <v>1294</v>
      </c>
      <c r="M165" t="s">
        <v>1295</v>
      </c>
      <c r="N165" t="s">
        <v>1296</v>
      </c>
      <c r="O165" t="s">
        <v>858</v>
      </c>
      <c r="P165" t="str">
        <f t="shared" si="2"/>
        <v>Chapter 10</v>
      </c>
      <c r="Q165" t="s">
        <v>703</v>
      </c>
      <c r="U165" s="13" t="s">
        <v>2342</v>
      </c>
    </row>
    <row r="166" spans="2:21" ht="66" customHeight="1" x14ac:dyDescent="0.2">
      <c r="B166" t="s">
        <v>10</v>
      </c>
      <c r="C166" t="s">
        <v>199</v>
      </c>
      <c r="D166" s="7" t="s">
        <v>2340</v>
      </c>
      <c r="E166" t="s">
        <v>1279</v>
      </c>
      <c r="F166" t="s">
        <v>724</v>
      </c>
      <c r="G166" t="s">
        <v>1297</v>
      </c>
      <c r="H166" t="s">
        <v>716</v>
      </c>
      <c r="I166" t="s">
        <v>1298</v>
      </c>
      <c r="J166" t="s">
        <v>1299</v>
      </c>
      <c r="K166" s="6" t="s">
        <v>1300</v>
      </c>
      <c r="L166" t="s">
        <v>1301</v>
      </c>
      <c r="O166" t="s">
        <v>933</v>
      </c>
      <c r="P166" t="str">
        <f t="shared" si="2"/>
        <v>Chapter 10</v>
      </c>
      <c r="Q166" t="s">
        <v>703</v>
      </c>
      <c r="U166" s="13" t="s">
        <v>2342</v>
      </c>
    </row>
    <row r="167" spans="2:21" ht="66" customHeight="1" x14ac:dyDescent="0.2">
      <c r="B167" t="s">
        <v>10</v>
      </c>
      <c r="C167" t="s">
        <v>199</v>
      </c>
      <c r="D167" s="7" t="s">
        <v>2340</v>
      </c>
      <c r="E167" t="s">
        <v>1279</v>
      </c>
      <c r="F167" t="s">
        <v>726</v>
      </c>
      <c r="G167" t="s">
        <v>1302</v>
      </c>
      <c r="H167" t="s">
        <v>698</v>
      </c>
      <c r="I167" t="s">
        <v>706</v>
      </c>
      <c r="J167" t="s">
        <v>707</v>
      </c>
      <c r="O167">
        <v>2</v>
      </c>
      <c r="P167" t="str">
        <f t="shared" si="2"/>
        <v>Chapter 10</v>
      </c>
      <c r="Q167" t="s">
        <v>703</v>
      </c>
      <c r="U167" s="13" t="s">
        <v>2342</v>
      </c>
    </row>
    <row r="168" spans="2:21" ht="66" customHeight="1" x14ac:dyDescent="0.2">
      <c r="B168" t="s">
        <v>10</v>
      </c>
      <c r="C168" t="s">
        <v>199</v>
      </c>
      <c r="D168" s="7" t="s">
        <v>2340</v>
      </c>
      <c r="E168" t="s">
        <v>1279</v>
      </c>
      <c r="F168" t="s">
        <v>735</v>
      </c>
      <c r="G168" t="s">
        <v>1303</v>
      </c>
      <c r="H168" t="s">
        <v>698</v>
      </c>
      <c r="I168" t="s">
        <v>1304</v>
      </c>
      <c r="J168" t="s">
        <v>1305</v>
      </c>
      <c r="K168" s="6" t="s">
        <v>1306</v>
      </c>
      <c r="L168" t="s">
        <v>1307</v>
      </c>
      <c r="O168">
        <v>2</v>
      </c>
      <c r="P168" t="str">
        <f t="shared" si="2"/>
        <v>Chapter 10</v>
      </c>
      <c r="Q168" t="s">
        <v>703</v>
      </c>
      <c r="U168" s="13" t="s">
        <v>2342</v>
      </c>
    </row>
    <row r="169" spans="2:21" ht="66" customHeight="1" x14ac:dyDescent="0.2">
      <c r="B169" t="s">
        <v>10</v>
      </c>
      <c r="C169" t="s">
        <v>199</v>
      </c>
      <c r="D169" s="7" t="s">
        <v>2340</v>
      </c>
      <c r="E169" t="s">
        <v>1279</v>
      </c>
      <c r="F169" t="s">
        <v>744</v>
      </c>
      <c r="G169" t="s">
        <v>1308</v>
      </c>
      <c r="H169" t="s">
        <v>698</v>
      </c>
      <c r="I169" t="s">
        <v>706</v>
      </c>
      <c r="J169" t="s">
        <v>707</v>
      </c>
      <c r="O169">
        <v>1</v>
      </c>
      <c r="P169" t="str">
        <f t="shared" si="2"/>
        <v>Chapter 10</v>
      </c>
      <c r="Q169" t="s">
        <v>703</v>
      </c>
      <c r="U169" s="13" t="s">
        <v>2342</v>
      </c>
    </row>
    <row r="170" spans="2:21" ht="66" customHeight="1" x14ac:dyDescent="0.2">
      <c r="B170" t="s">
        <v>10</v>
      </c>
      <c r="C170" t="s">
        <v>199</v>
      </c>
      <c r="D170" s="7" t="s">
        <v>2340</v>
      </c>
      <c r="E170" t="s">
        <v>1279</v>
      </c>
      <c r="F170" t="s">
        <v>746</v>
      </c>
      <c r="G170" t="s">
        <v>1309</v>
      </c>
      <c r="H170" t="s">
        <v>698</v>
      </c>
      <c r="I170" t="s">
        <v>706</v>
      </c>
      <c r="J170" t="s">
        <v>707</v>
      </c>
      <c r="O170">
        <v>2</v>
      </c>
      <c r="P170" t="str">
        <f t="shared" si="2"/>
        <v>Chapter 10</v>
      </c>
      <c r="Q170" t="s">
        <v>703</v>
      </c>
      <c r="U170" s="13" t="s">
        <v>2342</v>
      </c>
    </row>
    <row r="171" spans="2:21" ht="66" customHeight="1" x14ac:dyDescent="0.2">
      <c r="B171" t="s">
        <v>10</v>
      </c>
      <c r="C171" t="s">
        <v>199</v>
      </c>
      <c r="D171" s="7" t="s">
        <v>2340</v>
      </c>
      <c r="E171" t="s">
        <v>1279</v>
      </c>
      <c r="F171" t="s">
        <v>753</v>
      </c>
      <c r="G171" t="s">
        <v>1310</v>
      </c>
      <c r="H171" t="s">
        <v>698</v>
      </c>
      <c r="I171" t="s">
        <v>706</v>
      </c>
      <c r="J171" t="s">
        <v>707</v>
      </c>
      <c r="O171">
        <v>1</v>
      </c>
      <c r="P171" t="str">
        <f t="shared" si="2"/>
        <v>Chapter 10</v>
      </c>
      <c r="Q171" t="s">
        <v>703</v>
      </c>
      <c r="U171" s="13" t="s">
        <v>2342</v>
      </c>
    </row>
    <row r="172" spans="2:21" ht="66" customHeight="1" x14ac:dyDescent="0.2">
      <c r="B172" t="s">
        <v>10</v>
      </c>
      <c r="C172" t="s">
        <v>199</v>
      </c>
      <c r="D172" s="7" t="s">
        <v>2340</v>
      </c>
      <c r="E172" t="s">
        <v>1279</v>
      </c>
      <c r="F172" t="s">
        <v>838</v>
      </c>
      <c r="G172" t="s">
        <v>1311</v>
      </c>
      <c r="H172" t="s">
        <v>716</v>
      </c>
      <c r="I172" t="s">
        <v>1312</v>
      </c>
      <c r="J172" t="s">
        <v>1313</v>
      </c>
      <c r="K172" s="6" t="s">
        <v>1314</v>
      </c>
      <c r="L172" t="s">
        <v>1315</v>
      </c>
      <c r="M172" t="s">
        <v>1052</v>
      </c>
      <c r="N172" t="s">
        <v>778</v>
      </c>
      <c r="O172">
        <v>3.4</v>
      </c>
      <c r="P172" t="str">
        <f t="shared" si="2"/>
        <v>Chapter 10</v>
      </c>
      <c r="Q172" t="s">
        <v>703</v>
      </c>
      <c r="U172" s="13" t="s">
        <v>2342</v>
      </c>
    </row>
    <row r="173" spans="2:21" ht="66" customHeight="1" x14ac:dyDescent="0.2">
      <c r="B173" t="s">
        <v>10</v>
      </c>
      <c r="C173" t="s">
        <v>199</v>
      </c>
      <c r="D173" s="7" t="s">
        <v>2340</v>
      </c>
      <c r="E173" t="s">
        <v>1279</v>
      </c>
      <c r="F173" t="s">
        <v>840</v>
      </c>
      <c r="G173" t="s">
        <v>1316</v>
      </c>
      <c r="H173" t="s">
        <v>990</v>
      </c>
      <c r="I173" t="s">
        <v>1317</v>
      </c>
      <c r="J173" t="s">
        <v>1318</v>
      </c>
      <c r="K173" s="6" t="s">
        <v>1319</v>
      </c>
      <c r="L173" t="s">
        <v>1320</v>
      </c>
      <c r="O173">
        <v>1.3</v>
      </c>
      <c r="P173" t="str">
        <f t="shared" si="2"/>
        <v>Chapter 10</v>
      </c>
      <c r="Q173" t="s">
        <v>703</v>
      </c>
      <c r="U173" s="13" t="s">
        <v>2342</v>
      </c>
    </row>
    <row r="174" spans="2:21" ht="66" customHeight="1" x14ac:dyDescent="0.2">
      <c r="B174" t="s">
        <v>10</v>
      </c>
      <c r="C174" t="s">
        <v>199</v>
      </c>
      <c r="D174" s="7" t="s">
        <v>2340</v>
      </c>
      <c r="E174" t="s">
        <v>1279</v>
      </c>
      <c r="F174" t="s">
        <v>849</v>
      </c>
      <c r="G174" t="s">
        <v>1321</v>
      </c>
      <c r="H174" t="s">
        <v>716</v>
      </c>
      <c r="I174" t="s">
        <v>1322</v>
      </c>
      <c r="J174" t="s">
        <v>1323</v>
      </c>
      <c r="K174" s="6" t="s">
        <v>1324</v>
      </c>
      <c r="L174" t="s">
        <v>1325</v>
      </c>
      <c r="O174" t="s">
        <v>1199</v>
      </c>
      <c r="P174" t="str">
        <f t="shared" si="2"/>
        <v>Chapter 10</v>
      </c>
      <c r="Q174" t="s">
        <v>703</v>
      </c>
      <c r="U174" s="13" t="s">
        <v>2342</v>
      </c>
    </row>
    <row r="175" spans="2:21" ht="66" customHeight="1" x14ac:dyDescent="0.2">
      <c r="B175" t="s">
        <v>10</v>
      </c>
      <c r="C175" t="s">
        <v>199</v>
      </c>
      <c r="D175" s="7" t="s">
        <v>2340</v>
      </c>
      <c r="E175" t="s">
        <v>1279</v>
      </c>
      <c r="F175" t="s">
        <v>851</v>
      </c>
      <c r="G175" t="s">
        <v>1326</v>
      </c>
      <c r="H175" t="s">
        <v>716</v>
      </c>
      <c r="I175" t="s">
        <v>1327</v>
      </c>
      <c r="J175" t="s">
        <v>1328</v>
      </c>
      <c r="K175" s="6" t="s">
        <v>1329</v>
      </c>
      <c r="L175" t="s">
        <v>1330</v>
      </c>
      <c r="M175" t="s">
        <v>1331</v>
      </c>
      <c r="N175" t="s">
        <v>778</v>
      </c>
      <c r="O175" t="s">
        <v>1139</v>
      </c>
      <c r="P175" t="str">
        <f t="shared" si="2"/>
        <v>Chapter 10</v>
      </c>
      <c r="Q175" t="s">
        <v>703</v>
      </c>
      <c r="U175" s="13" t="s">
        <v>2342</v>
      </c>
    </row>
    <row r="176" spans="2:21" ht="66" customHeight="1" x14ac:dyDescent="0.2">
      <c r="B176" t="s">
        <v>10</v>
      </c>
      <c r="C176" t="s">
        <v>199</v>
      </c>
      <c r="D176" s="7" t="s">
        <v>2340</v>
      </c>
      <c r="E176" t="s">
        <v>1279</v>
      </c>
      <c r="F176" t="s">
        <v>859</v>
      </c>
      <c r="G176" t="s">
        <v>1332</v>
      </c>
      <c r="H176" t="s">
        <v>716</v>
      </c>
      <c r="I176" t="s">
        <v>1333</v>
      </c>
      <c r="J176" t="s">
        <v>1334</v>
      </c>
      <c r="K176" s="6" t="s">
        <v>1335</v>
      </c>
      <c r="L176" t="s">
        <v>1336</v>
      </c>
      <c r="M176" t="s">
        <v>1074</v>
      </c>
      <c r="N176" t="s">
        <v>1337</v>
      </c>
      <c r="O176" t="s">
        <v>933</v>
      </c>
      <c r="P176" t="str">
        <f t="shared" si="2"/>
        <v>Chapter 10</v>
      </c>
      <c r="Q176" t="s">
        <v>703</v>
      </c>
      <c r="U176" s="13" t="s">
        <v>2342</v>
      </c>
    </row>
    <row r="177" spans="2:21" ht="66" customHeight="1" x14ac:dyDescent="0.2">
      <c r="B177" t="s">
        <v>10</v>
      </c>
      <c r="C177" t="s">
        <v>199</v>
      </c>
      <c r="D177" s="7" t="s">
        <v>2340</v>
      </c>
      <c r="E177" t="s">
        <v>1279</v>
      </c>
      <c r="F177" t="s">
        <v>861</v>
      </c>
      <c r="G177" t="s">
        <v>1338</v>
      </c>
      <c r="H177" t="s">
        <v>698</v>
      </c>
      <c r="I177" t="s">
        <v>706</v>
      </c>
      <c r="J177" t="s">
        <v>707</v>
      </c>
      <c r="O177">
        <v>1</v>
      </c>
      <c r="P177" t="str">
        <f t="shared" si="2"/>
        <v>Chapter 10</v>
      </c>
      <c r="Q177" t="s">
        <v>703</v>
      </c>
      <c r="U177" s="13" t="s">
        <v>2342</v>
      </c>
    </row>
    <row r="178" spans="2:21" ht="66" customHeight="1" x14ac:dyDescent="0.2">
      <c r="B178" t="s">
        <v>10</v>
      </c>
      <c r="C178" t="s">
        <v>199</v>
      </c>
      <c r="D178" s="7" t="s">
        <v>2340</v>
      </c>
      <c r="E178" t="s">
        <v>1279</v>
      </c>
      <c r="F178" t="s">
        <v>868</v>
      </c>
      <c r="G178" t="s">
        <v>1339</v>
      </c>
      <c r="H178" t="s">
        <v>698</v>
      </c>
      <c r="I178" t="s">
        <v>706</v>
      </c>
      <c r="J178" t="s">
        <v>707</v>
      </c>
      <c r="O178">
        <v>1</v>
      </c>
      <c r="P178" t="str">
        <f t="shared" si="2"/>
        <v>Chapter 10</v>
      </c>
      <c r="Q178" t="s">
        <v>703</v>
      </c>
      <c r="U178" s="13" t="s">
        <v>2342</v>
      </c>
    </row>
    <row r="179" spans="2:21" ht="66" customHeight="1" x14ac:dyDescent="0.2">
      <c r="B179" t="s">
        <v>10</v>
      </c>
      <c r="C179" t="s">
        <v>199</v>
      </c>
      <c r="D179" s="7" t="s">
        <v>2340</v>
      </c>
      <c r="E179" t="s">
        <v>1279</v>
      </c>
      <c r="F179" t="s">
        <v>875</v>
      </c>
      <c r="G179" t="s">
        <v>1340</v>
      </c>
      <c r="H179" t="s">
        <v>716</v>
      </c>
      <c r="I179" t="s">
        <v>1341</v>
      </c>
      <c r="J179" t="s">
        <v>1342</v>
      </c>
      <c r="K179" s="6" t="s">
        <v>1343</v>
      </c>
      <c r="L179" t="s">
        <v>1344</v>
      </c>
      <c r="M179" t="s">
        <v>1345</v>
      </c>
      <c r="N179" t="s">
        <v>886</v>
      </c>
      <c r="O179" t="s">
        <v>1012</v>
      </c>
      <c r="P179" t="str">
        <f t="shared" si="2"/>
        <v>Chapter 10</v>
      </c>
      <c r="Q179" t="s">
        <v>703</v>
      </c>
      <c r="U179" s="13" t="s">
        <v>2342</v>
      </c>
    </row>
    <row r="180" spans="2:21" ht="66" customHeight="1" x14ac:dyDescent="0.2">
      <c r="B180" t="s">
        <v>10</v>
      </c>
      <c r="C180" t="s">
        <v>199</v>
      </c>
      <c r="D180" s="7" t="s">
        <v>2340</v>
      </c>
      <c r="E180" t="s">
        <v>1279</v>
      </c>
      <c r="F180" t="s">
        <v>877</v>
      </c>
      <c r="G180" t="s">
        <v>1346</v>
      </c>
      <c r="H180" t="s">
        <v>698</v>
      </c>
      <c r="I180" t="s">
        <v>706</v>
      </c>
      <c r="J180" t="s">
        <v>707</v>
      </c>
      <c r="O180">
        <v>2</v>
      </c>
      <c r="P180" t="str">
        <f t="shared" si="2"/>
        <v>Chapter 10</v>
      </c>
      <c r="Q180" t="s">
        <v>703</v>
      </c>
      <c r="U180" s="13" t="s">
        <v>2342</v>
      </c>
    </row>
    <row r="181" spans="2:21" ht="66" customHeight="1" x14ac:dyDescent="0.2">
      <c r="B181" t="s">
        <v>10</v>
      </c>
      <c r="C181" t="s">
        <v>199</v>
      </c>
      <c r="D181" s="7" t="s">
        <v>2340</v>
      </c>
      <c r="E181" t="s">
        <v>1279</v>
      </c>
      <c r="F181" t="s">
        <v>880</v>
      </c>
      <c r="G181" t="s">
        <v>1348</v>
      </c>
      <c r="H181" t="s">
        <v>698</v>
      </c>
      <c r="I181" t="s">
        <v>706</v>
      </c>
      <c r="J181" t="s">
        <v>707</v>
      </c>
      <c r="O181">
        <v>2</v>
      </c>
      <c r="P181" t="str">
        <f t="shared" si="2"/>
        <v>Chapter 10</v>
      </c>
      <c r="Q181" t="s">
        <v>703</v>
      </c>
      <c r="U181" s="13" t="s">
        <v>2342</v>
      </c>
    </row>
    <row r="182" spans="2:21" ht="66" customHeight="1" x14ac:dyDescent="0.2">
      <c r="B182" t="s">
        <v>10</v>
      </c>
      <c r="C182" t="s">
        <v>199</v>
      </c>
      <c r="D182" s="7" t="s">
        <v>2340</v>
      </c>
      <c r="E182" t="s">
        <v>1347</v>
      </c>
      <c r="F182" t="s">
        <v>696</v>
      </c>
      <c r="G182" t="s">
        <v>1349</v>
      </c>
      <c r="H182" t="s">
        <v>698</v>
      </c>
      <c r="I182" t="s">
        <v>706</v>
      </c>
      <c r="J182" t="s">
        <v>707</v>
      </c>
      <c r="O182">
        <v>1</v>
      </c>
      <c r="P182" t="str">
        <f t="shared" si="2"/>
        <v>Chapter 11</v>
      </c>
      <c r="Q182" t="s">
        <v>703</v>
      </c>
      <c r="U182" s="13" t="s">
        <v>2342</v>
      </c>
    </row>
    <row r="183" spans="2:21" ht="66" customHeight="1" x14ac:dyDescent="0.2">
      <c r="B183" t="s">
        <v>10</v>
      </c>
      <c r="C183" t="s">
        <v>199</v>
      </c>
      <c r="D183" s="7" t="s">
        <v>2340</v>
      </c>
      <c r="E183" t="s">
        <v>1347</v>
      </c>
      <c r="F183" t="s">
        <v>704</v>
      </c>
      <c r="G183" t="s">
        <v>1350</v>
      </c>
      <c r="H183" t="s">
        <v>716</v>
      </c>
      <c r="I183" t="s">
        <v>1351</v>
      </c>
      <c r="J183" t="s">
        <v>1352</v>
      </c>
      <c r="K183" s="6" t="s">
        <v>1353</v>
      </c>
      <c r="L183" t="s">
        <v>1354</v>
      </c>
      <c r="M183" t="s">
        <v>1355</v>
      </c>
      <c r="N183" t="s">
        <v>1356</v>
      </c>
      <c r="O183" t="s">
        <v>921</v>
      </c>
      <c r="P183" t="str">
        <f t="shared" si="2"/>
        <v>Chapter 11</v>
      </c>
      <c r="Q183" t="s">
        <v>703</v>
      </c>
      <c r="U183" s="13" t="s">
        <v>2342</v>
      </c>
    </row>
    <row r="184" spans="2:21" ht="66" customHeight="1" x14ac:dyDescent="0.2">
      <c r="B184" t="s">
        <v>10</v>
      </c>
      <c r="C184" t="s">
        <v>199</v>
      </c>
      <c r="D184" s="7" t="s">
        <v>2340</v>
      </c>
      <c r="E184" t="s">
        <v>1347</v>
      </c>
      <c r="F184" t="s">
        <v>708</v>
      </c>
      <c r="G184" t="s">
        <v>1357</v>
      </c>
      <c r="H184" t="s">
        <v>698</v>
      </c>
      <c r="I184" t="s">
        <v>706</v>
      </c>
      <c r="J184" t="s">
        <v>707</v>
      </c>
      <c r="O184">
        <v>2</v>
      </c>
      <c r="P184" t="str">
        <f t="shared" si="2"/>
        <v>Chapter 11</v>
      </c>
      <c r="Q184" t="s">
        <v>703</v>
      </c>
      <c r="U184" s="13" t="s">
        <v>2342</v>
      </c>
    </row>
    <row r="185" spans="2:21" ht="66" customHeight="1" x14ac:dyDescent="0.2">
      <c r="B185" t="s">
        <v>10</v>
      </c>
      <c r="C185" t="s">
        <v>199</v>
      </c>
      <c r="D185" s="7" t="s">
        <v>2340</v>
      </c>
      <c r="E185" t="s">
        <v>1347</v>
      </c>
      <c r="F185" t="s">
        <v>714</v>
      </c>
      <c r="G185" t="s">
        <v>1358</v>
      </c>
      <c r="H185" t="s">
        <v>716</v>
      </c>
      <c r="I185" t="s">
        <v>1030</v>
      </c>
      <c r="J185" t="s">
        <v>1359</v>
      </c>
      <c r="K185" s="6" t="s">
        <v>1031</v>
      </c>
      <c r="L185" t="s">
        <v>1360</v>
      </c>
      <c r="M185" t="s">
        <v>1032</v>
      </c>
      <c r="N185" t="s">
        <v>1361</v>
      </c>
      <c r="O185" t="s">
        <v>763</v>
      </c>
      <c r="P185" t="str">
        <f t="shared" si="2"/>
        <v>Chapter 11</v>
      </c>
      <c r="Q185" t="s">
        <v>703</v>
      </c>
      <c r="U185" s="13" t="s">
        <v>2342</v>
      </c>
    </row>
    <row r="186" spans="2:21" ht="66" customHeight="1" x14ac:dyDescent="0.2">
      <c r="B186" t="s">
        <v>10</v>
      </c>
      <c r="C186" t="s">
        <v>199</v>
      </c>
      <c r="D186" s="7" t="s">
        <v>2340</v>
      </c>
      <c r="E186" t="s">
        <v>1347</v>
      </c>
      <c r="F186" t="s">
        <v>724</v>
      </c>
      <c r="G186" t="s">
        <v>1362</v>
      </c>
      <c r="H186" t="s">
        <v>698</v>
      </c>
      <c r="I186" t="s">
        <v>1363</v>
      </c>
      <c r="J186" t="s">
        <v>1035</v>
      </c>
      <c r="K186" s="6" t="s">
        <v>1364</v>
      </c>
      <c r="L186" t="s">
        <v>1365</v>
      </c>
      <c r="O186">
        <v>2</v>
      </c>
      <c r="P186" t="str">
        <f t="shared" si="2"/>
        <v>Chapter 11</v>
      </c>
      <c r="Q186" t="s">
        <v>703</v>
      </c>
      <c r="U186" s="13" t="s">
        <v>2342</v>
      </c>
    </row>
    <row r="187" spans="2:21" ht="66" customHeight="1" x14ac:dyDescent="0.2">
      <c r="B187" t="s">
        <v>10</v>
      </c>
      <c r="C187" t="s">
        <v>199</v>
      </c>
      <c r="D187" s="7" t="s">
        <v>2340</v>
      </c>
      <c r="E187" t="s">
        <v>1347</v>
      </c>
      <c r="F187" t="s">
        <v>726</v>
      </c>
      <c r="G187" t="s">
        <v>1366</v>
      </c>
      <c r="H187" t="s">
        <v>698</v>
      </c>
      <c r="I187" t="s">
        <v>706</v>
      </c>
      <c r="J187" t="s">
        <v>707</v>
      </c>
      <c r="O187">
        <v>1</v>
      </c>
      <c r="P187" t="str">
        <f t="shared" si="2"/>
        <v>Chapter 11</v>
      </c>
      <c r="Q187" t="s">
        <v>703</v>
      </c>
      <c r="U187" s="13" t="s">
        <v>2342</v>
      </c>
    </row>
    <row r="188" spans="2:21" ht="66" customHeight="1" x14ac:dyDescent="0.2">
      <c r="B188" t="s">
        <v>10</v>
      </c>
      <c r="C188" t="s">
        <v>199</v>
      </c>
      <c r="D188" s="7" t="s">
        <v>2340</v>
      </c>
      <c r="E188" t="s">
        <v>1347</v>
      </c>
      <c r="F188" t="s">
        <v>735</v>
      </c>
      <c r="G188" t="s">
        <v>1367</v>
      </c>
      <c r="H188" t="s">
        <v>698</v>
      </c>
      <c r="I188" t="s">
        <v>1368</v>
      </c>
      <c r="J188" t="s">
        <v>1369</v>
      </c>
      <c r="K188" s="6" t="s">
        <v>1370</v>
      </c>
      <c r="L188" t="s">
        <v>1371</v>
      </c>
      <c r="O188">
        <v>4</v>
      </c>
      <c r="P188" t="str">
        <f t="shared" si="2"/>
        <v>Chapter 11</v>
      </c>
      <c r="Q188" t="s">
        <v>703</v>
      </c>
      <c r="U188" s="13" t="s">
        <v>2342</v>
      </c>
    </row>
    <row r="189" spans="2:21" ht="66" customHeight="1" x14ac:dyDescent="0.2">
      <c r="B189" t="s">
        <v>10</v>
      </c>
      <c r="C189" t="s">
        <v>199</v>
      </c>
      <c r="D189" s="7" t="s">
        <v>2340</v>
      </c>
      <c r="E189" t="s">
        <v>1347</v>
      </c>
      <c r="F189" t="s">
        <v>744</v>
      </c>
      <c r="G189" t="s">
        <v>1372</v>
      </c>
      <c r="H189" t="s">
        <v>698</v>
      </c>
      <c r="I189" t="s">
        <v>706</v>
      </c>
      <c r="J189" t="s">
        <v>707</v>
      </c>
      <c r="O189">
        <v>1</v>
      </c>
      <c r="P189" t="str">
        <f t="shared" si="2"/>
        <v>Chapter 11</v>
      </c>
      <c r="Q189" t="s">
        <v>703</v>
      </c>
      <c r="U189" s="13" t="s">
        <v>2342</v>
      </c>
    </row>
    <row r="190" spans="2:21" ht="66" customHeight="1" x14ac:dyDescent="0.2">
      <c r="B190" t="s">
        <v>10</v>
      </c>
      <c r="C190" t="s">
        <v>199</v>
      </c>
      <c r="D190" s="7" t="s">
        <v>2340</v>
      </c>
      <c r="E190" t="s">
        <v>1347</v>
      </c>
      <c r="F190" t="s">
        <v>746</v>
      </c>
      <c r="G190" t="s">
        <v>1373</v>
      </c>
      <c r="H190" t="s">
        <v>698</v>
      </c>
      <c r="I190" t="s">
        <v>706</v>
      </c>
      <c r="J190" t="s">
        <v>707</v>
      </c>
      <c r="O190">
        <v>1</v>
      </c>
      <c r="P190" t="str">
        <f t="shared" si="2"/>
        <v>Chapter 11</v>
      </c>
      <c r="Q190" t="s">
        <v>703</v>
      </c>
      <c r="U190" s="13" t="s">
        <v>2342</v>
      </c>
    </row>
    <row r="191" spans="2:21" ht="66" customHeight="1" x14ac:dyDescent="0.2">
      <c r="B191" t="s">
        <v>10</v>
      </c>
      <c r="C191" t="s">
        <v>199</v>
      </c>
      <c r="D191" s="7" t="s">
        <v>2340</v>
      </c>
      <c r="E191" t="s">
        <v>1347</v>
      </c>
      <c r="F191" t="s">
        <v>753</v>
      </c>
      <c r="G191" t="s">
        <v>1374</v>
      </c>
      <c r="H191" t="s">
        <v>698</v>
      </c>
      <c r="I191" t="s">
        <v>706</v>
      </c>
      <c r="J191" t="s">
        <v>707</v>
      </c>
      <c r="O191">
        <v>2</v>
      </c>
      <c r="P191" t="str">
        <f t="shared" si="2"/>
        <v>Chapter 11</v>
      </c>
      <c r="Q191" t="s">
        <v>703</v>
      </c>
      <c r="U191" s="13" t="s">
        <v>2342</v>
      </c>
    </row>
    <row r="192" spans="2:21" ht="66" customHeight="1" x14ac:dyDescent="0.2">
      <c r="B192" t="s">
        <v>10</v>
      </c>
      <c r="C192" t="s">
        <v>199</v>
      </c>
      <c r="D192" s="7" t="s">
        <v>2340</v>
      </c>
      <c r="E192" t="s">
        <v>1347</v>
      </c>
      <c r="F192" t="s">
        <v>838</v>
      </c>
      <c r="G192" t="s">
        <v>1375</v>
      </c>
      <c r="H192" t="s">
        <v>716</v>
      </c>
      <c r="I192" t="s">
        <v>1376</v>
      </c>
      <c r="J192" t="s">
        <v>1377</v>
      </c>
      <c r="K192" s="6" t="s">
        <v>1378</v>
      </c>
      <c r="L192" t="s">
        <v>1379</v>
      </c>
      <c r="M192" t="s">
        <v>1380</v>
      </c>
      <c r="N192" t="s">
        <v>778</v>
      </c>
      <c r="O192" t="s">
        <v>939</v>
      </c>
      <c r="P192" t="str">
        <f t="shared" si="2"/>
        <v>Chapter 11</v>
      </c>
      <c r="Q192" t="s">
        <v>703</v>
      </c>
      <c r="U192" s="13" t="s">
        <v>2342</v>
      </c>
    </row>
    <row r="193" spans="2:21" ht="66" customHeight="1" x14ac:dyDescent="0.2">
      <c r="B193" t="s">
        <v>10</v>
      </c>
      <c r="C193" t="s">
        <v>199</v>
      </c>
      <c r="D193" s="7" t="s">
        <v>2340</v>
      </c>
      <c r="E193" t="s">
        <v>1347</v>
      </c>
      <c r="F193" t="s">
        <v>840</v>
      </c>
      <c r="G193" t="s">
        <v>1381</v>
      </c>
      <c r="H193" t="s">
        <v>990</v>
      </c>
      <c r="I193" t="s">
        <v>1382</v>
      </c>
      <c r="J193" t="s">
        <v>1383</v>
      </c>
      <c r="K193" s="6" t="s">
        <v>1384</v>
      </c>
      <c r="L193" t="s">
        <v>1385</v>
      </c>
      <c r="O193" t="s">
        <v>1199</v>
      </c>
      <c r="P193" t="str">
        <f t="shared" si="2"/>
        <v>Chapter 11</v>
      </c>
      <c r="Q193" t="s">
        <v>703</v>
      </c>
      <c r="U193" s="13" t="s">
        <v>2342</v>
      </c>
    </row>
    <row r="194" spans="2:21" ht="66" customHeight="1" x14ac:dyDescent="0.2">
      <c r="B194" t="s">
        <v>10</v>
      </c>
      <c r="C194" t="s">
        <v>199</v>
      </c>
      <c r="D194" s="7" t="s">
        <v>2340</v>
      </c>
      <c r="E194" t="s">
        <v>1347</v>
      </c>
      <c r="F194" t="s">
        <v>849</v>
      </c>
      <c r="G194" t="s">
        <v>1386</v>
      </c>
      <c r="H194" t="s">
        <v>716</v>
      </c>
      <c r="I194" t="s">
        <v>1387</v>
      </c>
      <c r="J194" t="s">
        <v>1388</v>
      </c>
      <c r="K194" s="6" t="s">
        <v>1061</v>
      </c>
      <c r="L194" t="s">
        <v>1389</v>
      </c>
      <c r="O194" t="s">
        <v>836</v>
      </c>
      <c r="P194" t="str">
        <f t="shared" si="2"/>
        <v>Chapter 11</v>
      </c>
      <c r="Q194" t="s">
        <v>703</v>
      </c>
      <c r="U194" s="13" t="s">
        <v>2342</v>
      </c>
    </row>
    <row r="195" spans="2:21" ht="66" customHeight="1" x14ac:dyDescent="0.2">
      <c r="B195" t="s">
        <v>10</v>
      </c>
      <c r="C195" t="s">
        <v>199</v>
      </c>
      <c r="D195" s="7" t="s">
        <v>2340</v>
      </c>
      <c r="E195" t="s">
        <v>1347</v>
      </c>
      <c r="F195" t="s">
        <v>851</v>
      </c>
      <c r="G195" t="s">
        <v>1390</v>
      </c>
      <c r="H195" t="s">
        <v>716</v>
      </c>
      <c r="I195" t="s">
        <v>1391</v>
      </c>
      <c r="J195" t="s">
        <v>1392</v>
      </c>
      <c r="K195" s="6" t="s">
        <v>1048</v>
      </c>
      <c r="L195" t="s">
        <v>1067</v>
      </c>
      <c r="M195" t="s">
        <v>1393</v>
      </c>
      <c r="N195" t="s">
        <v>886</v>
      </c>
      <c r="O195" t="s">
        <v>1139</v>
      </c>
      <c r="P195" t="str">
        <f t="shared" ref="P195:P258" si="3">E195</f>
        <v>Chapter 11</v>
      </c>
      <c r="Q195" t="s">
        <v>703</v>
      </c>
      <c r="U195" s="13" t="s">
        <v>2342</v>
      </c>
    </row>
    <row r="196" spans="2:21" ht="66" customHeight="1" x14ac:dyDescent="0.2">
      <c r="B196" t="s">
        <v>10</v>
      </c>
      <c r="C196" t="s">
        <v>199</v>
      </c>
      <c r="D196" s="7" t="s">
        <v>2340</v>
      </c>
      <c r="E196" t="s">
        <v>1347</v>
      </c>
      <c r="F196" t="s">
        <v>859</v>
      </c>
      <c r="G196" t="s">
        <v>1394</v>
      </c>
      <c r="H196" t="s">
        <v>716</v>
      </c>
      <c r="I196" t="s">
        <v>1395</v>
      </c>
      <c r="J196" t="s">
        <v>1396</v>
      </c>
      <c r="K196" s="6" t="s">
        <v>1397</v>
      </c>
      <c r="L196" t="s">
        <v>1398</v>
      </c>
      <c r="M196" t="s">
        <v>1399</v>
      </c>
      <c r="N196" t="s">
        <v>1400</v>
      </c>
      <c r="O196" t="s">
        <v>1139</v>
      </c>
      <c r="P196" t="str">
        <f t="shared" si="3"/>
        <v>Chapter 11</v>
      </c>
      <c r="Q196" t="s">
        <v>703</v>
      </c>
      <c r="U196" s="13" t="s">
        <v>2342</v>
      </c>
    </row>
    <row r="197" spans="2:21" ht="66" customHeight="1" x14ac:dyDescent="0.2">
      <c r="B197" t="s">
        <v>10</v>
      </c>
      <c r="C197" t="s">
        <v>199</v>
      </c>
      <c r="D197" s="7" t="s">
        <v>2340</v>
      </c>
      <c r="E197" t="s">
        <v>1347</v>
      </c>
      <c r="F197" t="s">
        <v>861</v>
      </c>
      <c r="G197" t="s">
        <v>1401</v>
      </c>
      <c r="H197" t="s">
        <v>698</v>
      </c>
      <c r="I197" t="s">
        <v>706</v>
      </c>
      <c r="J197" t="s">
        <v>707</v>
      </c>
      <c r="O197">
        <v>1</v>
      </c>
      <c r="P197" t="str">
        <f t="shared" si="3"/>
        <v>Chapter 11</v>
      </c>
      <c r="Q197" t="s">
        <v>703</v>
      </c>
      <c r="U197" s="13" t="s">
        <v>2342</v>
      </c>
    </row>
    <row r="198" spans="2:21" ht="66" customHeight="1" x14ac:dyDescent="0.2">
      <c r="B198" t="s">
        <v>10</v>
      </c>
      <c r="C198" t="s">
        <v>199</v>
      </c>
      <c r="D198" s="7" t="s">
        <v>2340</v>
      </c>
      <c r="E198" t="s">
        <v>1347</v>
      </c>
      <c r="F198" t="s">
        <v>868</v>
      </c>
      <c r="G198" t="s">
        <v>1402</v>
      </c>
      <c r="H198" t="s">
        <v>698</v>
      </c>
      <c r="I198" t="s">
        <v>706</v>
      </c>
      <c r="J198" t="s">
        <v>707</v>
      </c>
      <c r="O198">
        <v>2</v>
      </c>
      <c r="P198" t="str">
        <f t="shared" si="3"/>
        <v>Chapter 11</v>
      </c>
      <c r="Q198" t="s">
        <v>703</v>
      </c>
      <c r="U198" s="13" t="s">
        <v>2342</v>
      </c>
    </row>
    <row r="199" spans="2:21" ht="66" customHeight="1" x14ac:dyDescent="0.2">
      <c r="B199" t="s">
        <v>10</v>
      </c>
      <c r="C199" t="s">
        <v>199</v>
      </c>
      <c r="D199" s="7" t="s">
        <v>2340</v>
      </c>
      <c r="E199" t="s">
        <v>1347</v>
      </c>
      <c r="F199" t="s">
        <v>875</v>
      </c>
      <c r="G199" t="s">
        <v>1403</v>
      </c>
      <c r="H199" t="s">
        <v>716</v>
      </c>
      <c r="I199" t="s">
        <v>1404</v>
      </c>
      <c r="J199" t="s">
        <v>1405</v>
      </c>
      <c r="K199" s="6" t="s">
        <v>1406</v>
      </c>
      <c r="L199" t="s">
        <v>1407</v>
      </c>
      <c r="M199" t="s">
        <v>1408</v>
      </c>
      <c r="N199" t="s">
        <v>886</v>
      </c>
      <c r="O199" t="s">
        <v>1053</v>
      </c>
      <c r="P199" t="str">
        <f t="shared" si="3"/>
        <v>Chapter 11</v>
      </c>
      <c r="Q199" t="s">
        <v>703</v>
      </c>
      <c r="U199" s="13" t="s">
        <v>2342</v>
      </c>
    </row>
    <row r="200" spans="2:21" ht="66" customHeight="1" x14ac:dyDescent="0.2">
      <c r="B200" t="s">
        <v>10</v>
      </c>
      <c r="C200" t="s">
        <v>199</v>
      </c>
      <c r="D200" s="7" t="s">
        <v>2340</v>
      </c>
      <c r="E200" t="s">
        <v>1347</v>
      </c>
      <c r="F200" t="s">
        <v>877</v>
      </c>
      <c r="G200" t="s">
        <v>1409</v>
      </c>
      <c r="H200" t="s">
        <v>698</v>
      </c>
      <c r="I200" t="s">
        <v>706</v>
      </c>
      <c r="J200" t="s">
        <v>707</v>
      </c>
      <c r="O200">
        <v>1</v>
      </c>
      <c r="P200" t="str">
        <f t="shared" si="3"/>
        <v>Chapter 11</v>
      </c>
      <c r="Q200" t="s">
        <v>703</v>
      </c>
      <c r="U200" s="13" t="s">
        <v>2342</v>
      </c>
    </row>
    <row r="201" spans="2:21" ht="66" customHeight="1" x14ac:dyDescent="0.2">
      <c r="B201" t="s">
        <v>10</v>
      </c>
      <c r="C201" t="s">
        <v>199</v>
      </c>
      <c r="D201" s="7" t="s">
        <v>2340</v>
      </c>
      <c r="E201" t="s">
        <v>1347</v>
      </c>
      <c r="F201" t="s">
        <v>880</v>
      </c>
      <c r="G201" t="s">
        <v>1411</v>
      </c>
      <c r="H201" t="s">
        <v>698</v>
      </c>
      <c r="I201" t="s">
        <v>706</v>
      </c>
      <c r="J201" t="s">
        <v>707</v>
      </c>
      <c r="O201">
        <v>1</v>
      </c>
      <c r="P201" t="str">
        <f t="shared" si="3"/>
        <v>Chapter 11</v>
      </c>
      <c r="Q201" t="s">
        <v>703</v>
      </c>
      <c r="U201" s="13" t="s">
        <v>2342</v>
      </c>
    </row>
    <row r="202" spans="2:21" ht="66" customHeight="1" x14ac:dyDescent="0.2">
      <c r="B202" t="s">
        <v>10</v>
      </c>
      <c r="C202" t="s">
        <v>199</v>
      </c>
      <c r="D202" s="7" t="s">
        <v>2340</v>
      </c>
      <c r="E202" t="s">
        <v>1410</v>
      </c>
      <c r="F202" t="s">
        <v>696</v>
      </c>
      <c r="G202" t="s">
        <v>1412</v>
      </c>
      <c r="H202" t="s">
        <v>698</v>
      </c>
      <c r="I202" t="s">
        <v>706</v>
      </c>
      <c r="J202" t="s">
        <v>707</v>
      </c>
      <c r="O202">
        <v>2</v>
      </c>
      <c r="P202" t="str">
        <f t="shared" si="3"/>
        <v>Chapter 12</v>
      </c>
      <c r="Q202" t="s">
        <v>703</v>
      </c>
      <c r="U202" s="13" t="s">
        <v>2342</v>
      </c>
    </row>
    <row r="203" spans="2:21" ht="66" customHeight="1" x14ac:dyDescent="0.2">
      <c r="B203" t="s">
        <v>10</v>
      </c>
      <c r="C203" t="s">
        <v>199</v>
      </c>
      <c r="D203" s="7" t="s">
        <v>2340</v>
      </c>
      <c r="E203" t="s">
        <v>1410</v>
      </c>
      <c r="F203" t="s">
        <v>704</v>
      </c>
      <c r="G203" t="s">
        <v>1413</v>
      </c>
      <c r="H203" t="s">
        <v>716</v>
      </c>
      <c r="I203" t="s">
        <v>1414</v>
      </c>
      <c r="J203" t="s">
        <v>1415</v>
      </c>
      <c r="K203" s="6" t="s">
        <v>1416</v>
      </c>
      <c r="L203" t="s">
        <v>1417</v>
      </c>
      <c r="M203" t="s">
        <v>1418</v>
      </c>
      <c r="N203" t="s">
        <v>1162</v>
      </c>
      <c r="O203" t="s">
        <v>858</v>
      </c>
      <c r="P203" t="str">
        <f t="shared" si="3"/>
        <v>Chapter 12</v>
      </c>
      <c r="Q203" t="s">
        <v>703</v>
      </c>
      <c r="U203" s="13" t="s">
        <v>2342</v>
      </c>
    </row>
    <row r="204" spans="2:21" ht="66" customHeight="1" x14ac:dyDescent="0.2">
      <c r="B204" t="s">
        <v>10</v>
      </c>
      <c r="C204" t="s">
        <v>199</v>
      </c>
      <c r="D204" s="7" t="s">
        <v>2340</v>
      </c>
      <c r="E204" t="s">
        <v>1410</v>
      </c>
      <c r="F204" t="s">
        <v>708</v>
      </c>
      <c r="G204" t="s">
        <v>1419</v>
      </c>
      <c r="H204" t="s">
        <v>698</v>
      </c>
      <c r="I204" t="s">
        <v>706</v>
      </c>
      <c r="J204" t="s">
        <v>707</v>
      </c>
      <c r="O204">
        <v>1</v>
      </c>
      <c r="P204" t="str">
        <f t="shared" si="3"/>
        <v>Chapter 12</v>
      </c>
      <c r="Q204" t="s">
        <v>703</v>
      </c>
      <c r="U204" s="13" t="s">
        <v>2342</v>
      </c>
    </row>
    <row r="205" spans="2:21" ht="66" customHeight="1" x14ac:dyDescent="0.2">
      <c r="B205" t="s">
        <v>10</v>
      </c>
      <c r="C205" t="s">
        <v>199</v>
      </c>
      <c r="D205" s="7" t="s">
        <v>2340</v>
      </c>
      <c r="E205" t="s">
        <v>1410</v>
      </c>
      <c r="F205" t="s">
        <v>714</v>
      </c>
      <c r="G205" t="s">
        <v>1420</v>
      </c>
      <c r="H205" t="s">
        <v>716</v>
      </c>
      <c r="I205" t="s">
        <v>1030</v>
      </c>
      <c r="J205" t="s">
        <v>1421</v>
      </c>
      <c r="K205" s="6" t="s">
        <v>1031</v>
      </c>
      <c r="L205" t="s">
        <v>1422</v>
      </c>
      <c r="M205" t="s">
        <v>1032</v>
      </c>
      <c r="N205" t="s">
        <v>1423</v>
      </c>
      <c r="O205" t="s">
        <v>763</v>
      </c>
      <c r="P205" t="str">
        <f t="shared" si="3"/>
        <v>Chapter 12</v>
      </c>
      <c r="Q205" t="s">
        <v>703</v>
      </c>
      <c r="U205" s="13" t="s">
        <v>2342</v>
      </c>
    </row>
    <row r="206" spans="2:21" ht="66" customHeight="1" x14ac:dyDescent="0.2">
      <c r="B206" t="s">
        <v>10</v>
      </c>
      <c r="C206" t="s">
        <v>199</v>
      </c>
      <c r="D206" s="7" t="s">
        <v>2340</v>
      </c>
      <c r="E206" t="s">
        <v>1410</v>
      </c>
      <c r="F206" t="s">
        <v>724</v>
      </c>
      <c r="G206" t="s">
        <v>1424</v>
      </c>
      <c r="H206" t="s">
        <v>698</v>
      </c>
      <c r="I206" t="s">
        <v>1425</v>
      </c>
      <c r="J206" t="s">
        <v>1426</v>
      </c>
      <c r="K206" s="6" t="s">
        <v>1427</v>
      </c>
      <c r="L206" t="s">
        <v>1428</v>
      </c>
      <c r="O206">
        <v>2</v>
      </c>
      <c r="P206" t="str">
        <f t="shared" si="3"/>
        <v>Chapter 12</v>
      </c>
      <c r="Q206" t="s">
        <v>703</v>
      </c>
      <c r="U206" s="13" t="s">
        <v>2342</v>
      </c>
    </row>
    <row r="207" spans="2:21" ht="66" customHeight="1" x14ac:dyDescent="0.2">
      <c r="B207" t="s">
        <v>10</v>
      </c>
      <c r="C207" t="s">
        <v>199</v>
      </c>
      <c r="D207" s="7" t="s">
        <v>2340</v>
      </c>
      <c r="E207" t="s">
        <v>1410</v>
      </c>
      <c r="F207" t="s">
        <v>726</v>
      </c>
      <c r="G207" t="s">
        <v>1429</v>
      </c>
      <c r="H207" t="s">
        <v>698</v>
      </c>
      <c r="I207" t="s">
        <v>706</v>
      </c>
      <c r="J207" t="s">
        <v>707</v>
      </c>
      <c r="O207">
        <v>1</v>
      </c>
      <c r="P207" t="str">
        <f t="shared" si="3"/>
        <v>Chapter 12</v>
      </c>
      <c r="Q207" t="s">
        <v>703</v>
      </c>
      <c r="U207" s="13" t="s">
        <v>2342</v>
      </c>
    </row>
    <row r="208" spans="2:21" ht="66" customHeight="1" x14ac:dyDescent="0.2">
      <c r="B208" t="s">
        <v>10</v>
      </c>
      <c r="C208" t="s">
        <v>199</v>
      </c>
      <c r="D208" s="7" t="s">
        <v>2340</v>
      </c>
      <c r="E208" t="s">
        <v>1410</v>
      </c>
      <c r="F208" t="s">
        <v>735</v>
      </c>
      <c r="G208" t="s">
        <v>1430</v>
      </c>
      <c r="H208" t="s">
        <v>698</v>
      </c>
      <c r="I208" t="s">
        <v>1431</v>
      </c>
      <c r="J208" t="s">
        <v>1432</v>
      </c>
      <c r="K208" s="6" t="s">
        <v>1433</v>
      </c>
      <c r="L208" t="s">
        <v>1434</v>
      </c>
      <c r="O208">
        <v>4</v>
      </c>
      <c r="P208" t="str">
        <f t="shared" si="3"/>
        <v>Chapter 12</v>
      </c>
      <c r="Q208" t="s">
        <v>703</v>
      </c>
      <c r="U208" s="13" t="s">
        <v>2342</v>
      </c>
    </row>
    <row r="209" spans="2:21" ht="66" customHeight="1" x14ac:dyDescent="0.2">
      <c r="B209" t="s">
        <v>10</v>
      </c>
      <c r="C209" t="s">
        <v>199</v>
      </c>
      <c r="D209" s="7" t="s">
        <v>2340</v>
      </c>
      <c r="E209" t="s">
        <v>1410</v>
      </c>
      <c r="F209" t="s">
        <v>744</v>
      </c>
      <c r="G209" t="s">
        <v>1435</v>
      </c>
      <c r="H209" t="s">
        <v>698</v>
      </c>
      <c r="I209" t="s">
        <v>706</v>
      </c>
      <c r="J209" t="s">
        <v>707</v>
      </c>
      <c r="O209">
        <v>2</v>
      </c>
      <c r="P209" t="str">
        <f t="shared" si="3"/>
        <v>Chapter 12</v>
      </c>
      <c r="Q209" t="s">
        <v>703</v>
      </c>
      <c r="U209" s="13" t="s">
        <v>2342</v>
      </c>
    </row>
    <row r="210" spans="2:21" ht="66" customHeight="1" x14ac:dyDescent="0.2">
      <c r="B210" t="s">
        <v>10</v>
      </c>
      <c r="C210" t="s">
        <v>199</v>
      </c>
      <c r="D210" s="7" t="s">
        <v>2340</v>
      </c>
      <c r="E210" t="s">
        <v>1410</v>
      </c>
      <c r="F210" t="s">
        <v>746</v>
      </c>
      <c r="G210" t="s">
        <v>1436</v>
      </c>
      <c r="H210" t="s">
        <v>698</v>
      </c>
      <c r="I210" t="s">
        <v>706</v>
      </c>
      <c r="J210" t="s">
        <v>707</v>
      </c>
      <c r="O210">
        <v>1</v>
      </c>
      <c r="P210" t="str">
        <f t="shared" si="3"/>
        <v>Chapter 12</v>
      </c>
      <c r="Q210" t="s">
        <v>703</v>
      </c>
      <c r="U210" s="13" t="s">
        <v>2342</v>
      </c>
    </row>
    <row r="211" spans="2:21" ht="66" customHeight="1" x14ac:dyDescent="0.2">
      <c r="B211" t="s">
        <v>10</v>
      </c>
      <c r="C211" t="s">
        <v>199</v>
      </c>
      <c r="D211" s="7" t="s">
        <v>2340</v>
      </c>
      <c r="E211" t="s">
        <v>1410</v>
      </c>
      <c r="F211" t="s">
        <v>753</v>
      </c>
      <c r="G211" t="s">
        <v>1437</v>
      </c>
      <c r="H211" t="s">
        <v>698</v>
      </c>
      <c r="I211" t="s">
        <v>706</v>
      </c>
      <c r="J211" t="s">
        <v>707</v>
      </c>
      <c r="O211">
        <v>2</v>
      </c>
      <c r="P211" t="str">
        <f t="shared" si="3"/>
        <v>Chapter 12</v>
      </c>
      <c r="Q211" t="s">
        <v>703</v>
      </c>
      <c r="U211" s="13" t="s">
        <v>2342</v>
      </c>
    </row>
    <row r="212" spans="2:21" ht="66" customHeight="1" x14ac:dyDescent="0.2">
      <c r="B212" t="s">
        <v>10</v>
      </c>
      <c r="C212" t="s">
        <v>199</v>
      </c>
      <c r="D212" s="7" t="s">
        <v>2340</v>
      </c>
      <c r="E212" t="s">
        <v>1410</v>
      </c>
      <c r="F212" t="s">
        <v>838</v>
      </c>
      <c r="G212" t="s">
        <v>1438</v>
      </c>
      <c r="H212" t="s">
        <v>716</v>
      </c>
      <c r="I212" t="s">
        <v>1439</v>
      </c>
      <c r="J212" t="s">
        <v>1440</v>
      </c>
      <c r="K212" s="6" t="s">
        <v>1441</v>
      </c>
      <c r="L212" t="s">
        <v>1442</v>
      </c>
      <c r="M212" t="s">
        <v>1443</v>
      </c>
      <c r="N212" t="s">
        <v>1444</v>
      </c>
      <c r="O212" t="s">
        <v>1445</v>
      </c>
      <c r="P212" t="str">
        <f t="shared" si="3"/>
        <v>Chapter 12</v>
      </c>
      <c r="Q212" t="s">
        <v>703</v>
      </c>
      <c r="U212" s="13" t="s">
        <v>2342</v>
      </c>
    </row>
    <row r="213" spans="2:21" ht="66" customHeight="1" x14ac:dyDescent="0.2">
      <c r="B213" t="s">
        <v>10</v>
      </c>
      <c r="C213" t="s">
        <v>199</v>
      </c>
      <c r="D213" s="7" t="s">
        <v>2340</v>
      </c>
      <c r="E213" t="s">
        <v>1410</v>
      </c>
      <c r="F213" t="s">
        <v>840</v>
      </c>
      <c r="G213" t="s">
        <v>1446</v>
      </c>
      <c r="H213" t="s">
        <v>990</v>
      </c>
      <c r="I213" t="s">
        <v>1027</v>
      </c>
      <c r="J213" t="s">
        <v>1447</v>
      </c>
      <c r="K213" s="6" t="s">
        <v>1448</v>
      </c>
      <c r="L213" t="s">
        <v>1449</v>
      </c>
      <c r="O213" t="s">
        <v>858</v>
      </c>
      <c r="P213" t="str">
        <f t="shared" si="3"/>
        <v>Chapter 12</v>
      </c>
      <c r="Q213" t="s">
        <v>703</v>
      </c>
      <c r="U213" s="13" t="s">
        <v>2342</v>
      </c>
    </row>
    <row r="214" spans="2:21" ht="66" customHeight="1" x14ac:dyDescent="0.2">
      <c r="B214" t="s">
        <v>10</v>
      </c>
      <c r="C214" t="s">
        <v>199</v>
      </c>
      <c r="D214" s="7" t="s">
        <v>2340</v>
      </c>
      <c r="E214" t="s">
        <v>1410</v>
      </c>
      <c r="F214" t="s">
        <v>849</v>
      </c>
      <c r="G214" t="s">
        <v>1450</v>
      </c>
      <c r="H214" t="s">
        <v>716</v>
      </c>
      <c r="I214" t="s">
        <v>1451</v>
      </c>
      <c r="J214" t="s">
        <v>1452</v>
      </c>
      <c r="K214" s="6" t="s">
        <v>1453</v>
      </c>
      <c r="L214" t="s">
        <v>1454</v>
      </c>
      <c r="O214" t="s">
        <v>1199</v>
      </c>
      <c r="P214" t="str">
        <f t="shared" si="3"/>
        <v>Chapter 12</v>
      </c>
      <c r="Q214" t="s">
        <v>703</v>
      </c>
      <c r="U214" s="13" t="s">
        <v>2342</v>
      </c>
    </row>
    <row r="215" spans="2:21" ht="66" customHeight="1" x14ac:dyDescent="0.2">
      <c r="B215" t="s">
        <v>10</v>
      </c>
      <c r="C215" t="s">
        <v>199</v>
      </c>
      <c r="D215" s="7" t="s">
        <v>2340</v>
      </c>
      <c r="E215" t="s">
        <v>1410</v>
      </c>
      <c r="F215" t="s">
        <v>851</v>
      </c>
      <c r="G215" t="s">
        <v>1455</v>
      </c>
      <c r="H215" t="s">
        <v>716</v>
      </c>
      <c r="I215" t="s">
        <v>1456</v>
      </c>
      <c r="J215" t="s">
        <v>1065</v>
      </c>
      <c r="K215" s="6" t="s">
        <v>1457</v>
      </c>
      <c r="L215" t="s">
        <v>1067</v>
      </c>
      <c r="M215" t="s">
        <v>1458</v>
      </c>
      <c r="N215" t="s">
        <v>778</v>
      </c>
      <c r="O215" t="s">
        <v>771</v>
      </c>
      <c r="P215" t="str">
        <f t="shared" si="3"/>
        <v>Chapter 12</v>
      </c>
      <c r="Q215" t="s">
        <v>703</v>
      </c>
      <c r="U215" s="13" t="s">
        <v>2342</v>
      </c>
    </row>
    <row r="216" spans="2:21" ht="66" customHeight="1" x14ac:dyDescent="0.2">
      <c r="B216" t="s">
        <v>10</v>
      </c>
      <c r="C216" t="s">
        <v>199</v>
      </c>
      <c r="D216" s="7" t="s">
        <v>2340</v>
      </c>
      <c r="E216" t="s">
        <v>1410</v>
      </c>
      <c r="F216" t="s">
        <v>859</v>
      </c>
      <c r="G216" t="s">
        <v>1459</v>
      </c>
      <c r="H216" t="s">
        <v>698</v>
      </c>
      <c r="I216" t="s">
        <v>1460</v>
      </c>
      <c r="J216" t="s">
        <v>1461</v>
      </c>
      <c r="K216" s="6" t="s">
        <v>1462</v>
      </c>
      <c r="L216" t="s">
        <v>1463</v>
      </c>
      <c r="M216" t="s">
        <v>1464</v>
      </c>
      <c r="N216" t="s">
        <v>1465</v>
      </c>
      <c r="O216">
        <v>4</v>
      </c>
      <c r="P216" t="str">
        <f t="shared" si="3"/>
        <v>Chapter 12</v>
      </c>
      <c r="Q216" t="s">
        <v>703</v>
      </c>
      <c r="U216" s="13" t="s">
        <v>2342</v>
      </c>
    </row>
    <row r="217" spans="2:21" ht="66" customHeight="1" x14ac:dyDescent="0.2">
      <c r="B217" t="s">
        <v>10</v>
      </c>
      <c r="C217" t="s">
        <v>199</v>
      </c>
      <c r="D217" s="7" t="s">
        <v>2340</v>
      </c>
      <c r="E217" t="s">
        <v>1410</v>
      </c>
      <c r="F217" t="s">
        <v>861</v>
      </c>
      <c r="G217" t="s">
        <v>1466</v>
      </c>
      <c r="H217" t="s">
        <v>698</v>
      </c>
      <c r="I217" t="s">
        <v>706</v>
      </c>
      <c r="J217" t="s">
        <v>707</v>
      </c>
      <c r="O217">
        <v>1</v>
      </c>
      <c r="P217" t="str">
        <f t="shared" si="3"/>
        <v>Chapter 12</v>
      </c>
      <c r="Q217" t="s">
        <v>703</v>
      </c>
      <c r="U217" s="13" t="s">
        <v>2342</v>
      </c>
    </row>
    <row r="218" spans="2:21" ht="66" customHeight="1" x14ac:dyDescent="0.2">
      <c r="B218" t="s">
        <v>10</v>
      </c>
      <c r="C218" t="s">
        <v>199</v>
      </c>
      <c r="D218" s="7" t="s">
        <v>2340</v>
      </c>
      <c r="E218" t="s">
        <v>1410</v>
      </c>
      <c r="F218" t="s">
        <v>868</v>
      </c>
      <c r="G218" t="s">
        <v>1467</v>
      </c>
      <c r="H218" t="s">
        <v>698</v>
      </c>
      <c r="I218" t="s">
        <v>706</v>
      </c>
      <c r="J218" t="s">
        <v>707</v>
      </c>
      <c r="O218">
        <v>2</v>
      </c>
      <c r="P218" t="str">
        <f t="shared" si="3"/>
        <v>Chapter 12</v>
      </c>
      <c r="Q218" t="s">
        <v>703</v>
      </c>
      <c r="U218" s="13" t="s">
        <v>2342</v>
      </c>
    </row>
    <row r="219" spans="2:21" ht="66" customHeight="1" x14ac:dyDescent="0.2">
      <c r="B219" t="s">
        <v>10</v>
      </c>
      <c r="C219" t="s">
        <v>199</v>
      </c>
      <c r="D219" s="7" t="s">
        <v>2340</v>
      </c>
      <c r="E219" t="s">
        <v>1410</v>
      </c>
      <c r="F219" t="s">
        <v>875</v>
      </c>
      <c r="G219" t="s">
        <v>1468</v>
      </c>
      <c r="H219" t="s">
        <v>716</v>
      </c>
      <c r="I219" t="s">
        <v>1469</v>
      </c>
      <c r="J219" t="s">
        <v>1470</v>
      </c>
      <c r="K219" s="6" t="s">
        <v>1471</v>
      </c>
      <c r="L219" t="s">
        <v>1472</v>
      </c>
      <c r="M219" t="s">
        <v>1473</v>
      </c>
      <c r="N219" t="s">
        <v>886</v>
      </c>
      <c r="O219" t="s">
        <v>1205</v>
      </c>
      <c r="P219" t="str">
        <f t="shared" si="3"/>
        <v>Chapter 12</v>
      </c>
      <c r="Q219" t="s">
        <v>703</v>
      </c>
      <c r="U219" s="13" t="s">
        <v>2342</v>
      </c>
    </row>
    <row r="220" spans="2:21" ht="66" customHeight="1" x14ac:dyDescent="0.2">
      <c r="B220" t="s">
        <v>10</v>
      </c>
      <c r="C220" t="s">
        <v>199</v>
      </c>
      <c r="D220" s="7" t="s">
        <v>2340</v>
      </c>
      <c r="E220" t="s">
        <v>1410</v>
      </c>
      <c r="F220" t="s">
        <v>877</v>
      </c>
      <c r="G220" t="s">
        <v>1474</v>
      </c>
      <c r="H220" t="s">
        <v>698</v>
      </c>
      <c r="I220" t="s">
        <v>706</v>
      </c>
      <c r="J220" t="s">
        <v>707</v>
      </c>
      <c r="O220">
        <v>1</v>
      </c>
      <c r="P220" t="str">
        <f t="shared" si="3"/>
        <v>Chapter 12</v>
      </c>
      <c r="Q220" t="s">
        <v>703</v>
      </c>
      <c r="U220" s="13" t="s">
        <v>2342</v>
      </c>
    </row>
    <row r="221" spans="2:21" ht="66" customHeight="1" x14ac:dyDescent="0.2">
      <c r="B221" t="s">
        <v>10</v>
      </c>
      <c r="C221" t="s">
        <v>199</v>
      </c>
      <c r="D221" s="7" t="s">
        <v>2340</v>
      </c>
      <c r="E221" t="s">
        <v>1410</v>
      </c>
      <c r="F221" t="s">
        <v>880</v>
      </c>
      <c r="G221" t="s">
        <v>1476</v>
      </c>
      <c r="H221" t="s">
        <v>698</v>
      </c>
      <c r="I221" t="s">
        <v>706</v>
      </c>
      <c r="J221" t="s">
        <v>707</v>
      </c>
      <c r="O221">
        <v>2</v>
      </c>
      <c r="P221" t="str">
        <f t="shared" si="3"/>
        <v>Chapter 12</v>
      </c>
      <c r="Q221" t="s">
        <v>703</v>
      </c>
      <c r="U221" s="13" t="s">
        <v>2342</v>
      </c>
    </row>
    <row r="222" spans="2:21" ht="66" customHeight="1" x14ac:dyDescent="0.2">
      <c r="B222" t="s">
        <v>10</v>
      </c>
      <c r="C222" t="s">
        <v>199</v>
      </c>
      <c r="D222" s="7" t="s">
        <v>2340</v>
      </c>
      <c r="E222" t="s">
        <v>1475</v>
      </c>
      <c r="F222" t="s">
        <v>696</v>
      </c>
      <c r="G222" t="s">
        <v>1477</v>
      </c>
      <c r="H222" t="s">
        <v>698</v>
      </c>
      <c r="I222" t="s">
        <v>706</v>
      </c>
      <c r="J222" t="s">
        <v>707</v>
      </c>
      <c r="O222">
        <v>1</v>
      </c>
      <c r="P222" t="str">
        <f t="shared" si="3"/>
        <v>Chapter 13</v>
      </c>
      <c r="Q222" t="s">
        <v>703</v>
      </c>
      <c r="U222" s="13" t="s">
        <v>2342</v>
      </c>
    </row>
    <row r="223" spans="2:21" ht="66" customHeight="1" x14ac:dyDescent="0.2">
      <c r="B223" t="s">
        <v>10</v>
      </c>
      <c r="C223" t="s">
        <v>199</v>
      </c>
      <c r="D223" s="7" t="s">
        <v>2340</v>
      </c>
      <c r="E223" t="s">
        <v>1475</v>
      </c>
      <c r="F223" t="s">
        <v>704</v>
      </c>
      <c r="G223" t="s">
        <v>1478</v>
      </c>
      <c r="H223" t="s">
        <v>716</v>
      </c>
      <c r="I223" t="s">
        <v>1479</v>
      </c>
      <c r="J223" t="s">
        <v>961</v>
      </c>
      <c r="K223" s="6" t="s">
        <v>1160</v>
      </c>
      <c r="L223" t="s">
        <v>1480</v>
      </c>
      <c r="M223" t="s">
        <v>1481</v>
      </c>
      <c r="N223" t="s">
        <v>1482</v>
      </c>
      <c r="O223" t="s">
        <v>1483</v>
      </c>
      <c r="P223" t="str">
        <f t="shared" si="3"/>
        <v>Chapter 13</v>
      </c>
      <c r="Q223" t="s">
        <v>703</v>
      </c>
      <c r="U223" s="13" t="s">
        <v>2342</v>
      </c>
    </row>
    <row r="224" spans="2:21" ht="66" customHeight="1" x14ac:dyDescent="0.2">
      <c r="B224" t="s">
        <v>10</v>
      </c>
      <c r="C224" t="s">
        <v>199</v>
      </c>
      <c r="D224" s="7" t="s">
        <v>2340</v>
      </c>
      <c r="E224" t="s">
        <v>1475</v>
      </c>
      <c r="F224" t="s">
        <v>708</v>
      </c>
      <c r="G224" t="s">
        <v>1484</v>
      </c>
      <c r="H224" t="s">
        <v>698</v>
      </c>
      <c r="I224" t="s">
        <v>706</v>
      </c>
      <c r="J224" t="s">
        <v>707</v>
      </c>
      <c r="O224">
        <v>2</v>
      </c>
      <c r="P224" t="str">
        <f t="shared" si="3"/>
        <v>Chapter 13</v>
      </c>
      <c r="Q224" t="s">
        <v>703</v>
      </c>
      <c r="U224" s="13" t="s">
        <v>2342</v>
      </c>
    </row>
    <row r="225" spans="2:21" ht="66" customHeight="1" x14ac:dyDescent="0.2">
      <c r="B225" t="s">
        <v>10</v>
      </c>
      <c r="C225" t="s">
        <v>199</v>
      </c>
      <c r="D225" s="7" t="s">
        <v>2340</v>
      </c>
      <c r="E225" t="s">
        <v>1475</v>
      </c>
      <c r="F225" t="s">
        <v>714</v>
      </c>
      <c r="G225" t="s">
        <v>1485</v>
      </c>
      <c r="H225" t="s">
        <v>716</v>
      </c>
      <c r="I225" t="s">
        <v>1486</v>
      </c>
      <c r="J225" t="s">
        <v>1487</v>
      </c>
      <c r="K225" s="6" t="s">
        <v>1488</v>
      </c>
      <c r="L225" t="s">
        <v>968</v>
      </c>
      <c r="M225" t="s">
        <v>1489</v>
      </c>
      <c r="N225" t="s">
        <v>900</v>
      </c>
      <c r="O225" t="s">
        <v>771</v>
      </c>
      <c r="P225" t="str">
        <f t="shared" si="3"/>
        <v>Chapter 13</v>
      </c>
      <c r="Q225" t="s">
        <v>703</v>
      </c>
      <c r="U225" s="13" t="s">
        <v>2342</v>
      </c>
    </row>
    <row r="226" spans="2:21" ht="66" customHeight="1" x14ac:dyDescent="0.2">
      <c r="B226" t="s">
        <v>10</v>
      </c>
      <c r="C226" t="s">
        <v>199</v>
      </c>
      <c r="D226" s="7" t="s">
        <v>2340</v>
      </c>
      <c r="E226" t="s">
        <v>1475</v>
      </c>
      <c r="F226" t="s">
        <v>724</v>
      </c>
      <c r="G226" t="s">
        <v>1490</v>
      </c>
      <c r="H226" t="s">
        <v>698</v>
      </c>
      <c r="I226" t="s">
        <v>1491</v>
      </c>
      <c r="J226" t="s">
        <v>1256</v>
      </c>
      <c r="K226" s="6" t="s">
        <v>1064</v>
      </c>
      <c r="L226" t="s">
        <v>993</v>
      </c>
      <c r="O226">
        <v>2</v>
      </c>
      <c r="P226" t="str">
        <f t="shared" si="3"/>
        <v>Chapter 13</v>
      </c>
      <c r="Q226" t="s">
        <v>703</v>
      </c>
      <c r="U226" s="13" t="s">
        <v>2342</v>
      </c>
    </row>
    <row r="227" spans="2:21" ht="66" customHeight="1" x14ac:dyDescent="0.2">
      <c r="B227" t="s">
        <v>10</v>
      </c>
      <c r="C227" t="s">
        <v>199</v>
      </c>
      <c r="D227" s="7" t="s">
        <v>2340</v>
      </c>
      <c r="E227" t="s">
        <v>1475</v>
      </c>
      <c r="F227" t="s">
        <v>726</v>
      </c>
      <c r="G227" t="s">
        <v>1492</v>
      </c>
      <c r="H227" t="s">
        <v>698</v>
      </c>
      <c r="I227" t="s">
        <v>706</v>
      </c>
      <c r="J227" t="s">
        <v>707</v>
      </c>
      <c r="O227">
        <v>1</v>
      </c>
      <c r="P227" t="str">
        <f t="shared" si="3"/>
        <v>Chapter 13</v>
      </c>
      <c r="Q227" t="s">
        <v>703</v>
      </c>
      <c r="U227" s="13" t="s">
        <v>2342</v>
      </c>
    </row>
    <row r="228" spans="2:21" ht="66" customHeight="1" x14ac:dyDescent="0.2">
      <c r="B228" t="s">
        <v>10</v>
      </c>
      <c r="C228" t="s">
        <v>199</v>
      </c>
      <c r="D228" s="7" t="s">
        <v>2340</v>
      </c>
      <c r="E228" t="s">
        <v>1475</v>
      </c>
      <c r="F228" t="s">
        <v>735</v>
      </c>
      <c r="G228" t="s">
        <v>1493</v>
      </c>
      <c r="H228" t="s">
        <v>698</v>
      </c>
      <c r="I228" t="s">
        <v>1494</v>
      </c>
      <c r="J228" t="s">
        <v>1495</v>
      </c>
      <c r="K228" s="6" t="s">
        <v>1496</v>
      </c>
      <c r="L228" t="s">
        <v>1497</v>
      </c>
      <c r="O228">
        <v>3</v>
      </c>
      <c r="P228" t="str">
        <f t="shared" si="3"/>
        <v>Chapter 13</v>
      </c>
      <c r="Q228" t="s">
        <v>703</v>
      </c>
      <c r="U228" s="13" t="s">
        <v>2342</v>
      </c>
    </row>
    <row r="229" spans="2:21" ht="66" customHeight="1" x14ac:dyDescent="0.2">
      <c r="B229" t="s">
        <v>10</v>
      </c>
      <c r="C229" t="s">
        <v>199</v>
      </c>
      <c r="D229" s="7" t="s">
        <v>2340</v>
      </c>
      <c r="E229" t="s">
        <v>1475</v>
      </c>
      <c r="F229" t="s">
        <v>744</v>
      </c>
      <c r="G229" t="s">
        <v>1498</v>
      </c>
      <c r="H229" t="s">
        <v>698</v>
      </c>
      <c r="I229" t="s">
        <v>706</v>
      </c>
      <c r="J229" t="s">
        <v>707</v>
      </c>
      <c r="O229">
        <v>1</v>
      </c>
      <c r="P229" t="str">
        <f t="shared" si="3"/>
        <v>Chapter 13</v>
      </c>
      <c r="Q229" t="s">
        <v>703</v>
      </c>
      <c r="U229" s="13" t="s">
        <v>2342</v>
      </c>
    </row>
    <row r="230" spans="2:21" ht="66" customHeight="1" x14ac:dyDescent="0.2">
      <c r="B230" t="s">
        <v>10</v>
      </c>
      <c r="C230" t="s">
        <v>199</v>
      </c>
      <c r="D230" s="7" t="s">
        <v>2340</v>
      </c>
      <c r="E230" t="s">
        <v>1475</v>
      </c>
      <c r="F230" t="s">
        <v>746</v>
      </c>
      <c r="G230" t="s">
        <v>1499</v>
      </c>
      <c r="H230" t="s">
        <v>698</v>
      </c>
      <c r="I230" t="s">
        <v>706</v>
      </c>
      <c r="J230" t="s">
        <v>707</v>
      </c>
      <c r="O230">
        <v>1</v>
      </c>
      <c r="P230" t="str">
        <f t="shared" si="3"/>
        <v>Chapter 13</v>
      </c>
      <c r="Q230" t="s">
        <v>703</v>
      </c>
      <c r="U230" s="13" t="s">
        <v>2342</v>
      </c>
    </row>
    <row r="231" spans="2:21" ht="66" customHeight="1" x14ac:dyDescent="0.2">
      <c r="B231" t="s">
        <v>10</v>
      </c>
      <c r="C231" t="s">
        <v>199</v>
      </c>
      <c r="D231" s="7" t="s">
        <v>2340</v>
      </c>
      <c r="E231" t="s">
        <v>1475</v>
      </c>
      <c r="F231" t="s">
        <v>753</v>
      </c>
      <c r="G231" t="s">
        <v>1500</v>
      </c>
      <c r="H231" t="s">
        <v>698</v>
      </c>
      <c r="I231" t="s">
        <v>706</v>
      </c>
      <c r="J231" t="s">
        <v>707</v>
      </c>
      <c r="O231">
        <v>1</v>
      </c>
      <c r="P231" t="str">
        <f t="shared" si="3"/>
        <v>Chapter 13</v>
      </c>
      <c r="Q231" t="s">
        <v>703</v>
      </c>
      <c r="U231" s="13" t="s">
        <v>2342</v>
      </c>
    </row>
    <row r="232" spans="2:21" ht="66" customHeight="1" x14ac:dyDescent="0.2">
      <c r="B232" t="s">
        <v>10</v>
      </c>
      <c r="C232" t="s">
        <v>199</v>
      </c>
      <c r="D232" s="7" t="s">
        <v>2340</v>
      </c>
      <c r="E232" t="s">
        <v>1475</v>
      </c>
      <c r="F232" t="s">
        <v>838</v>
      </c>
      <c r="G232" t="s">
        <v>1501</v>
      </c>
      <c r="I232" t="s">
        <v>1502</v>
      </c>
      <c r="J232" t="s">
        <v>812</v>
      </c>
      <c r="K232" s="6" t="s">
        <v>1050</v>
      </c>
      <c r="L232" t="s">
        <v>1503</v>
      </c>
      <c r="M232" t="s">
        <v>1491</v>
      </c>
      <c r="N232" t="s">
        <v>778</v>
      </c>
      <c r="O232" t="s">
        <v>723</v>
      </c>
      <c r="P232" t="str">
        <f t="shared" si="3"/>
        <v>Chapter 13</v>
      </c>
      <c r="Q232" t="s">
        <v>703</v>
      </c>
      <c r="U232" s="13" t="s">
        <v>2342</v>
      </c>
    </row>
    <row r="233" spans="2:21" ht="66" customHeight="1" x14ac:dyDescent="0.2">
      <c r="B233" t="s">
        <v>10</v>
      </c>
      <c r="C233" t="s">
        <v>199</v>
      </c>
      <c r="D233" s="7" t="s">
        <v>2340</v>
      </c>
      <c r="E233" t="s">
        <v>1475</v>
      </c>
      <c r="F233" t="s">
        <v>840</v>
      </c>
      <c r="G233" t="s">
        <v>1504</v>
      </c>
      <c r="H233" t="s">
        <v>990</v>
      </c>
      <c r="I233" t="s">
        <v>1505</v>
      </c>
      <c r="J233" t="s">
        <v>1506</v>
      </c>
      <c r="M233" t="s">
        <v>1507</v>
      </c>
      <c r="O233" t="s">
        <v>1205</v>
      </c>
      <c r="P233" t="str">
        <f t="shared" si="3"/>
        <v>Chapter 13</v>
      </c>
      <c r="Q233" t="s">
        <v>703</v>
      </c>
      <c r="U233" s="13" t="s">
        <v>2342</v>
      </c>
    </row>
    <row r="234" spans="2:21" ht="66" customHeight="1" x14ac:dyDescent="0.2">
      <c r="B234" t="s">
        <v>10</v>
      </c>
      <c r="C234" t="s">
        <v>199</v>
      </c>
      <c r="D234" s="7" t="s">
        <v>2340</v>
      </c>
      <c r="E234" t="s">
        <v>1475</v>
      </c>
      <c r="F234" t="s">
        <v>849</v>
      </c>
      <c r="G234" t="s">
        <v>1508</v>
      </c>
      <c r="H234" t="s">
        <v>716</v>
      </c>
      <c r="I234" t="s">
        <v>1509</v>
      </c>
      <c r="J234" t="s">
        <v>1510</v>
      </c>
      <c r="K234" s="6" t="s">
        <v>1511</v>
      </c>
      <c r="L234" t="s">
        <v>1512</v>
      </c>
      <c r="O234" t="s">
        <v>858</v>
      </c>
      <c r="P234" t="str">
        <f t="shared" si="3"/>
        <v>Chapter 13</v>
      </c>
      <c r="Q234" t="s">
        <v>703</v>
      </c>
      <c r="U234" s="13" t="s">
        <v>2342</v>
      </c>
    </row>
    <row r="235" spans="2:21" ht="66" customHeight="1" x14ac:dyDescent="0.2">
      <c r="B235" t="s">
        <v>10</v>
      </c>
      <c r="C235" t="s">
        <v>199</v>
      </c>
      <c r="D235" s="7" t="s">
        <v>2340</v>
      </c>
      <c r="E235" t="s">
        <v>1475</v>
      </c>
      <c r="F235" t="s">
        <v>851</v>
      </c>
      <c r="G235" t="s">
        <v>1513</v>
      </c>
      <c r="H235" t="s">
        <v>716</v>
      </c>
      <c r="I235" t="s">
        <v>1514</v>
      </c>
      <c r="J235" t="s">
        <v>1065</v>
      </c>
      <c r="K235" s="6" t="s">
        <v>1515</v>
      </c>
      <c r="L235" t="s">
        <v>1516</v>
      </c>
      <c r="M235" t="s">
        <v>1517</v>
      </c>
      <c r="N235" t="s">
        <v>778</v>
      </c>
      <c r="O235" t="s">
        <v>939</v>
      </c>
      <c r="P235" t="str">
        <f t="shared" si="3"/>
        <v>Chapter 13</v>
      </c>
      <c r="Q235" t="s">
        <v>703</v>
      </c>
      <c r="U235" s="13" t="s">
        <v>2342</v>
      </c>
    </row>
    <row r="236" spans="2:21" ht="66" customHeight="1" x14ac:dyDescent="0.2">
      <c r="B236" t="s">
        <v>10</v>
      </c>
      <c r="C236" t="s">
        <v>199</v>
      </c>
      <c r="D236" s="7" t="s">
        <v>2340</v>
      </c>
      <c r="E236" t="s">
        <v>1475</v>
      </c>
      <c r="F236" t="s">
        <v>859</v>
      </c>
      <c r="G236" t="s">
        <v>1518</v>
      </c>
      <c r="H236" t="s">
        <v>716</v>
      </c>
      <c r="I236" t="s">
        <v>1519</v>
      </c>
      <c r="J236" t="s">
        <v>1520</v>
      </c>
      <c r="K236" s="6" t="s">
        <v>1521</v>
      </c>
      <c r="L236" t="s">
        <v>1522</v>
      </c>
      <c r="M236" t="s">
        <v>1523</v>
      </c>
      <c r="N236" t="s">
        <v>1524</v>
      </c>
      <c r="O236" t="s">
        <v>743</v>
      </c>
      <c r="P236" t="str">
        <f t="shared" si="3"/>
        <v>Chapter 13</v>
      </c>
      <c r="Q236" t="s">
        <v>703</v>
      </c>
      <c r="U236" s="13" t="s">
        <v>2342</v>
      </c>
    </row>
    <row r="237" spans="2:21" ht="66" customHeight="1" x14ac:dyDescent="0.2">
      <c r="B237" t="s">
        <v>10</v>
      </c>
      <c r="C237" t="s">
        <v>199</v>
      </c>
      <c r="D237" s="7" t="s">
        <v>2340</v>
      </c>
      <c r="E237" t="s">
        <v>1475</v>
      </c>
      <c r="F237" t="s">
        <v>861</v>
      </c>
      <c r="G237" t="s">
        <v>1525</v>
      </c>
      <c r="H237" t="s">
        <v>698</v>
      </c>
      <c r="I237" t="s">
        <v>706</v>
      </c>
      <c r="J237" t="s">
        <v>707</v>
      </c>
      <c r="O237">
        <v>2</v>
      </c>
      <c r="P237" t="str">
        <f t="shared" si="3"/>
        <v>Chapter 13</v>
      </c>
      <c r="Q237" t="s">
        <v>703</v>
      </c>
      <c r="U237" s="13" t="s">
        <v>2342</v>
      </c>
    </row>
    <row r="238" spans="2:21" ht="66" customHeight="1" x14ac:dyDescent="0.2">
      <c r="B238" t="s">
        <v>10</v>
      </c>
      <c r="C238" t="s">
        <v>199</v>
      </c>
      <c r="D238" s="7" t="s">
        <v>2340</v>
      </c>
      <c r="E238" t="s">
        <v>1475</v>
      </c>
      <c r="F238" t="s">
        <v>868</v>
      </c>
      <c r="G238" t="s">
        <v>1526</v>
      </c>
      <c r="H238" t="s">
        <v>698</v>
      </c>
      <c r="I238" t="s">
        <v>706</v>
      </c>
      <c r="J238" t="s">
        <v>707</v>
      </c>
      <c r="O238">
        <v>2</v>
      </c>
      <c r="P238" t="str">
        <f t="shared" si="3"/>
        <v>Chapter 13</v>
      </c>
      <c r="Q238" t="s">
        <v>703</v>
      </c>
      <c r="U238" s="13" t="s">
        <v>2342</v>
      </c>
    </row>
    <row r="239" spans="2:21" ht="66" customHeight="1" x14ac:dyDescent="0.2">
      <c r="B239" t="s">
        <v>10</v>
      </c>
      <c r="C239" t="s">
        <v>199</v>
      </c>
      <c r="D239" s="7" t="s">
        <v>2340</v>
      </c>
      <c r="E239" t="s">
        <v>1475</v>
      </c>
      <c r="F239" t="s">
        <v>875</v>
      </c>
      <c r="G239" t="s">
        <v>1527</v>
      </c>
      <c r="H239" t="s">
        <v>716</v>
      </c>
      <c r="I239" t="s">
        <v>1528</v>
      </c>
      <c r="J239" t="s">
        <v>1529</v>
      </c>
      <c r="K239" s="6" t="s">
        <v>1530</v>
      </c>
      <c r="L239" t="s">
        <v>1531</v>
      </c>
      <c r="M239" t="s">
        <v>1532</v>
      </c>
      <c r="N239" t="s">
        <v>886</v>
      </c>
      <c r="O239" t="s">
        <v>1012</v>
      </c>
      <c r="P239" t="str">
        <f t="shared" si="3"/>
        <v>Chapter 13</v>
      </c>
      <c r="Q239" t="s">
        <v>703</v>
      </c>
      <c r="U239" s="13" t="s">
        <v>2342</v>
      </c>
    </row>
    <row r="240" spans="2:21" ht="66" customHeight="1" x14ac:dyDescent="0.2">
      <c r="B240" t="s">
        <v>10</v>
      </c>
      <c r="C240" t="s">
        <v>199</v>
      </c>
      <c r="D240" s="7" t="s">
        <v>2340</v>
      </c>
      <c r="E240" t="s">
        <v>1475</v>
      </c>
      <c r="F240" t="s">
        <v>877</v>
      </c>
      <c r="G240" t="s">
        <v>1533</v>
      </c>
      <c r="H240" t="s">
        <v>698</v>
      </c>
      <c r="I240" t="s">
        <v>706</v>
      </c>
      <c r="J240" t="s">
        <v>707</v>
      </c>
      <c r="O240">
        <v>1</v>
      </c>
      <c r="P240" t="str">
        <f t="shared" si="3"/>
        <v>Chapter 13</v>
      </c>
      <c r="Q240" t="s">
        <v>703</v>
      </c>
      <c r="U240" s="13" t="s">
        <v>2342</v>
      </c>
    </row>
    <row r="241" spans="2:21" ht="66" customHeight="1" x14ac:dyDescent="0.2">
      <c r="B241" t="s">
        <v>10</v>
      </c>
      <c r="C241" t="s">
        <v>199</v>
      </c>
      <c r="D241" s="7" t="s">
        <v>2340</v>
      </c>
      <c r="E241" t="s">
        <v>1475</v>
      </c>
      <c r="F241" t="s">
        <v>880</v>
      </c>
      <c r="G241" t="s">
        <v>1535</v>
      </c>
      <c r="H241" t="s">
        <v>698</v>
      </c>
      <c r="I241" t="s">
        <v>706</v>
      </c>
      <c r="J241" t="s">
        <v>707</v>
      </c>
      <c r="O241">
        <v>1</v>
      </c>
      <c r="P241" t="str">
        <f t="shared" si="3"/>
        <v>Chapter 13</v>
      </c>
      <c r="Q241" t="s">
        <v>703</v>
      </c>
      <c r="U241" s="13" t="s">
        <v>2342</v>
      </c>
    </row>
    <row r="242" spans="2:21" ht="66" customHeight="1" x14ac:dyDescent="0.2">
      <c r="B242" t="s">
        <v>10</v>
      </c>
      <c r="C242" t="s">
        <v>199</v>
      </c>
      <c r="D242" s="7" t="s">
        <v>2340</v>
      </c>
      <c r="E242" t="s">
        <v>1534</v>
      </c>
      <c r="F242" t="s">
        <v>696</v>
      </c>
      <c r="G242" t="s">
        <v>1536</v>
      </c>
      <c r="H242" t="s">
        <v>698</v>
      </c>
      <c r="I242" t="s">
        <v>706</v>
      </c>
      <c r="J242" t="s">
        <v>707</v>
      </c>
      <c r="O242">
        <v>1</v>
      </c>
      <c r="P242" t="str">
        <f t="shared" si="3"/>
        <v>Chapter 14</v>
      </c>
      <c r="Q242" t="s">
        <v>703</v>
      </c>
      <c r="U242" s="13" t="s">
        <v>2342</v>
      </c>
    </row>
    <row r="243" spans="2:21" ht="66" customHeight="1" x14ac:dyDescent="0.2">
      <c r="B243" t="s">
        <v>10</v>
      </c>
      <c r="C243" t="s">
        <v>199</v>
      </c>
      <c r="D243" s="7" t="s">
        <v>2340</v>
      </c>
      <c r="E243" t="s">
        <v>1534</v>
      </c>
      <c r="F243" t="s">
        <v>704</v>
      </c>
      <c r="G243" t="s">
        <v>1537</v>
      </c>
      <c r="H243" t="s">
        <v>716</v>
      </c>
      <c r="I243" t="s">
        <v>1538</v>
      </c>
      <c r="J243" t="s">
        <v>1539</v>
      </c>
      <c r="K243" s="6" t="s">
        <v>1540</v>
      </c>
      <c r="L243" t="s">
        <v>1541</v>
      </c>
      <c r="M243" t="s">
        <v>1542</v>
      </c>
      <c r="N243" t="s">
        <v>1502</v>
      </c>
      <c r="O243" t="s">
        <v>1012</v>
      </c>
      <c r="P243" t="str">
        <f t="shared" si="3"/>
        <v>Chapter 14</v>
      </c>
      <c r="Q243" t="s">
        <v>703</v>
      </c>
      <c r="U243" s="13" t="s">
        <v>2342</v>
      </c>
    </row>
    <row r="244" spans="2:21" ht="66" customHeight="1" x14ac:dyDescent="0.2">
      <c r="B244" t="s">
        <v>10</v>
      </c>
      <c r="C244" t="s">
        <v>199</v>
      </c>
      <c r="D244" s="7" t="s">
        <v>2340</v>
      </c>
      <c r="E244" t="s">
        <v>1534</v>
      </c>
      <c r="F244" t="s">
        <v>708</v>
      </c>
      <c r="G244" t="s">
        <v>1543</v>
      </c>
      <c r="H244" t="s">
        <v>698</v>
      </c>
      <c r="I244" t="s">
        <v>706</v>
      </c>
      <c r="J244" t="s">
        <v>707</v>
      </c>
      <c r="O244">
        <v>2</v>
      </c>
      <c r="P244" t="str">
        <f t="shared" si="3"/>
        <v>Chapter 14</v>
      </c>
      <c r="Q244" t="s">
        <v>703</v>
      </c>
      <c r="U244" s="13" t="s">
        <v>2342</v>
      </c>
    </row>
    <row r="245" spans="2:21" ht="66" customHeight="1" x14ac:dyDescent="0.2">
      <c r="B245" t="s">
        <v>10</v>
      </c>
      <c r="C245" t="s">
        <v>199</v>
      </c>
      <c r="D245" s="7" t="s">
        <v>2340</v>
      </c>
      <c r="E245" t="s">
        <v>1534</v>
      </c>
      <c r="F245" t="s">
        <v>714</v>
      </c>
      <c r="G245" t="s">
        <v>1544</v>
      </c>
      <c r="H245" t="s">
        <v>716</v>
      </c>
      <c r="I245" t="s">
        <v>1545</v>
      </c>
      <c r="J245" t="s">
        <v>1546</v>
      </c>
      <c r="K245" s="6" t="s">
        <v>1547</v>
      </c>
      <c r="L245" t="s">
        <v>1548</v>
      </c>
      <c r="M245" t="s">
        <v>1549</v>
      </c>
      <c r="N245" t="s">
        <v>1550</v>
      </c>
      <c r="O245" t="s">
        <v>1551</v>
      </c>
      <c r="P245" t="str">
        <f t="shared" si="3"/>
        <v>Chapter 14</v>
      </c>
      <c r="Q245" t="s">
        <v>703</v>
      </c>
      <c r="U245" s="13" t="s">
        <v>2342</v>
      </c>
    </row>
    <row r="246" spans="2:21" ht="66" customHeight="1" x14ac:dyDescent="0.2">
      <c r="B246" t="s">
        <v>10</v>
      </c>
      <c r="C246" t="s">
        <v>199</v>
      </c>
      <c r="D246" s="7" t="s">
        <v>2340</v>
      </c>
      <c r="E246" t="s">
        <v>1534</v>
      </c>
      <c r="F246" t="s">
        <v>724</v>
      </c>
      <c r="G246" t="s">
        <v>1552</v>
      </c>
      <c r="H246" t="s">
        <v>698</v>
      </c>
      <c r="I246" t="s">
        <v>1553</v>
      </c>
      <c r="J246" t="s">
        <v>1554</v>
      </c>
      <c r="K246" s="6" t="s">
        <v>1555</v>
      </c>
      <c r="L246" t="s">
        <v>1556</v>
      </c>
      <c r="O246">
        <v>3</v>
      </c>
      <c r="P246" t="str">
        <f t="shared" si="3"/>
        <v>Chapter 14</v>
      </c>
      <c r="Q246" t="s">
        <v>703</v>
      </c>
      <c r="U246" s="13" t="s">
        <v>2342</v>
      </c>
    </row>
    <row r="247" spans="2:21" ht="66" customHeight="1" x14ac:dyDescent="0.2">
      <c r="B247" t="s">
        <v>10</v>
      </c>
      <c r="C247" t="s">
        <v>199</v>
      </c>
      <c r="D247" s="7" t="s">
        <v>2340</v>
      </c>
      <c r="E247" t="s">
        <v>1534</v>
      </c>
      <c r="F247" t="s">
        <v>726</v>
      </c>
      <c r="G247" t="s">
        <v>1557</v>
      </c>
      <c r="H247" t="s">
        <v>698</v>
      </c>
      <c r="I247" t="s">
        <v>706</v>
      </c>
      <c r="J247" t="s">
        <v>707</v>
      </c>
      <c r="O247">
        <v>1</v>
      </c>
      <c r="P247" t="str">
        <f t="shared" si="3"/>
        <v>Chapter 14</v>
      </c>
      <c r="Q247" t="s">
        <v>703</v>
      </c>
      <c r="U247" s="13" t="s">
        <v>2342</v>
      </c>
    </row>
    <row r="248" spans="2:21" ht="66" customHeight="1" x14ac:dyDescent="0.2">
      <c r="B248" t="s">
        <v>10</v>
      </c>
      <c r="C248" t="s">
        <v>199</v>
      </c>
      <c r="D248" s="7" t="s">
        <v>2340</v>
      </c>
      <c r="E248" t="s">
        <v>1534</v>
      </c>
      <c r="F248" t="s">
        <v>735</v>
      </c>
      <c r="G248" t="s">
        <v>1558</v>
      </c>
      <c r="H248" t="s">
        <v>698</v>
      </c>
      <c r="I248" t="s">
        <v>1559</v>
      </c>
      <c r="J248" t="s">
        <v>1560</v>
      </c>
      <c r="K248" s="6" t="s">
        <v>1561</v>
      </c>
      <c r="L248" t="s">
        <v>1562</v>
      </c>
      <c r="O248">
        <v>2</v>
      </c>
      <c r="P248" t="str">
        <f t="shared" si="3"/>
        <v>Chapter 14</v>
      </c>
      <c r="Q248" t="s">
        <v>703</v>
      </c>
      <c r="U248" s="13" t="s">
        <v>2342</v>
      </c>
    </row>
    <row r="249" spans="2:21" ht="66" customHeight="1" x14ac:dyDescent="0.2">
      <c r="B249" t="s">
        <v>10</v>
      </c>
      <c r="C249" t="s">
        <v>199</v>
      </c>
      <c r="D249" s="7" t="s">
        <v>2340</v>
      </c>
      <c r="E249" t="s">
        <v>1534</v>
      </c>
      <c r="F249" t="s">
        <v>744</v>
      </c>
      <c r="G249" t="s">
        <v>1563</v>
      </c>
      <c r="H249" t="s">
        <v>698</v>
      </c>
      <c r="I249" t="s">
        <v>706</v>
      </c>
      <c r="J249" t="s">
        <v>707</v>
      </c>
      <c r="O249">
        <v>1</v>
      </c>
      <c r="P249" t="str">
        <f t="shared" si="3"/>
        <v>Chapter 14</v>
      </c>
      <c r="Q249" t="s">
        <v>703</v>
      </c>
      <c r="U249" s="13" t="s">
        <v>2342</v>
      </c>
    </row>
    <row r="250" spans="2:21" ht="66" customHeight="1" x14ac:dyDescent="0.2">
      <c r="B250" t="s">
        <v>10</v>
      </c>
      <c r="C250" t="s">
        <v>199</v>
      </c>
      <c r="D250" s="7" t="s">
        <v>2340</v>
      </c>
      <c r="E250" t="s">
        <v>1534</v>
      </c>
      <c r="F250" t="s">
        <v>746</v>
      </c>
      <c r="G250" t="s">
        <v>1564</v>
      </c>
      <c r="H250" t="s">
        <v>698</v>
      </c>
      <c r="I250" t="s">
        <v>706</v>
      </c>
      <c r="J250" t="s">
        <v>707</v>
      </c>
      <c r="O250">
        <v>2</v>
      </c>
      <c r="P250" t="str">
        <f t="shared" si="3"/>
        <v>Chapter 14</v>
      </c>
      <c r="Q250" t="s">
        <v>703</v>
      </c>
      <c r="U250" s="13" t="s">
        <v>2342</v>
      </c>
    </row>
    <row r="251" spans="2:21" ht="66" customHeight="1" x14ac:dyDescent="0.2">
      <c r="B251" t="s">
        <v>10</v>
      </c>
      <c r="C251" t="s">
        <v>199</v>
      </c>
      <c r="D251" s="7" t="s">
        <v>2340</v>
      </c>
      <c r="E251" t="s">
        <v>1534</v>
      </c>
      <c r="F251" t="s">
        <v>753</v>
      </c>
      <c r="G251" t="s">
        <v>1565</v>
      </c>
      <c r="H251" t="s">
        <v>698</v>
      </c>
      <c r="I251" t="s">
        <v>706</v>
      </c>
      <c r="J251" t="s">
        <v>707</v>
      </c>
      <c r="O251">
        <v>1</v>
      </c>
      <c r="P251" t="str">
        <f t="shared" si="3"/>
        <v>Chapter 14</v>
      </c>
      <c r="Q251" t="s">
        <v>703</v>
      </c>
      <c r="U251" s="13" t="s">
        <v>2342</v>
      </c>
    </row>
    <row r="252" spans="2:21" ht="66" customHeight="1" x14ac:dyDescent="0.2">
      <c r="B252" t="s">
        <v>10</v>
      </c>
      <c r="C252" t="s">
        <v>199</v>
      </c>
      <c r="D252" s="7" t="s">
        <v>2340</v>
      </c>
      <c r="E252" t="s">
        <v>1534</v>
      </c>
      <c r="F252" t="s">
        <v>838</v>
      </c>
      <c r="G252" t="s">
        <v>1566</v>
      </c>
      <c r="H252" t="s">
        <v>716</v>
      </c>
      <c r="I252" t="s">
        <v>1567</v>
      </c>
      <c r="J252" t="s">
        <v>1568</v>
      </c>
      <c r="K252" s="6" t="s">
        <v>1569</v>
      </c>
      <c r="L252" t="s">
        <v>1570</v>
      </c>
      <c r="M252" t="s">
        <v>1571</v>
      </c>
      <c r="N252" t="s">
        <v>778</v>
      </c>
      <c r="O252" t="s">
        <v>939</v>
      </c>
      <c r="P252" t="str">
        <f t="shared" si="3"/>
        <v>Chapter 14</v>
      </c>
      <c r="Q252" t="s">
        <v>703</v>
      </c>
      <c r="U252" s="13" t="s">
        <v>2342</v>
      </c>
    </row>
    <row r="253" spans="2:21" ht="66" customHeight="1" x14ac:dyDescent="0.2">
      <c r="B253" t="s">
        <v>10</v>
      </c>
      <c r="C253" t="s">
        <v>199</v>
      </c>
      <c r="D253" s="7" t="s">
        <v>2340</v>
      </c>
      <c r="E253" t="s">
        <v>1534</v>
      </c>
      <c r="F253" t="s">
        <v>840</v>
      </c>
      <c r="G253" t="s">
        <v>1572</v>
      </c>
      <c r="H253" t="s">
        <v>990</v>
      </c>
      <c r="I253" t="s">
        <v>1573</v>
      </c>
      <c r="J253" t="s">
        <v>1574</v>
      </c>
      <c r="K253" s="6" t="s">
        <v>1575</v>
      </c>
      <c r="L253" t="s">
        <v>1576</v>
      </c>
      <c r="O253">
        <v>1.2</v>
      </c>
      <c r="P253" t="str">
        <f t="shared" si="3"/>
        <v>Chapter 14</v>
      </c>
      <c r="Q253" t="s">
        <v>703</v>
      </c>
      <c r="U253" s="13" t="s">
        <v>2342</v>
      </c>
    </row>
    <row r="254" spans="2:21" ht="66" customHeight="1" x14ac:dyDescent="0.2">
      <c r="B254" t="s">
        <v>10</v>
      </c>
      <c r="C254" t="s">
        <v>199</v>
      </c>
      <c r="D254" s="7" t="s">
        <v>2340</v>
      </c>
      <c r="E254" t="s">
        <v>1534</v>
      </c>
      <c r="F254" t="s">
        <v>849</v>
      </c>
      <c r="G254" t="s">
        <v>1577</v>
      </c>
      <c r="H254" t="s">
        <v>716</v>
      </c>
      <c r="I254" t="s">
        <v>1578</v>
      </c>
      <c r="J254" t="s">
        <v>1579</v>
      </c>
      <c r="K254" s="6" t="s">
        <v>1580</v>
      </c>
      <c r="L254" t="s">
        <v>1581</v>
      </c>
      <c r="O254" t="s">
        <v>1199</v>
      </c>
      <c r="P254" t="str">
        <f t="shared" si="3"/>
        <v>Chapter 14</v>
      </c>
      <c r="Q254" t="s">
        <v>703</v>
      </c>
      <c r="U254" s="13" t="s">
        <v>2342</v>
      </c>
    </row>
    <row r="255" spans="2:21" ht="66" customHeight="1" x14ac:dyDescent="0.2">
      <c r="B255" t="s">
        <v>10</v>
      </c>
      <c r="C255" t="s">
        <v>199</v>
      </c>
      <c r="D255" s="7" t="s">
        <v>2340</v>
      </c>
      <c r="E255" t="s">
        <v>1534</v>
      </c>
      <c r="F255" t="s">
        <v>851</v>
      </c>
      <c r="G255" t="s">
        <v>1582</v>
      </c>
      <c r="H255" t="s">
        <v>716</v>
      </c>
      <c r="I255" t="s">
        <v>1064</v>
      </c>
      <c r="J255" t="s">
        <v>1583</v>
      </c>
      <c r="K255" s="6" t="s">
        <v>1584</v>
      </c>
      <c r="L255" t="s">
        <v>1585</v>
      </c>
      <c r="M255" t="s">
        <v>1586</v>
      </c>
      <c r="N255" t="s">
        <v>778</v>
      </c>
      <c r="O255" t="s">
        <v>1205</v>
      </c>
      <c r="P255" t="str">
        <f t="shared" si="3"/>
        <v>Chapter 14</v>
      </c>
      <c r="Q255" t="s">
        <v>703</v>
      </c>
      <c r="U255" s="13" t="s">
        <v>2342</v>
      </c>
    </row>
    <row r="256" spans="2:21" ht="66" customHeight="1" x14ac:dyDescent="0.2">
      <c r="B256" t="s">
        <v>10</v>
      </c>
      <c r="C256" t="s">
        <v>199</v>
      </c>
      <c r="D256" s="7" t="s">
        <v>2340</v>
      </c>
      <c r="E256" t="s">
        <v>1534</v>
      </c>
      <c r="F256" t="s">
        <v>859</v>
      </c>
      <c r="G256" t="s">
        <v>1587</v>
      </c>
      <c r="H256" t="s">
        <v>716</v>
      </c>
      <c r="I256" t="s">
        <v>1588</v>
      </c>
      <c r="J256" t="s">
        <v>1589</v>
      </c>
      <c r="K256" s="6" t="s">
        <v>1590</v>
      </c>
      <c r="L256" t="s">
        <v>1591</v>
      </c>
      <c r="M256" t="s">
        <v>1592</v>
      </c>
      <c r="N256" t="s">
        <v>1593</v>
      </c>
      <c r="O256" t="s">
        <v>1594</v>
      </c>
      <c r="P256" t="str">
        <f t="shared" si="3"/>
        <v>Chapter 14</v>
      </c>
      <c r="Q256" t="s">
        <v>703</v>
      </c>
      <c r="U256" s="13" t="s">
        <v>2342</v>
      </c>
    </row>
    <row r="257" spans="2:21" ht="66" customHeight="1" x14ac:dyDescent="0.2">
      <c r="B257" t="s">
        <v>10</v>
      </c>
      <c r="C257" t="s">
        <v>199</v>
      </c>
      <c r="D257" s="7" t="s">
        <v>2340</v>
      </c>
      <c r="E257" t="s">
        <v>1534</v>
      </c>
      <c r="F257" t="s">
        <v>861</v>
      </c>
      <c r="G257" t="s">
        <v>1595</v>
      </c>
      <c r="H257" t="s">
        <v>698</v>
      </c>
      <c r="I257" t="s">
        <v>706</v>
      </c>
      <c r="J257" t="s">
        <v>707</v>
      </c>
      <c r="O257">
        <v>2</v>
      </c>
      <c r="P257" t="str">
        <f t="shared" si="3"/>
        <v>Chapter 14</v>
      </c>
      <c r="Q257" t="s">
        <v>703</v>
      </c>
      <c r="U257" s="13" t="s">
        <v>2342</v>
      </c>
    </row>
    <row r="258" spans="2:21" ht="66" customHeight="1" x14ac:dyDescent="0.2">
      <c r="B258" t="s">
        <v>10</v>
      </c>
      <c r="C258" t="s">
        <v>199</v>
      </c>
      <c r="D258" s="7" t="s">
        <v>2340</v>
      </c>
      <c r="E258" t="s">
        <v>1534</v>
      </c>
      <c r="F258" t="s">
        <v>868</v>
      </c>
      <c r="G258" t="s">
        <v>1596</v>
      </c>
      <c r="H258" t="s">
        <v>698</v>
      </c>
      <c r="I258" t="s">
        <v>706</v>
      </c>
      <c r="J258" t="s">
        <v>707</v>
      </c>
      <c r="O258">
        <v>1</v>
      </c>
      <c r="P258" t="str">
        <f t="shared" si="3"/>
        <v>Chapter 14</v>
      </c>
      <c r="Q258" t="s">
        <v>703</v>
      </c>
      <c r="U258" s="13" t="s">
        <v>2342</v>
      </c>
    </row>
    <row r="259" spans="2:21" ht="66" customHeight="1" x14ac:dyDescent="0.2">
      <c r="B259" t="s">
        <v>10</v>
      </c>
      <c r="C259" t="s">
        <v>199</v>
      </c>
      <c r="D259" s="7" t="s">
        <v>2340</v>
      </c>
      <c r="E259" t="s">
        <v>1534</v>
      </c>
      <c r="F259" t="s">
        <v>875</v>
      </c>
      <c r="G259" t="s">
        <v>1597</v>
      </c>
      <c r="H259" t="s">
        <v>716</v>
      </c>
      <c r="I259" t="s">
        <v>1598</v>
      </c>
      <c r="J259" t="s">
        <v>1599</v>
      </c>
      <c r="K259" s="6" t="s">
        <v>1600</v>
      </c>
      <c r="L259" t="s">
        <v>1601</v>
      </c>
      <c r="M259" t="s">
        <v>778</v>
      </c>
      <c r="N259" t="s">
        <v>886</v>
      </c>
      <c r="O259">
        <v>2.2999999999999998</v>
      </c>
      <c r="P259" t="str">
        <f t="shared" ref="P259:P322" si="4">E259</f>
        <v>Chapter 14</v>
      </c>
      <c r="Q259" t="s">
        <v>703</v>
      </c>
      <c r="U259" s="13" t="s">
        <v>2342</v>
      </c>
    </row>
    <row r="260" spans="2:21" ht="66" customHeight="1" x14ac:dyDescent="0.2">
      <c r="B260" t="s">
        <v>10</v>
      </c>
      <c r="C260" t="s">
        <v>199</v>
      </c>
      <c r="D260" s="7" t="s">
        <v>2340</v>
      </c>
      <c r="E260" t="s">
        <v>1534</v>
      </c>
      <c r="F260" t="s">
        <v>877</v>
      </c>
      <c r="G260" t="s">
        <v>1602</v>
      </c>
      <c r="H260" t="s">
        <v>698</v>
      </c>
      <c r="I260" t="s">
        <v>706</v>
      </c>
      <c r="J260" t="s">
        <v>707</v>
      </c>
      <c r="O260">
        <v>2</v>
      </c>
      <c r="P260" t="str">
        <f t="shared" si="4"/>
        <v>Chapter 14</v>
      </c>
      <c r="Q260" t="s">
        <v>703</v>
      </c>
      <c r="U260" s="13" t="s">
        <v>2342</v>
      </c>
    </row>
    <row r="261" spans="2:21" ht="66" customHeight="1" x14ac:dyDescent="0.2">
      <c r="B261" t="s">
        <v>10</v>
      </c>
      <c r="C261" t="s">
        <v>199</v>
      </c>
      <c r="D261" s="7" t="s">
        <v>2340</v>
      </c>
      <c r="E261" t="s">
        <v>1534</v>
      </c>
      <c r="F261" t="s">
        <v>880</v>
      </c>
      <c r="G261" t="s">
        <v>1604</v>
      </c>
      <c r="H261" t="s">
        <v>698</v>
      </c>
      <c r="I261" t="s">
        <v>706</v>
      </c>
      <c r="J261" t="s">
        <v>707</v>
      </c>
      <c r="O261">
        <v>1</v>
      </c>
      <c r="P261" t="str">
        <f t="shared" si="4"/>
        <v>Chapter 14</v>
      </c>
      <c r="Q261" t="s">
        <v>703</v>
      </c>
      <c r="U261" s="13" t="s">
        <v>2342</v>
      </c>
    </row>
    <row r="262" spans="2:21" ht="66" customHeight="1" x14ac:dyDescent="0.2">
      <c r="B262" t="s">
        <v>10</v>
      </c>
      <c r="C262" t="s">
        <v>199</v>
      </c>
      <c r="D262" s="7" t="s">
        <v>2340</v>
      </c>
      <c r="E262" t="s">
        <v>1603</v>
      </c>
      <c r="F262" t="s">
        <v>696</v>
      </c>
      <c r="G262" t="s">
        <v>1605</v>
      </c>
      <c r="H262" t="s">
        <v>698</v>
      </c>
      <c r="I262" t="s">
        <v>706</v>
      </c>
      <c r="J262" t="s">
        <v>707</v>
      </c>
      <c r="O262">
        <v>1</v>
      </c>
      <c r="P262" t="str">
        <f t="shared" si="4"/>
        <v>Chapter 15</v>
      </c>
      <c r="Q262" t="s">
        <v>703</v>
      </c>
      <c r="U262" s="13" t="s">
        <v>2342</v>
      </c>
    </row>
    <row r="263" spans="2:21" ht="66" customHeight="1" x14ac:dyDescent="0.2">
      <c r="B263" t="s">
        <v>10</v>
      </c>
      <c r="C263" t="s">
        <v>199</v>
      </c>
      <c r="D263" s="7" t="s">
        <v>2340</v>
      </c>
      <c r="E263" t="s">
        <v>1603</v>
      </c>
      <c r="F263" t="s">
        <v>704</v>
      </c>
      <c r="G263" t="s">
        <v>1606</v>
      </c>
      <c r="H263" t="s">
        <v>716</v>
      </c>
      <c r="I263" t="s">
        <v>1607</v>
      </c>
      <c r="J263" t="s">
        <v>1608</v>
      </c>
      <c r="K263" s="6" t="s">
        <v>1126</v>
      </c>
      <c r="L263" t="s">
        <v>1160</v>
      </c>
      <c r="M263" t="s">
        <v>1609</v>
      </c>
      <c r="N263" t="s">
        <v>1610</v>
      </c>
      <c r="O263" t="s">
        <v>1611</v>
      </c>
      <c r="P263" t="str">
        <f t="shared" si="4"/>
        <v>Chapter 15</v>
      </c>
      <c r="Q263" t="s">
        <v>703</v>
      </c>
      <c r="U263" s="13" t="s">
        <v>2342</v>
      </c>
    </row>
    <row r="264" spans="2:21" ht="66" customHeight="1" x14ac:dyDescent="0.2">
      <c r="B264" t="s">
        <v>10</v>
      </c>
      <c r="C264" t="s">
        <v>199</v>
      </c>
      <c r="D264" s="7" t="s">
        <v>2340</v>
      </c>
      <c r="E264" t="s">
        <v>1603</v>
      </c>
      <c r="F264" t="s">
        <v>708</v>
      </c>
      <c r="G264" t="s">
        <v>1612</v>
      </c>
      <c r="H264" t="s">
        <v>698</v>
      </c>
      <c r="I264" t="s">
        <v>706</v>
      </c>
      <c r="J264" t="s">
        <v>707</v>
      </c>
      <c r="O264">
        <v>1</v>
      </c>
      <c r="P264" t="str">
        <f t="shared" si="4"/>
        <v>Chapter 15</v>
      </c>
      <c r="Q264" t="s">
        <v>703</v>
      </c>
      <c r="U264" s="13" t="s">
        <v>2342</v>
      </c>
    </row>
    <row r="265" spans="2:21" ht="66" customHeight="1" x14ac:dyDescent="0.2">
      <c r="B265" t="s">
        <v>10</v>
      </c>
      <c r="C265" t="s">
        <v>199</v>
      </c>
      <c r="D265" s="7" t="s">
        <v>2340</v>
      </c>
      <c r="E265" t="s">
        <v>1603</v>
      </c>
      <c r="F265" t="s">
        <v>714</v>
      </c>
      <c r="G265" t="s">
        <v>1613</v>
      </c>
      <c r="H265" t="s">
        <v>716</v>
      </c>
      <c r="I265" t="s">
        <v>1614</v>
      </c>
      <c r="J265" t="s">
        <v>1615</v>
      </c>
      <c r="K265" s="6" t="s">
        <v>1616</v>
      </c>
      <c r="L265" t="s">
        <v>1617</v>
      </c>
      <c r="M265" t="s">
        <v>1618</v>
      </c>
      <c r="N265" t="s">
        <v>1619</v>
      </c>
      <c r="O265" t="s">
        <v>1163</v>
      </c>
      <c r="P265" t="str">
        <f t="shared" si="4"/>
        <v>Chapter 15</v>
      </c>
      <c r="Q265" t="s">
        <v>703</v>
      </c>
      <c r="U265" s="13" t="s">
        <v>2342</v>
      </c>
    </row>
    <row r="266" spans="2:21" ht="66" customHeight="1" x14ac:dyDescent="0.2">
      <c r="B266" t="s">
        <v>10</v>
      </c>
      <c r="C266" t="s">
        <v>199</v>
      </c>
      <c r="D266" s="7" t="s">
        <v>2340</v>
      </c>
      <c r="E266" t="s">
        <v>1603</v>
      </c>
      <c r="F266" t="s">
        <v>724</v>
      </c>
      <c r="G266" t="s">
        <v>1620</v>
      </c>
      <c r="H266" t="s">
        <v>698</v>
      </c>
      <c r="I266" t="s">
        <v>706</v>
      </c>
      <c r="J266" t="s">
        <v>707</v>
      </c>
      <c r="O266">
        <v>1</v>
      </c>
      <c r="P266" t="str">
        <f t="shared" si="4"/>
        <v>Chapter 15</v>
      </c>
      <c r="Q266" t="s">
        <v>703</v>
      </c>
      <c r="U266" s="13" t="s">
        <v>2342</v>
      </c>
    </row>
    <row r="267" spans="2:21" ht="66" customHeight="1" x14ac:dyDescent="0.2">
      <c r="B267" t="s">
        <v>10</v>
      </c>
      <c r="C267" t="s">
        <v>199</v>
      </c>
      <c r="D267" s="7" t="s">
        <v>2340</v>
      </c>
      <c r="E267" t="s">
        <v>1603</v>
      </c>
      <c r="F267" t="s">
        <v>726</v>
      </c>
      <c r="G267" t="s">
        <v>1621</v>
      </c>
      <c r="H267" t="s">
        <v>698</v>
      </c>
      <c r="I267" t="s">
        <v>706</v>
      </c>
      <c r="J267" t="s">
        <v>707</v>
      </c>
      <c r="O267">
        <v>1</v>
      </c>
      <c r="P267" t="str">
        <f t="shared" si="4"/>
        <v>Chapter 15</v>
      </c>
      <c r="Q267" t="s">
        <v>703</v>
      </c>
      <c r="U267" s="13" t="s">
        <v>2342</v>
      </c>
    </row>
    <row r="268" spans="2:21" ht="66" customHeight="1" x14ac:dyDescent="0.2">
      <c r="B268" t="s">
        <v>10</v>
      </c>
      <c r="C268" t="s">
        <v>199</v>
      </c>
      <c r="D268" s="7" t="s">
        <v>2340</v>
      </c>
      <c r="E268" t="s">
        <v>1603</v>
      </c>
      <c r="F268" t="s">
        <v>735</v>
      </c>
      <c r="G268" t="s">
        <v>1622</v>
      </c>
      <c r="H268" t="s">
        <v>698</v>
      </c>
      <c r="I268" t="s">
        <v>1623</v>
      </c>
      <c r="J268" t="s">
        <v>1624</v>
      </c>
      <c r="K268" s="6" t="s">
        <v>1625</v>
      </c>
      <c r="L268" t="s">
        <v>1626</v>
      </c>
      <c r="M268" t="s">
        <v>1627</v>
      </c>
      <c r="O268">
        <v>2</v>
      </c>
      <c r="P268" t="str">
        <f t="shared" si="4"/>
        <v>Chapter 15</v>
      </c>
      <c r="Q268" t="s">
        <v>703</v>
      </c>
      <c r="U268" s="13" t="s">
        <v>2342</v>
      </c>
    </row>
    <row r="269" spans="2:21" ht="66" customHeight="1" x14ac:dyDescent="0.2">
      <c r="B269" t="s">
        <v>10</v>
      </c>
      <c r="C269" t="s">
        <v>199</v>
      </c>
      <c r="D269" s="7" t="s">
        <v>2340</v>
      </c>
      <c r="E269" t="s">
        <v>1603</v>
      </c>
      <c r="F269" t="s">
        <v>744</v>
      </c>
      <c r="G269" t="s">
        <v>1628</v>
      </c>
      <c r="H269" t="s">
        <v>698</v>
      </c>
      <c r="I269" t="s">
        <v>706</v>
      </c>
      <c r="J269" t="s">
        <v>707</v>
      </c>
      <c r="O269">
        <v>1</v>
      </c>
      <c r="P269" t="str">
        <f t="shared" si="4"/>
        <v>Chapter 15</v>
      </c>
      <c r="Q269" t="s">
        <v>703</v>
      </c>
      <c r="U269" s="13" t="s">
        <v>2342</v>
      </c>
    </row>
    <row r="270" spans="2:21" ht="66" customHeight="1" x14ac:dyDescent="0.2">
      <c r="B270" t="s">
        <v>10</v>
      </c>
      <c r="C270" t="s">
        <v>199</v>
      </c>
      <c r="D270" s="7" t="s">
        <v>2340</v>
      </c>
      <c r="E270" t="s">
        <v>1603</v>
      </c>
      <c r="F270" t="s">
        <v>746</v>
      </c>
      <c r="G270" t="s">
        <v>1629</v>
      </c>
      <c r="H270" t="s">
        <v>698</v>
      </c>
      <c r="I270" t="s">
        <v>706</v>
      </c>
      <c r="J270" t="s">
        <v>707</v>
      </c>
      <c r="O270">
        <v>2</v>
      </c>
      <c r="P270" t="str">
        <f t="shared" si="4"/>
        <v>Chapter 15</v>
      </c>
      <c r="Q270" t="s">
        <v>703</v>
      </c>
      <c r="U270" s="13" t="s">
        <v>2342</v>
      </c>
    </row>
    <row r="271" spans="2:21" ht="66" customHeight="1" x14ac:dyDescent="0.2">
      <c r="B271" t="s">
        <v>10</v>
      </c>
      <c r="C271" t="s">
        <v>199</v>
      </c>
      <c r="D271" s="7" t="s">
        <v>2340</v>
      </c>
      <c r="E271" t="s">
        <v>1603</v>
      </c>
      <c r="F271" t="s">
        <v>753</v>
      </c>
      <c r="G271" t="s">
        <v>1631</v>
      </c>
      <c r="H271" t="s">
        <v>698</v>
      </c>
      <c r="I271" t="s">
        <v>706</v>
      </c>
      <c r="J271" t="s">
        <v>707</v>
      </c>
      <c r="O271">
        <v>1</v>
      </c>
      <c r="P271" t="str">
        <f t="shared" si="4"/>
        <v>Chapter 15</v>
      </c>
      <c r="Q271" t="s">
        <v>703</v>
      </c>
      <c r="U271" s="13" t="s">
        <v>2342</v>
      </c>
    </row>
    <row r="272" spans="2:21" ht="66" customHeight="1" x14ac:dyDescent="0.2">
      <c r="B272" t="s">
        <v>10</v>
      </c>
      <c r="C272" t="s">
        <v>199</v>
      </c>
      <c r="D272" s="7" t="s">
        <v>2340</v>
      </c>
      <c r="E272" t="s">
        <v>1630</v>
      </c>
      <c r="F272" t="s">
        <v>696</v>
      </c>
      <c r="G272" t="s">
        <v>1632</v>
      </c>
      <c r="H272" t="s">
        <v>698</v>
      </c>
      <c r="I272" t="s">
        <v>706</v>
      </c>
      <c r="J272" t="s">
        <v>707</v>
      </c>
      <c r="O272">
        <v>1</v>
      </c>
      <c r="P272" t="str">
        <f t="shared" si="4"/>
        <v>Chapter 16</v>
      </c>
      <c r="Q272" t="s">
        <v>703</v>
      </c>
      <c r="U272" s="13" t="s">
        <v>2342</v>
      </c>
    </row>
    <row r="273" spans="2:21" ht="66" customHeight="1" x14ac:dyDescent="0.2">
      <c r="B273" t="s">
        <v>10</v>
      </c>
      <c r="C273" t="s">
        <v>199</v>
      </c>
      <c r="D273" s="7" t="s">
        <v>2340</v>
      </c>
      <c r="E273" t="s">
        <v>1630</v>
      </c>
      <c r="F273" t="s">
        <v>704</v>
      </c>
      <c r="G273" t="s">
        <v>1633</v>
      </c>
      <c r="H273" t="s">
        <v>716</v>
      </c>
      <c r="I273" t="s">
        <v>1634</v>
      </c>
      <c r="J273" t="s">
        <v>1635</v>
      </c>
      <c r="K273" s="6" t="s">
        <v>1636</v>
      </c>
      <c r="L273" t="s">
        <v>1637</v>
      </c>
      <c r="M273" t="s">
        <v>1638</v>
      </c>
      <c r="N273" t="s">
        <v>1639</v>
      </c>
      <c r="O273" t="s">
        <v>1640</v>
      </c>
      <c r="P273" t="str">
        <f t="shared" si="4"/>
        <v>Chapter 16</v>
      </c>
      <c r="Q273" t="s">
        <v>703</v>
      </c>
      <c r="U273" s="13" t="s">
        <v>2342</v>
      </c>
    </row>
    <row r="274" spans="2:21" ht="66" customHeight="1" x14ac:dyDescent="0.2">
      <c r="B274" t="s">
        <v>10</v>
      </c>
      <c r="C274" t="s">
        <v>199</v>
      </c>
      <c r="D274" s="7" t="s">
        <v>2340</v>
      </c>
      <c r="E274" t="s">
        <v>1630</v>
      </c>
      <c r="F274" t="s">
        <v>708</v>
      </c>
      <c r="G274" t="s">
        <v>1641</v>
      </c>
      <c r="H274" t="s">
        <v>698</v>
      </c>
      <c r="I274" t="s">
        <v>706</v>
      </c>
      <c r="J274" t="s">
        <v>707</v>
      </c>
      <c r="O274">
        <v>1</v>
      </c>
      <c r="P274" t="str">
        <f t="shared" si="4"/>
        <v>Chapter 16</v>
      </c>
      <c r="Q274" t="s">
        <v>703</v>
      </c>
      <c r="U274" s="13" t="s">
        <v>2342</v>
      </c>
    </row>
    <row r="275" spans="2:21" ht="66" customHeight="1" x14ac:dyDescent="0.2">
      <c r="B275" t="s">
        <v>10</v>
      </c>
      <c r="C275" t="s">
        <v>199</v>
      </c>
      <c r="D275" s="7" t="s">
        <v>2340</v>
      </c>
      <c r="E275" t="s">
        <v>1630</v>
      </c>
      <c r="F275" t="s">
        <v>714</v>
      </c>
      <c r="G275" t="s">
        <v>1642</v>
      </c>
      <c r="H275" t="s">
        <v>716</v>
      </c>
      <c r="I275" t="s">
        <v>1643</v>
      </c>
      <c r="J275" t="s">
        <v>1644</v>
      </c>
      <c r="K275" s="6" t="s">
        <v>1645</v>
      </c>
      <c r="L275" t="s">
        <v>1646</v>
      </c>
      <c r="M275" t="s">
        <v>1647</v>
      </c>
      <c r="N275" t="s">
        <v>1648</v>
      </c>
      <c r="O275" t="s">
        <v>1649</v>
      </c>
      <c r="P275" t="str">
        <f t="shared" si="4"/>
        <v>Chapter 16</v>
      </c>
      <c r="Q275" t="s">
        <v>703</v>
      </c>
      <c r="U275" s="13" t="s">
        <v>2342</v>
      </c>
    </row>
    <row r="276" spans="2:21" ht="66" customHeight="1" x14ac:dyDescent="0.2">
      <c r="B276" t="s">
        <v>10</v>
      </c>
      <c r="C276" t="s">
        <v>199</v>
      </c>
      <c r="D276" s="7" t="s">
        <v>2340</v>
      </c>
      <c r="E276" t="s">
        <v>1630</v>
      </c>
      <c r="F276" t="s">
        <v>724</v>
      </c>
      <c r="G276" t="s">
        <v>1650</v>
      </c>
      <c r="H276" t="s">
        <v>698</v>
      </c>
      <c r="I276" t="s">
        <v>1651</v>
      </c>
      <c r="J276" t="s">
        <v>1652</v>
      </c>
      <c r="K276" s="6" t="s">
        <v>1653</v>
      </c>
      <c r="L276" t="s">
        <v>1654</v>
      </c>
      <c r="O276">
        <v>4</v>
      </c>
      <c r="P276" t="str">
        <f t="shared" si="4"/>
        <v>Chapter 16</v>
      </c>
      <c r="Q276" t="s">
        <v>703</v>
      </c>
      <c r="U276" s="13" t="s">
        <v>2342</v>
      </c>
    </row>
    <row r="277" spans="2:21" ht="66" customHeight="1" x14ac:dyDescent="0.2">
      <c r="B277" t="s">
        <v>10</v>
      </c>
      <c r="C277" t="s">
        <v>199</v>
      </c>
      <c r="D277" s="7" t="s">
        <v>2340</v>
      </c>
      <c r="E277" t="s">
        <v>1630</v>
      </c>
      <c r="F277" t="s">
        <v>726</v>
      </c>
      <c r="G277" t="s">
        <v>1655</v>
      </c>
      <c r="H277" t="s">
        <v>698</v>
      </c>
      <c r="I277" t="s">
        <v>706</v>
      </c>
      <c r="J277" t="s">
        <v>707</v>
      </c>
      <c r="O277">
        <v>2</v>
      </c>
      <c r="P277" t="str">
        <f t="shared" si="4"/>
        <v>Chapter 16</v>
      </c>
      <c r="Q277" t="s">
        <v>703</v>
      </c>
      <c r="U277" s="13" t="s">
        <v>2342</v>
      </c>
    </row>
    <row r="278" spans="2:21" ht="66" customHeight="1" x14ac:dyDescent="0.2">
      <c r="B278" t="s">
        <v>10</v>
      </c>
      <c r="C278" t="s">
        <v>199</v>
      </c>
      <c r="D278" s="7" t="s">
        <v>2340</v>
      </c>
      <c r="E278" t="s">
        <v>1630</v>
      </c>
      <c r="F278" t="s">
        <v>735</v>
      </c>
      <c r="G278" t="s">
        <v>1656</v>
      </c>
      <c r="H278" t="s">
        <v>698</v>
      </c>
      <c r="I278" t="s">
        <v>1657</v>
      </c>
      <c r="J278" t="s">
        <v>1658</v>
      </c>
      <c r="K278" s="6" t="s">
        <v>1659</v>
      </c>
      <c r="L278" t="s">
        <v>1660</v>
      </c>
      <c r="M278" t="s">
        <v>1661</v>
      </c>
      <c r="O278">
        <v>4</v>
      </c>
      <c r="P278" t="str">
        <f t="shared" si="4"/>
        <v>Chapter 16</v>
      </c>
      <c r="Q278" t="s">
        <v>703</v>
      </c>
      <c r="U278" s="13" t="s">
        <v>2342</v>
      </c>
    </row>
    <row r="279" spans="2:21" ht="66" customHeight="1" x14ac:dyDescent="0.2">
      <c r="B279" t="s">
        <v>10</v>
      </c>
      <c r="C279" t="s">
        <v>199</v>
      </c>
      <c r="D279" s="7" t="s">
        <v>2340</v>
      </c>
      <c r="E279" t="s">
        <v>1630</v>
      </c>
      <c r="F279" t="s">
        <v>744</v>
      </c>
      <c r="G279" t="s">
        <v>1662</v>
      </c>
      <c r="H279" t="s">
        <v>698</v>
      </c>
      <c r="I279" t="s">
        <v>706</v>
      </c>
      <c r="J279" t="s">
        <v>707</v>
      </c>
      <c r="O279">
        <v>1</v>
      </c>
      <c r="P279" t="str">
        <f t="shared" si="4"/>
        <v>Chapter 16</v>
      </c>
      <c r="Q279" t="s">
        <v>703</v>
      </c>
      <c r="U279" s="13" t="s">
        <v>2342</v>
      </c>
    </row>
    <row r="280" spans="2:21" ht="66" customHeight="1" x14ac:dyDescent="0.2">
      <c r="B280" t="s">
        <v>10</v>
      </c>
      <c r="C280" t="s">
        <v>199</v>
      </c>
      <c r="D280" s="7" t="s">
        <v>2340</v>
      </c>
      <c r="E280" t="s">
        <v>1630</v>
      </c>
      <c r="F280" t="s">
        <v>746</v>
      </c>
      <c r="G280" t="s">
        <v>1663</v>
      </c>
      <c r="H280" t="s">
        <v>698</v>
      </c>
      <c r="I280" t="s">
        <v>706</v>
      </c>
      <c r="J280" t="s">
        <v>707</v>
      </c>
      <c r="O280">
        <v>2</v>
      </c>
      <c r="P280" t="str">
        <f t="shared" si="4"/>
        <v>Chapter 16</v>
      </c>
      <c r="Q280" t="s">
        <v>703</v>
      </c>
      <c r="U280" s="13" t="s">
        <v>2342</v>
      </c>
    </row>
    <row r="281" spans="2:21" ht="66" customHeight="1" x14ac:dyDescent="0.2">
      <c r="B281" t="s">
        <v>10</v>
      </c>
      <c r="C281" t="s">
        <v>199</v>
      </c>
      <c r="D281" s="7" t="s">
        <v>2340</v>
      </c>
      <c r="E281" t="s">
        <v>1630</v>
      </c>
      <c r="F281" t="s">
        <v>753</v>
      </c>
      <c r="G281" t="s">
        <v>1665</v>
      </c>
      <c r="H281" t="s">
        <v>698</v>
      </c>
      <c r="I281" t="s">
        <v>706</v>
      </c>
      <c r="J281" t="s">
        <v>707</v>
      </c>
      <c r="O281">
        <v>1</v>
      </c>
      <c r="P281" t="str">
        <f t="shared" si="4"/>
        <v>Chapter 16</v>
      </c>
      <c r="Q281" t="s">
        <v>703</v>
      </c>
      <c r="U281" s="13" t="s">
        <v>2342</v>
      </c>
    </row>
    <row r="282" spans="2:21" ht="66" customHeight="1" x14ac:dyDescent="0.2">
      <c r="B282" t="s">
        <v>10</v>
      </c>
      <c r="C282" t="s">
        <v>199</v>
      </c>
      <c r="D282" s="7" t="s">
        <v>2340</v>
      </c>
      <c r="E282" t="s">
        <v>1664</v>
      </c>
      <c r="F282" t="s">
        <v>696</v>
      </c>
      <c r="G282" t="s">
        <v>1666</v>
      </c>
      <c r="H282" t="s">
        <v>698</v>
      </c>
      <c r="I282" t="s">
        <v>706</v>
      </c>
      <c r="J282" t="s">
        <v>707</v>
      </c>
      <c r="O282">
        <v>1</v>
      </c>
      <c r="P282" t="str">
        <f t="shared" si="4"/>
        <v>Chapter 17</v>
      </c>
      <c r="Q282" t="s">
        <v>703</v>
      </c>
      <c r="U282" s="13" t="s">
        <v>2342</v>
      </c>
    </row>
    <row r="283" spans="2:21" ht="66" customHeight="1" x14ac:dyDescent="0.2">
      <c r="B283" t="s">
        <v>10</v>
      </c>
      <c r="C283" t="s">
        <v>199</v>
      </c>
      <c r="D283" s="7" t="s">
        <v>2340</v>
      </c>
      <c r="E283" t="s">
        <v>1664</v>
      </c>
      <c r="F283" t="s">
        <v>704</v>
      </c>
      <c r="G283" t="s">
        <v>1667</v>
      </c>
      <c r="H283" t="s">
        <v>716</v>
      </c>
      <c r="I283" t="s">
        <v>1668</v>
      </c>
      <c r="J283" t="s">
        <v>961</v>
      </c>
      <c r="K283" s="6" t="s">
        <v>1669</v>
      </c>
      <c r="L283" t="s">
        <v>810</v>
      </c>
      <c r="M283" t="s">
        <v>1670</v>
      </c>
      <c r="N283" t="s">
        <v>1671</v>
      </c>
      <c r="O283" t="s">
        <v>1672</v>
      </c>
      <c r="P283" t="str">
        <f t="shared" si="4"/>
        <v>Chapter 17</v>
      </c>
      <c r="Q283" t="s">
        <v>703</v>
      </c>
      <c r="U283" s="13" t="s">
        <v>2342</v>
      </c>
    </row>
    <row r="284" spans="2:21" ht="66" customHeight="1" x14ac:dyDescent="0.2">
      <c r="B284" t="s">
        <v>10</v>
      </c>
      <c r="C284" t="s">
        <v>199</v>
      </c>
      <c r="D284" s="7" t="s">
        <v>2340</v>
      </c>
      <c r="E284" t="s">
        <v>1664</v>
      </c>
      <c r="F284" t="s">
        <v>708</v>
      </c>
      <c r="G284" t="s">
        <v>1673</v>
      </c>
      <c r="H284" t="s">
        <v>698</v>
      </c>
      <c r="I284" t="s">
        <v>706</v>
      </c>
      <c r="J284" t="s">
        <v>707</v>
      </c>
      <c r="O284">
        <v>2</v>
      </c>
      <c r="P284" t="str">
        <f t="shared" si="4"/>
        <v>Chapter 17</v>
      </c>
      <c r="Q284" t="s">
        <v>703</v>
      </c>
      <c r="U284" s="13" t="s">
        <v>2342</v>
      </c>
    </row>
    <row r="285" spans="2:21" ht="66" customHeight="1" x14ac:dyDescent="0.2">
      <c r="B285" t="s">
        <v>10</v>
      </c>
      <c r="C285" t="s">
        <v>199</v>
      </c>
      <c r="D285" s="7" t="s">
        <v>2340</v>
      </c>
      <c r="E285" t="s">
        <v>1664</v>
      </c>
      <c r="F285" t="s">
        <v>714</v>
      </c>
      <c r="G285" t="s">
        <v>1674</v>
      </c>
      <c r="H285" t="s">
        <v>716</v>
      </c>
      <c r="I285" t="s">
        <v>1675</v>
      </c>
      <c r="J285" t="s">
        <v>1676</v>
      </c>
      <c r="K285" s="6" t="s">
        <v>1677</v>
      </c>
      <c r="L285" t="s">
        <v>1678</v>
      </c>
      <c r="M285" t="s">
        <v>1679</v>
      </c>
      <c r="N285" t="s">
        <v>1680</v>
      </c>
      <c r="O285" t="s">
        <v>1199</v>
      </c>
      <c r="P285" t="str">
        <f t="shared" si="4"/>
        <v>Chapter 17</v>
      </c>
      <c r="Q285" t="s">
        <v>703</v>
      </c>
      <c r="U285" s="13" t="s">
        <v>2342</v>
      </c>
    </row>
    <row r="286" spans="2:21" ht="66" customHeight="1" x14ac:dyDescent="0.2">
      <c r="B286" t="s">
        <v>10</v>
      </c>
      <c r="C286" t="s">
        <v>199</v>
      </c>
      <c r="D286" s="7" t="s">
        <v>2340</v>
      </c>
      <c r="E286" t="s">
        <v>1664</v>
      </c>
      <c r="F286" t="s">
        <v>724</v>
      </c>
      <c r="G286" t="s">
        <v>1681</v>
      </c>
      <c r="H286" t="s">
        <v>698</v>
      </c>
      <c r="I286" t="s">
        <v>1682</v>
      </c>
      <c r="J286" t="s">
        <v>1683</v>
      </c>
      <c r="K286" s="6" t="s">
        <v>1684</v>
      </c>
      <c r="L286" t="s">
        <v>1685</v>
      </c>
      <c r="O286">
        <v>3</v>
      </c>
      <c r="P286" t="str">
        <f t="shared" si="4"/>
        <v>Chapter 17</v>
      </c>
      <c r="Q286" t="s">
        <v>703</v>
      </c>
      <c r="U286" s="13" t="s">
        <v>2342</v>
      </c>
    </row>
    <row r="287" spans="2:21" ht="66" customHeight="1" x14ac:dyDescent="0.2">
      <c r="B287" t="s">
        <v>10</v>
      </c>
      <c r="C287" t="s">
        <v>199</v>
      </c>
      <c r="D287" s="7" t="s">
        <v>2340</v>
      </c>
      <c r="E287" t="s">
        <v>1664</v>
      </c>
      <c r="F287" t="s">
        <v>726</v>
      </c>
      <c r="G287" t="s">
        <v>1686</v>
      </c>
      <c r="H287" t="s">
        <v>698</v>
      </c>
      <c r="I287" t="s">
        <v>706</v>
      </c>
      <c r="J287" t="s">
        <v>707</v>
      </c>
      <c r="O287">
        <v>1</v>
      </c>
      <c r="P287" t="str">
        <f t="shared" si="4"/>
        <v>Chapter 17</v>
      </c>
      <c r="Q287" t="s">
        <v>703</v>
      </c>
      <c r="U287" s="13" t="s">
        <v>2342</v>
      </c>
    </row>
    <row r="288" spans="2:21" ht="66" customHeight="1" x14ac:dyDescent="0.2">
      <c r="B288" t="s">
        <v>10</v>
      </c>
      <c r="C288" t="s">
        <v>199</v>
      </c>
      <c r="D288" s="7" t="s">
        <v>2340</v>
      </c>
      <c r="E288" t="s">
        <v>1664</v>
      </c>
      <c r="F288" t="s">
        <v>735</v>
      </c>
      <c r="G288" t="s">
        <v>1687</v>
      </c>
      <c r="H288" t="s">
        <v>698</v>
      </c>
      <c r="I288" t="s">
        <v>1688</v>
      </c>
      <c r="J288" t="s">
        <v>1689</v>
      </c>
      <c r="K288" s="6" t="s">
        <v>1690</v>
      </c>
      <c r="L288" t="s">
        <v>1691</v>
      </c>
      <c r="O288">
        <v>4</v>
      </c>
      <c r="P288" t="str">
        <f t="shared" si="4"/>
        <v>Chapter 17</v>
      </c>
      <c r="Q288" t="s">
        <v>703</v>
      </c>
      <c r="U288" s="13" t="s">
        <v>2342</v>
      </c>
    </row>
    <row r="289" spans="2:21" ht="66" customHeight="1" x14ac:dyDescent="0.2">
      <c r="B289" t="s">
        <v>10</v>
      </c>
      <c r="C289" t="s">
        <v>199</v>
      </c>
      <c r="D289" s="7" t="s">
        <v>2340</v>
      </c>
      <c r="E289" t="s">
        <v>1664</v>
      </c>
      <c r="F289" t="s">
        <v>744</v>
      </c>
      <c r="G289" t="s">
        <v>1692</v>
      </c>
      <c r="H289" t="s">
        <v>698</v>
      </c>
      <c r="I289" t="s">
        <v>706</v>
      </c>
      <c r="J289" t="s">
        <v>707</v>
      </c>
      <c r="O289">
        <v>2</v>
      </c>
      <c r="P289" t="str">
        <f t="shared" si="4"/>
        <v>Chapter 17</v>
      </c>
      <c r="Q289" t="s">
        <v>703</v>
      </c>
      <c r="U289" s="13" t="s">
        <v>2342</v>
      </c>
    </row>
    <row r="290" spans="2:21" ht="66" customHeight="1" x14ac:dyDescent="0.2">
      <c r="B290" t="s">
        <v>10</v>
      </c>
      <c r="C290" t="s">
        <v>199</v>
      </c>
      <c r="D290" s="7" t="s">
        <v>2340</v>
      </c>
      <c r="E290" t="s">
        <v>1664</v>
      </c>
      <c r="F290" t="s">
        <v>746</v>
      </c>
      <c r="G290" t="s">
        <v>1693</v>
      </c>
      <c r="H290" t="s">
        <v>698</v>
      </c>
      <c r="I290" t="s">
        <v>706</v>
      </c>
      <c r="J290" t="s">
        <v>707</v>
      </c>
      <c r="O290">
        <v>1</v>
      </c>
      <c r="P290" t="str">
        <f t="shared" si="4"/>
        <v>Chapter 17</v>
      </c>
      <c r="Q290" t="s">
        <v>703</v>
      </c>
      <c r="U290" s="13" t="s">
        <v>2342</v>
      </c>
    </row>
    <row r="291" spans="2:21" ht="66" customHeight="1" x14ac:dyDescent="0.2">
      <c r="B291" t="s">
        <v>10</v>
      </c>
      <c r="C291" t="s">
        <v>199</v>
      </c>
      <c r="D291" s="7" t="s">
        <v>2340</v>
      </c>
      <c r="E291" t="s">
        <v>1664</v>
      </c>
      <c r="F291" t="s">
        <v>753</v>
      </c>
      <c r="G291" t="s">
        <v>1694</v>
      </c>
      <c r="H291" t="s">
        <v>698</v>
      </c>
      <c r="I291" t="s">
        <v>706</v>
      </c>
      <c r="J291" t="s">
        <v>707</v>
      </c>
      <c r="O291">
        <v>1</v>
      </c>
      <c r="P291" t="str">
        <f t="shared" si="4"/>
        <v>Chapter 17</v>
      </c>
      <c r="Q291" t="s">
        <v>703</v>
      </c>
      <c r="U291" s="13" t="s">
        <v>2342</v>
      </c>
    </row>
    <row r="292" spans="2:21" ht="66" customHeight="1" x14ac:dyDescent="0.2">
      <c r="B292" t="s">
        <v>10</v>
      </c>
      <c r="C292" t="s">
        <v>199</v>
      </c>
      <c r="D292" s="7" t="s">
        <v>2340</v>
      </c>
      <c r="E292" t="s">
        <v>1664</v>
      </c>
      <c r="F292" t="s">
        <v>696</v>
      </c>
      <c r="G292" t="s">
        <v>1695</v>
      </c>
      <c r="H292" t="s">
        <v>716</v>
      </c>
      <c r="I292" t="s">
        <v>1696</v>
      </c>
      <c r="J292" t="s">
        <v>1697</v>
      </c>
      <c r="K292" s="6" t="s">
        <v>1698</v>
      </c>
      <c r="L292" t="s">
        <v>1699</v>
      </c>
      <c r="O292">
        <v>3.4</v>
      </c>
      <c r="P292" t="str">
        <f t="shared" si="4"/>
        <v>Chapter 17</v>
      </c>
      <c r="Q292" t="s">
        <v>703</v>
      </c>
      <c r="U292" s="13" t="s">
        <v>2342</v>
      </c>
    </row>
    <row r="293" spans="2:21" ht="66" customHeight="1" x14ac:dyDescent="0.2">
      <c r="B293" t="s">
        <v>10</v>
      </c>
      <c r="C293" t="s">
        <v>199</v>
      </c>
      <c r="D293" s="7" t="s">
        <v>2340</v>
      </c>
      <c r="E293" t="s">
        <v>1664</v>
      </c>
      <c r="F293" t="s">
        <v>704</v>
      </c>
      <c r="G293" t="s">
        <v>1700</v>
      </c>
      <c r="H293" t="s">
        <v>716</v>
      </c>
      <c r="I293" t="s">
        <v>1701</v>
      </c>
      <c r="J293" t="s">
        <v>1702</v>
      </c>
      <c r="K293" s="6" t="s">
        <v>1703</v>
      </c>
      <c r="L293" t="s">
        <v>1704</v>
      </c>
      <c r="M293" t="s">
        <v>1705</v>
      </c>
      <c r="O293" t="s">
        <v>933</v>
      </c>
      <c r="P293" t="str">
        <f t="shared" si="4"/>
        <v>Chapter 17</v>
      </c>
      <c r="Q293" t="s">
        <v>703</v>
      </c>
      <c r="U293" s="13" t="s">
        <v>2342</v>
      </c>
    </row>
    <row r="294" spans="2:21" ht="66" customHeight="1" x14ac:dyDescent="0.2">
      <c r="B294" t="s">
        <v>10</v>
      </c>
      <c r="C294" t="s">
        <v>199</v>
      </c>
      <c r="D294" s="7" t="s">
        <v>2340</v>
      </c>
      <c r="E294" t="s">
        <v>1664</v>
      </c>
      <c r="F294" t="s">
        <v>708</v>
      </c>
      <c r="G294" t="s">
        <v>1706</v>
      </c>
      <c r="H294" t="s">
        <v>698</v>
      </c>
      <c r="I294" t="s">
        <v>706</v>
      </c>
      <c r="J294" t="s">
        <v>707</v>
      </c>
      <c r="O294">
        <v>1</v>
      </c>
      <c r="P294" t="str">
        <f t="shared" si="4"/>
        <v>Chapter 17</v>
      </c>
      <c r="Q294" t="s">
        <v>703</v>
      </c>
      <c r="U294" s="13" t="s">
        <v>2342</v>
      </c>
    </row>
    <row r="295" spans="2:21" ht="66" customHeight="1" x14ac:dyDescent="0.2">
      <c r="B295" t="s">
        <v>10</v>
      </c>
      <c r="C295" t="s">
        <v>199</v>
      </c>
      <c r="D295" s="7" t="s">
        <v>2340</v>
      </c>
      <c r="E295" t="s">
        <v>1664</v>
      </c>
      <c r="F295" t="s">
        <v>714</v>
      </c>
      <c r="G295" t="s">
        <v>1707</v>
      </c>
      <c r="H295" t="s">
        <v>716</v>
      </c>
      <c r="I295" t="s">
        <v>1708</v>
      </c>
      <c r="J295" t="s">
        <v>1709</v>
      </c>
      <c r="K295" s="6" t="s">
        <v>1615</v>
      </c>
      <c r="L295" t="s">
        <v>1710</v>
      </c>
      <c r="M295" t="s">
        <v>778</v>
      </c>
      <c r="N295" t="s">
        <v>886</v>
      </c>
      <c r="O295" t="s">
        <v>1199</v>
      </c>
      <c r="P295" t="str">
        <f t="shared" si="4"/>
        <v>Chapter 17</v>
      </c>
      <c r="Q295" t="s">
        <v>703</v>
      </c>
      <c r="U295" s="13" t="s">
        <v>2342</v>
      </c>
    </row>
    <row r="296" spans="2:21" ht="66" customHeight="1" x14ac:dyDescent="0.2">
      <c r="B296" t="s">
        <v>10</v>
      </c>
      <c r="C296" t="s">
        <v>199</v>
      </c>
      <c r="D296" s="7" t="s">
        <v>2340</v>
      </c>
      <c r="E296" t="s">
        <v>1664</v>
      </c>
      <c r="F296" t="s">
        <v>724</v>
      </c>
      <c r="G296" t="s">
        <v>1711</v>
      </c>
      <c r="H296" t="s">
        <v>698</v>
      </c>
      <c r="I296" t="s">
        <v>706</v>
      </c>
      <c r="J296" t="s">
        <v>707</v>
      </c>
      <c r="O296">
        <v>1</v>
      </c>
      <c r="P296" t="str">
        <f t="shared" si="4"/>
        <v>Chapter 17</v>
      </c>
      <c r="Q296" t="s">
        <v>703</v>
      </c>
      <c r="U296" s="13" t="s">
        <v>2342</v>
      </c>
    </row>
    <row r="297" spans="2:21" ht="66" customHeight="1" x14ac:dyDescent="0.2">
      <c r="B297" t="s">
        <v>10</v>
      </c>
      <c r="C297" t="s">
        <v>199</v>
      </c>
      <c r="D297" s="7" t="s">
        <v>2340</v>
      </c>
      <c r="E297" t="s">
        <v>1664</v>
      </c>
      <c r="F297" t="s">
        <v>726</v>
      </c>
      <c r="G297" t="s">
        <v>1712</v>
      </c>
      <c r="H297" t="s">
        <v>716</v>
      </c>
      <c r="I297" t="s">
        <v>1713</v>
      </c>
      <c r="J297" t="s">
        <v>1714</v>
      </c>
      <c r="K297" s="6" t="s">
        <v>1715</v>
      </c>
      <c r="L297" t="s">
        <v>1716</v>
      </c>
      <c r="M297" t="s">
        <v>778</v>
      </c>
      <c r="N297" t="s">
        <v>886</v>
      </c>
      <c r="O297">
        <v>6</v>
      </c>
      <c r="P297" t="str">
        <f t="shared" si="4"/>
        <v>Chapter 17</v>
      </c>
      <c r="Q297" t="s">
        <v>703</v>
      </c>
      <c r="U297" s="13" t="s">
        <v>2342</v>
      </c>
    </row>
    <row r="298" spans="2:21" ht="66" customHeight="1" x14ac:dyDescent="0.2">
      <c r="B298" t="s">
        <v>10</v>
      </c>
      <c r="C298" t="s">
        <v>199</v>
      </c>
      <c r="D298" s="7" t="s">
        <v>2340</v>
      </c>
      <c r="E298" t="s">
        <v>1664</v>
      </c>
      <c r="F298" t="s">
        <v>735</v>
      </c>
      <c r="G298" t="s">
        <v>1717</v>
      </c>
      <c r="H298" t="s">
        <v>698</v>
      </c>
      <c r="I298" t="s">
        <v>706</v>
      </c>
      <c r="J298" t="s">
        <v>707</v>
      </c>
      <c r="O298">
        <v>2</v>
      </c>
      <c r="P298" t="str">
        <f t="shared" si="4"/>
        <v>Chapter 17</v>
      </c>
      <c r="Q298" t="s">
        <v>703</v>
      </c>
      <c r="U298" s="13" t="s">
        <v>2342</v>
      </c>
    </row>
    <row r="299" spans="2:21" ht="66" customHeight="1" x14ac:dyDescent="0.2">
      <c r="B299" t="s">
        <v>10</v>
      </c>
      <c r="C299" t="s">
        <v>199</v>
      </c>
      <c r="D299" s="7" t="s">
        <v>2340</v>
      </c>
      <c r="E299" t="s">
        <v>1664</v>
      </c>
      <c r="F299" t="s">
        <v>744</v>
      </c>
      <c r="G299" t="s">
        <v>1718</v>
      </c>
      <c r="H299" t="s">
        <v>698</v>
      </c>
      <c r="I299" t="s">
        <v>706</v>
      </c>
      <c r="J299" t="s">
        <v>707</v>
      </c>
      <c r="O299">
        <v>1</v>
      </c>
      <c r="P299" t="str">
        <f t="shared" si="4"/>
        <v>Chapter 17</v>
      </c>
      <c r="Q299" t="s">
        <v>703</v>
      </c>
      <c r="U299" s="13" t="s">
        <v>2342</v>
      </c>
    </row>
    <row r="300" spans="2:21" ht="66" customHeight="1" x14ac:dyDescent="0.2">
      <c r="B300" t="s">
        <v>10</v>
      </c>
      <c r="C300" t="s">
        <v>199</v>
      </c>
      <c r="D300" s="7" t="s">
        <v>2340</v>
      </c>
      <c r="E300" t="s">
        <v>1664</v>
      </c>
      <c r="F300" t="s">
        <v>746</v>
      </c>
      <c r="G300" t="s">
        <v>1719</v>
      </c>
      <c r="H300" t="s">
        <v>716</v>
      </c>
      <c r="I300" t="s">
        <v>1720</v>
      </c>
      <c r="J300" t="s">
        <v>1721</v>
      </c>
      <c r="K300" s="6" t="s">
        <v>1722</v>
      </c>
      <c r="L300" t="s">
        <v>1723</v>
      </c>
      <c r="M300" t="s">
        <v>1724</v>
      </c>
      <c r="N300" t="s">
        <v>1725</v>
      </c>
      <c r="O300" t="s">
        <v>771</v>
      </c>
      <c r="P300" t="str">
        <f t="shared" si="4"/>
        <v>Chapter 17</v>
      </c>
      <c r="Q300" t="s">
        <v>703</v>
      </c>
      <c r="U300" s="13" t="s">
        <v>2342</v>
      </c>
    </row>
    <row r="301" spans="2:21" ht="66" customHeight="1" x14ac:dyDescent="0.2">
      <c r="B301" t="s">
        <v>10</v>
      </c>
      <c r="C301" t="s">
        <v>199</v>
      </c>
      <c r="D301" s="7" t="s">
        <v>2340</v>
      </c>
      <c r="E301" t="s">
        <v>1664</v>
      </c>
      <c r="F301" t="s">
        <v>753</v>
      </c>
      <c r="G301" t="s">
        <v>1726</v>
      </c>
      <c r="H301" t="s">
        <v>698</v>
      </c>
      <c r="I301" t="s">
        <v>706</v>
      </c>
      <c r="J301" t="s">
        <v>707</v>
      </c>
      <c r="O301">
        <v>1</v>
      </c>
      <c r="P301" t="str">
        <f t="shared" si="4"/>
        <v>Chapter 17</v>
      </c>
      <c r="Q301" t="s">
        <v>703</v>
      </c>
      <c r="U301" s="13" t="s">
        <v>2342</v>
      </c>
    </row>
    <row r="302" spans="2:21" ht="66" customHeight="1" x14ac:dyDescent="0.2">
      <c r="B302" t="s">
        <v>10</v>
      </c>
      <c r="C302" t="s">
        <v>199</v>
      </c>
      <c r="D302" s="7" t="s">
        <v>2340</v>
      </c>
      <c r="E302" t="s">
        <v>1664</v>
      </c>
      <c r="F302" t="s">
        <v>838</v>
      </c>
      <c r="G302" t="s">
        <v>1727</v>
      </c>
      <c r="H302" t="s">
        <v>716</v>
      </c>
      <c r="I302" t="s">
        <v>1293</v>
      </c>
      <c r="J302" t="s">
        <v>803</v>
      </c>
      <c r="K302" s="6" t="s">
        <v>1728</v>
      </c>
      <c r="L302" t="s">
        <v>1729</v>
      </c>
      <c r="M302" t="s">
        <v>1730</v>
      </c>
      <c r="N302" t="s">
        <v>778</v>
      </c>
      <c r="O302" t="s">
        <v>858</v>
      </c>
      <c r="P302" t="str">
        <f t="shared" si="4"/>
        <v>Chapter 17</v>
      </c>
      <c r="Q302" t="s">
        <v>703</v>
      </c>
      <c r="U302" s="13" t="s">
        <v>2342</v>
      </c>
    </row>
    <row r="303" spans="2:21" ht="66" customHeight="1" x14ac:dyDescent="0.2">
      <c r="B303" t="s">
        <v>10</v>
      </c>
      <c r="C303" t="s">
        <v>199</v>
      </c>
      <c r="D303" s="7" t="s">
        <v>2340</v>
      </c>
      <c r="E303" t="s">
        <v>1664</v>
      </c>
      <c r="F303" t="s">
        <v>840</v>
      </c>
      <c r="G303" t="s">
        <v>1731</v>
      </c>
      <c r="H303" t="s">
        <v>698</v>
      </c>
      <c r="I303" t="s">
        <v>706</v>
      </c>
      <c r="J303" t="s">
        <v>707</v>
      </c>
      <c r="O303">
        <v>1</v>
      </c>
      <c r="P303" t="str">
        <f t="shared" si="4"/>
        <v>Chapter 17</v>
      </c>
      <c r="Q303" t="s">
        <v>703</v>
      </c>
      <c r="U303" s="13" t="s">
        <v>2342</v>
      </c>
    </row>
    <row r="304" spans="2:21" ht="66" customHeight="1" x14ac:dyDescent="0.2">
      <c r="B304" t="s">
        <v>10</v>
      </c>
      <c r="C304" t="s">
        <v>199</v>
      </c>
      <c r="D304" s="7" t="s">
        <v>2340</v>
      </c>
      <c r="E304" t="s">
        <v>1664</v>
      </c>
      <c r="F304" t="s">
        <v>849</v>
      </c>
      <c r="G304" t="s">
        <v>1732</v>
      </c>
      <c r="H304" t="s">
        <v>698</v>
      </c>
      <c r="I304" t="s">
        <v>706</v>
      </c>
      <c r="J304" t="s">
        <v>707</v>
      </c>
      <c r="O304">
        <v>2</v>
      </c>
      <c r="P304" t="str">
        <f t="shared" si="4"/>
        <v>Chapter 17</v>
      </c>
      <c r="Q304" t="s">
        <v>703</v>
      </c>
      <c r="U304" s="13" t="s">
        <v>2342</v>
      </c>
    </row>
    <row r="305" spans="2:21" ht="66" customHeight="1" x14ac:dyDescent="0.2">
      <c r="B305" t="s">
        <v>10</v>
      </c>
      <c r="C305" t="s">
        <v>199</v>
      </c>
      <c r="D305" s="7" t="s">
        <v>2340</v>
      </c>
      <c r="E305" t="s">
        <v>1664</v>
      </c>
      <c r="F305" t="s">
        <v>851</v>
      </c>
      <c r="G305" t="s">
        <v>1733</v>
      </c>
      <c r="H305" t="s">
        <v>716</v>
      </c>
      <c r="I305" t="s">
        <v>1734</v>
      </c>
      <c r="J305" t="s">
        <v>1735</v>
      </c>
      <c r="K305" s="6" t="s">
        <v>1736</v>
      </c>
      <c r="L305" t="s">
        <v>1737</v>
      </c>
      <c r="M305" t="s">
        <v>1447</v>
      </c>
      <c r="N305" t="s">
        <v>886</v>
      </c>
      <c r="O305" t="s">
        <v>946</v>
      </c>
      <c r="P305" t="str">
        <f t="shared" si="4"/>
        <v>Chapter 17</v>
      </c>
      <c r="Q305" t="s">
        <v>703</v>
      </c>
      <c r="U305" s="13" t="s">
        <v>2342</v>
      </c>
    </row>
    <row r="306" spans="2:21" ht="66" customHeight="1" x14ac:dyDescent="0.2">
      <c r="B306" t="s">
        <v>10</v>
      </c>
      <c r="C306" t="s">
        <v>199</v>
      </c>
      <c r="D306" s="7" t="s">
        <v>2340</v>
      </c>
      <c r="E306" t="s">
        <v>1664</v>
      </c>
      <c r="F306" t="s">
        <v>859</v>
      </c>
      <c r="G306" t="s">
        <v>1738</v>
      </c>
      <c r="H306" t="s">
        <v>716</v>
      </c>
      <c r="I306" t="s">
        <v>1739</v>
      </c>
      <c r="J306" t="s">
        <v>1740</v>
      </c>
      <c r="K306" s="6" t="s">
        <v>1741</v>
      </c>
      <c r="L306" t="s">
        <v>1742</v>
      </c>
      <c r="M306" t="s">
        <v>1743</v>
      </c>
      <c r="N306" t="s">
        <v>1744</v>
      </c>
      <c r="O306" t="s">
        <v>1445</v>
      </c>
      <c r="P306" t="str">
        <f t="shared" si="4"/>
        <v>Chapter 17</v>
      </c>
      <c r="Q306" t="s">
        <v>703</v>
      </c>
      <c r="U306" s="13" t="s">
        <v>2342</v>
      </c>
    </row>
    <row r="307" spans="2:21" ht="66" customHeight="1" x14ac:dyDescent="0.2">
      <c r="B307" t="s">
        <v>10</v>
      </c>
      <c r="C307" t="s">
        <v>199</v>
      </c>
      <c r="D307" s="7" t="s">
        <v>2340</v>
      </c>
      <c r="E307" t="s">
        <v>1664</v>
      </c>
      <c r="F307" t="s">
        <v>861</v>
      </c>
      <c r="G307" t="s">
        <v>1745</v>
      </c>
      <c r="H307" t="s">
        <v>716</v>
      </c>
      <c r="I307" t="s">
        <v>1746</v>
      </c>
      <c r="J307" t="s">
        <v>1747</v>
      </c>
      <c r="K307" s="6" t="s">
        <v>1748</v>
      </c>
      <c r="L307" t="s">
        <v>1749</v>
      </c>
      <c r="M307" t="s">
        <v>1750</v>
      </c>
      <c r="N307" t="s">
        <v>778</v>
      </c>
      <c r="O307" t="s">
        <v>723</v>
      </c>
      <c r="P307" t="str">
        <f t="shared" si="4"/>
        <v>Chapter 17</v>
      </c>
      <c r="Q307" t="s">
        <v>703</v>
      </c>
      <c r="U307" s="13" t="s">
        <v>2342</v>
      </c>
    </row>
    <row r="308" spans="2:21" ht="66" customHeight="1" x14ac:dyDescent="0.2">
      <c r="B308" t="s">
        <v>10</v>
      </c>
      <c r="C308" t="s">
        <v>199</v>
      </c>
      <c r="D308" s="7" t="s">
        <v>2340</v>
      </c>
      <c r="E308" t="s">
        <v>1664</v>
      </c>
      <c r="F308" t="s">
        <v>868</v>
      </c>
      <c r="G308" t="s">
        <v>1751</v>
      </c>
      <c r="H308" t="s">
        <v>716</v>
      </c>
      <c r="I308" t="s">
        <v>1752</v>
      </c>
      <c r="J308" t="s">
        <v>1753</v>
      </c>
      <c r="K308" s="6" t="s">
        <v>1754</v>
      </c>
      <c r="L308" t="s">
        <v>1755</v>
      </c>
      <c r="M308" t="s">
        <v>1756</v>
      </c>
      <c r="N308" t="s">
        <v>1757</v>
      </c>
      <c r="O308" t="s">
        <v>1163</v>
      </c>
      <c r="P308" t="str">
        <f t="shared" si="4"/>
        <v>Chapter 17</v>
      </c>
      <c r="Q308" t="s">
        <v>703</v>
      </c>
      <c r="U308" s="13" t="s">
        <v>2342</v>
      </c>
    </row>
    <row r="309" spans="2:21" ht="66" customHeight="1" x14ac:dyDescent="0.2">
      <c r="B309" t="s">
        <v>10</v>
      </c>
      <c r="C309" t="s">
        <v>199</v>
      </c>
      <c r="D309" s="7" t="s">
        <v>2340</v>
      </c>
      <c r="E309" t="s">
        <v>1664</v>
      </c>
      <c r="F309" t="s">
        <v>875</v>
      </c>
      <c r="G309" t="s">
        <v>1758</v>
      </c>
      <c r="H309" t="s">
        <v>698</v>
      </c>
      <c r="I309" t="s">
        <v>706</v>
      </c>
      <c r="J309" t="s">
        <v>707</v>
      </c>
      <c r="O309">
        <v>1</v>
      </c>
      <c r="P309" t="str">
        <f t="shared" si="4"/>
        <v>Chapter 17</v>
      </c>
      <c r="Q309" t="s">
        <v>703</v>
      </c>
      <c r="U309" s="13" t="s">
        <v>2342</v>
      </c>
    </row>
    <row r="310" spans="2:21" ht="66" customHeight="1" x14ac:dyDescent="0.2">
      <c r="B310" t="s">
        <v>10</v>
      </c>
      <c r="C310" t="s">
        <v>199</v>
      </c>
      <c r="D310" s="7" t="s">
        <v>2340</v>
      </c>
      <c r="E310" t="s">
        <v>1664</v>
      </c>
      <c r="F310" t="s">
        <v>877</v>
      </c>
      <c r="G310" t="s">
        <v>1759</v>
      </c>
      <c r="H310" t="s">
        <v>698</v>
      </c>
      <c r="I310" t="s">
        <v>706</v>
      </c>
      <c r="J310" t="s">
        <v>707</v>
      </c>
      <c r="O310">
        <v>2</v>
      </c>
      <c r="P310" t="str">
        <f t="shared" si="4"/>
        <v>Chapter 17</v>
      </c>
      <c r="Q310" t="s">
        <v>703</v>
      </c>
      <c r="U310" s="13" t="s">
        <v>2342</v>
      </c>
    </row>
    <row r="311" spans="2:21" ht="66" customHeight="1" x14ac:dyDescent="0.2">
      <c r="B311" t="s">
        <v>10</v>
      </c>
      <c r="C311" t="s">
        <v>199</v>
      </c>
      <c r="D311" s="7" t="s">
        <v>2340</v>
      </c>
      <c r="E311" t="s">
        <v>1664</v>
      </c>
      <c r="F311" t="s">
        <v>880</v>
      </c>
      <c r="G311" t="s">
        <v>1760</v>
      </c>
      <c r="H311" t="s">
        <v>716</v>
      </c>
      <c r="I311" t="s">
        <v>1761</v>
      </c>
      <c r="J311" t="s">
        <v>1762</v>
      </c>
      <c r="K311" s="6" t="s">
        <v>1763</v>
      </c>
      <c r="L311" t="s">
        <v>1764</v>
      </c>
      <c r="M311" t="s">
        <v>1765</v>
      </c>
      <c r="N311" t="s">
        <v>1766</v>
      </c>
      <c r="O311" t="s">
        <v>743</v>
      </c>
      <c r="P311" t="str">
        <f t="shared" si="4"/>
        <v>Chapter 17</v>
      </c>
      <c r="Q311" t="s">
        <v>703</v>
      </c>
      <c r="U311" s="13" t="s">
        <v>2342</v>
      </c>
    </row>
    <row r="312" spans="2:21" ht="66" customHeight="1" x14ac:dyDescent="0.2">
      <c r="B312" t="s">
        <v>10</v>
      </c>
      <c r="C312" t="s">
        <v>199</v>
      </c>
      <c r="D312" s="7" t="s">
        <v>2340</v>
      </c>
      <c r="E312" t="s">
        <v>1664</v>
      </c>
      <c r="F312" t="s">
        <v>1767</v>
      </c>
      <c r="G312" t="s">
        <v>1768</v>
      </c>
      <c r="H312" t="s">
        <v>698</v>
      </c>
      <c r="I312" t="s">
        <v>1769</v>
      </c>
      <c r="J312" t="s">
        <v>1770</v>
      </c>
      <c r="K312" s="6" t="s">
        <v>1771</v>
      </c>
      <c r="L312" t="s">
        <v>1772</v>
      </c>
      <c r="M312" t="s">
        <v>886</v>
      </c>
      <c r="O312">
        <v>2</v>
      </c>
      <c r="P312" t="str">
        <f t="shared" si="4"/>
        <v>Chapter 17</v>
      </c>
      <c r="Q312" t="s">
        <v>703</v>
      </c>
      <c r="U312" s="13" t="s">
        <v>2342</v>
      </c>
    </row>
    <row r="313" spans="2:21" ht="66" customHeight="1" x14ac:dyDescent="0.2">
      <c r="B313" t="s">
        <v>10</v>
      </c>
      <c r="C313" t="s">
        <v>199</v>
      </c>
      <c r="D313" s="7" t="s">
        <v>2340</v>
      </c>
      <c r="E313" t="s">
        <v>1664</v>
      </c>
      <c r="F313" t="s">
        <v>1773</v>
      </c>
      <c r="G313" t="s">
        <v>1774</v>
      </c>
      <c r="H313" t="s">
        <v>716</v>
      </c>
      <c r="I313" t="s">
        <v>1775</v>
      </c>
      <c r="J313" t="s">
        <v>1776</v>
      </c>
      <c r="K313" s="6" t="s">
        <v>1777</v>
      </c>
      <c r="L313" t="s">
        <v>1778</v>
      </c>
      <c r="M313" t="s">
        <v>1779</v>
      </c>
      <c r="N313" t="s">
        <v>1780</v>
      </c>
      <c r="O313" t="s">
        <v>1781</v>
      </c>
      <c r="P313" t="str">
        <f t="shared" si="4"/>
        <v>Chapter 17</v>
      </c>
      <c r="Q313" t="s">
        <v>703</v>
      </c>
      <c r="U313" s="13" t="s">
        <v>2342</v>
      </c>
    </row>
    <row r="314" spans="2:21" ht="66" customHeight="1" x14ac:dyDescent="0.2">
      <c r="B314" t="s">
        <v>10</v>
      </c>
      <c r="C314" t="s">
        <v>199</v>
      </c>
      <c r="D314" s="7" t="s">
        <v>2340</v>
      </c>
      <c r="E314" t="s">
        <v>1664</v>
      </c>
      <c r="F314" t="s">
        <v>1782</v>
      </c>
      <c r="G314" t="s">
        <v>1783</v>
      </c>
      <c r="H314" t="s">
        <v>716</v>
      </c>
      <c r="I314" t="s">
        <v>1784</v>
      </c>
      <c r="J314" t="s">
        <v>1785</v>
      </c>
      <c r="K314" s="6" t="s">
        <v>1786</v>
      </c>
      <c r="L314" t="s">
        <v>1055</v>
      </c>
      <c r="M314" t="s">
        <v>1787</v>
      </c>
      <c r="O314" t="s">
        <v>771</v>
      </c>
      <c r="P314" t="str">
        <f t="shared" si="4"/>
        <v>Chapter 17</v>
      </c>
      <c r="Q314" t="s">
        <v>703</v>
      </c>
      <c r="U314" s="13" t="s">
        <v>2342</v>
      </c>
    </row>
    <row r="315" spans="2:21" ht="66" customHeight="1" x14ac:dyDescent="0.2">
      <c r="B315" t="s">
        <v>10</v>
      </c>
      <c r="C315" t="s">
        <v>199</v>
      </c>
      <c r="D315" s="7" t="s">
        <v>2340</v>
      </c>
      <c r="E315" t="s">
        <v>1664</v>
      </c>
      <c r="F315" t="s">
        <v>1788</v>
      </c>
      <c r="G315" t="s">
        <v>1789</v>
      </c>
      <c r="H315" t="s">
        <v>698</v>
      </c>
      <c r="I315" t="s">
        <v>706</v>
      </c>
      <c r="J315" t="s">
        <v>707</v>
      </c>
      <c r="O315">
        <v>1</v>
      </c>
      <c r="P315" t="str">
        <f t="shared" si="4"/>
        <v>Chapter 17</v>
      </c>
      <c r="Q315" t="s">
        <v>703</v>
      </c>
      <c r="U315" s="13" t="s">
        <v>2342</v>
      </c>
    </row>
    <row r="316" spans="2:21" ht="66" customHeight="1" x14ac:dyDescent="0.2">
      <c r="B316" t="s">
        <v>10</v>
      </c>
      <c r="C316" t="s">
        <v>199</v>
      </c>
      <c r="D316" s="7" t="s">
        <v>2340</v>
      </c>
      <c r="E316" t="s">
        <v>1664</v>
      </c>
      <c r="F316" t="s">
        <v>1790</v>
      </c>
      <c r="G316" t="s">
        <v>1791</v>
      </c>
      <c r="H316" t="s">
        <v>698</v>
      </c>
      <c r="I316" t="s">
        <v>1792</v>
      </c>
      <c r="J316" t="s">
        <v>1793</v>
      </c>
      <c r="K316" s="6" t="s">
        <v>1794</v>
      </c>
      <c r="L316" t="s">
        <v>1795</v>
      </c>
      <c r="M316" t="s">
        <v>1796</v>
      </c>
      <c r="N316" t="s">
        <v>886</v>
      </c>
      <c r="O316">
        <v>1</v>
      </c>
      <c r="P316" t="str">
        <f t="shared" si="4"/>
        <v>Chapter 17</v>
      </c>
      <c r="Q316" t="s">
        <v>703</v>
      </c>
      <c r="U316" s="13" t="s">
        <v>2342</v>
      </c>
    </row>
    <row r="317" spans="2:21" ht="66" customHeight="1" x14ac:dyDescent="0.2">
      <c r="B317" t="s">
        <v>10</v>
      </c>
      <c r="C317" t="s">
        <v>199</v>
      </c>
      <c r="D317" s="7" t="s">
        <v>2340</v>
      </c>
      <c r="E317" t="s">
        <v>1664</v>
      </c>
      <c r="F317" t="s">
        <v>1797</v>
      </c>
      <c r="G317" t="s">
        <v>1798</v>
      </c>
      <c r="H317" t="s">
        <v>698</v>
      </c>
      <c r="I317" t="s">
        <v>706</v>
      </c>
      <c r="J317" t="s">
        <v>707</v>
      </c>
      <c r="O317">
        <v>1</v>
      </c>
      <c r="P317" t="str">
        <f t="shared" si="4"/>
        <v>Chapter 17</v>
      </c>
      <c r="Q317" t="s">
        <v>703</v>
      </c>
      <c r="U317" s="13" t="s">
        <v>2342</v>
      </c>
    </row>
    <row r="318" spans="2:21" ht="66" customHeight="1" x14ac:dyDescent="0.2">
      <c r="B318" t="s">
        <v>10</v>
      </c>
      <c r="C318" t="s">
        <v>199</v>
      </c>
      <c r="D318" s="7" t="s">
        <v>2340</v>
      </c>
      <c r="E318" t="s">
        <v>1664</v>
      </c>
      <c r="F318" t="s">
        <v>1799</v>
      </c>
      <c r="G318" t="s">
        <v>1800</v>
      </c>
      <c r="H318" t="s">
        <v>716</v>
      </c>
      <c r="I318" t="s">
        <v>1801</v>
      </c>
      <c r="J318" t="s">
        <v>1802</v>
      </c>
      <c r="K318" s="6" t="s">
        <v>1803</v>
      </c>
      <c r="L318" t="s">
        <v>1804</v>
      </c>
      <c r="M318" t="s">
        <v>778</v>
      </c>
      <c r="N318" t="s">
        <v>886</v>
      </c>
      <c r="O318" t="s">
        <v>946</v>
      </c>
      <c r="P318" t="str">
        <f t="shared" si="4"/>
        <v>Chapter 17</v>
      </c>
      <c r="Q318" t="s">
        <v>703</v>
      </c>
      <c r="U318" s="13" t="s">
        <v>2342</v>
      </c>
    </row>
    <row r="319" spans="2:21" ht="66" customHeight="1" x14ac:dyDescent="0.2">
      <c r="B319" t="s">
        <v>10</v>
      </c>
      <c r="C319" t="s">
        <v>199</v>
      </c>
      <c r="D319" s="7" t="s">
        <v>2340</v>
      </c>
      <c r="E319" t="s">
        <v>1664</v>
      </c>
      <c r="F319" t="s">
        <v>1805</v>
      </c>
      <c r="G319" t="s">
        <v>1806</v>
      </c>
      <c r="H319" t="s">
        <v>698</v>
      </c>
      <c r="I319" t="s">
        <v>706</v>
      </c>
      <c r="J319" t="s">
        <v>707</v>
      </c>
      <c r="O319">
        <v>2</v>
      </c>
      <c r="P319" t="str">
        <f t="shared" si="4"/>
        <v>Chapter 17</v>
      </c>
      <c r="Q319" t="s">
        <v>703</v>
      </c>
      <c r="U319" s="13" t="s">
        <v>2342</v>
      </c>
    </row>
    <row r="320" spans="2:21" ht="66" customHeight="1" x14ac:dyDescent="0.2">
      <c r="B320" t="s">
        <v>10</v>
      </c>
      <c r="C320" t="s">
        <v>199</v>
      </c>
      <c r="D320" s="7" t="s">
        <v>2340</v>
      </c>
      <c r="E320" t="s">
        <v>1664</v>
      </c>
      <c r="F320" t="s">
        <v>1807</v>
      </c>
      <c r="G320" t="s">
        <v>1808</v>
      </c>
      <c r="H320" t="s">
        <v>698</v>
      </c>
      <c r="I320" t="s">
        <v>706</v>
      </c>
      <c r="J320" t="s">
        <v>707</v>
      </c>
      <c r="O320">
        <v>1</v>
      </c>
      <c r="P320" t="str">
        <f t="shared" si="4"/>
        <v>Chapter 17</v>
      </c>
      <c r="Q320" t="s">
        <v>703</v>
      </c>
      <c r="U320" s="13" t="s">
        <v>2342</v>
      </c>
    </row>
    <row r="321" spans="2:21" ht="66" customHeight="1" x14ac:dyDescent="0.2">
      <c r="B321" t="s">
        <v>10</v>
      </c>
      <c r="C321" t="s">
        <v>199</v>
      </c>
      <c r="D321" s="7" t="s">
        <v>2340</v>
      </c>
      <c r="E321" t="s">
        <v>1664</v>
      </c>
      <c r="F321" t="s">
        <v>1809</v>
      </c>
      <c r="G321" t="s">
        <v>1810</v>
      </c>
      <c r="H321" t="s">
        <v>716</v>
      </c>
      <c r="I321" t="s">
        <v>1811</v>
      </c>
      <c r="J321" t="s">
        <v>1812</v>
      </c>
      <c r="K321" s="6" t="s">
        <v>1615</v>
      </c>
      <c r="L321" t="s">
        <v>1813</v>
      </c>
      <c r="M321" t="s">
        <v>1456</v>
      </c>
      <c r="N321" t="s">
        <v>1814</v>
      </c>
      <c r="O321" t="s">
        <v>723</v>
      </c>
      <c r="P321" t="str">
        <f t="shared" si="4"/>
        <v>Chapter 17</v>
      </c>
      <c r="Q321" t="s">
        <v>703</v>
      </c>
      <c r="U321" s="13" t="s">
        <v>2342</v>
      </c>
    </row>
    <row r="322" spans="2:21" ht="66" customHeight="1" x14ac:dyDescent="0.2">
      <c r="B322" t="s">
        <v>10</v>
      </c>
      <c r="C322" t="s">
        <v>199</v>
      </c>
      <c r="D322" s="7" t="s">
        <v>2340</v>
      </c>
      <c r="E322" t="s">
        <v>1664</v>
      </c>
      <c r="F322" t="s">
        <v>1815</v>
      </c>
      <c r="G322" t="s">
        <v>1816</v>
      </c>
      <c r="H322" t="s">
        <v>698</v>
      </c>
      <c r="I322" t="s">
        <v>706</v>
      </c>
      <c r="J322" t="s">
        <v>707</v>
      </c>
      <c r="O322">
        <v>1</v>
      </c>
      <c r="P322" t="str">
        <f t="shared" si="4"/>
        <v>Chapter 17</v>
      </c>
      <c r="Q322" t="s">
        <v>703</v>
      </c>
      <c r="U322" s="13" t="s">
        <v>2342</v>
      </c>
    </row>
    <row r="323" spans="2:21" ht="66" customHeight="1" x14ac:dyDescent="0.2">
      <c r="B323" t="s">
        <v>10</v>
      </c>
      <c r="C323" t="s">
        <v>199</v>
      </c>
      <c r="D323" s="7" t="s">
        <v>2340</v>
      </c>
      <c r="E323" t="s">
        <v>1664</v>
      </c>
      <c r="F323" t="s">
        <v>1817</v>
      </c>
      <c r="G323" t="s">
        <v>1818</v>
      </c>
      <c r="H323" t="s">
        <v>716</v>
      </c>
      <c r="I323" t="s">
        <v>1819</v>
      </c>
      <c r="J323" t="s">
        <v>1820</v>
      </c>
      <c r="K323" s="6" t="s">
        <v>1821</v>
      </c>
      <c r="L323" t="s">
        <v>1822</v>
      </c>
      <c r="M323" t="s">
        <v>1823</v>
      </c>
      <c r="N323" t="s">
        <v>778</v>
      </c>
      <c r="O323">
        <v>6</v>
      </c>
      <c r="P323" t="str">
        <f t="shared" ref="P323:P386" si="5">E323</f>
        <v>Chapter 17</v>
      </c>
      <c r="Q323" t="s">
        <v>703</v>
      </c>
      <c r="U323" s="13" t="s">
        <v>2342</v>
      </c>
    </row>
    <row r="324" spans="2:21" ht="66" customHeight="1" x14ac:dyDescent="0.2">
      <c r="B324" t="s">
        <v>10</v>
      </c>
      <c r="C324" t="s">
        <v>199</v>
      </c>
      <c r="D324" s="7" t="s">
        <v>2340</v>
      </c>
      <c r="E324" t="s">
        <v>1664</v>
      </c>
      <c r="F324" t="s">
        <v>1824</v>
      </c>
      <c r="G324" t="s">
        <v>1825</v>
      </c>
      <c r="H324" t="s">
        <v>698</v>
      </c>
      <c r="I324" t="s">
        <v>706</v>
      </c>
      <c r="J324" t="s">
        <v>707</v>
      </c>
      <c r="O324">
        <v>1</v>
      </c>
      <c r="P324" t="str">
        <f t="shared" si="5"/>
        <v>Chapter 17</v>
      </c>
      <c r="Q324" t="s">
        <v>703</v>
      </c>
      <c r="U324" s="13" t="s">
        <v>2342</v>
      </c>
    </row>
    <row r="325" spans="2:21" ht="66" customHeight="1" x14ac:dyDescent="0.2">
      <c r="B325" t="s">
        <v>10</v>
      </c>
      <c r="C325" t="s">
        <v>199</v>
      </c>
      <c r="D325" s="7" t="s">
        <v>2340</v>
      </c>
      <c r="E325" t="s">
        <v>1664</v>
      </c>
      <c r="F325" t="s">
        <v>1826</v>
      </c>
      <c r="G325" t="s">
        <v>1827</v>
      </c>
      <c r="H325" t="s">
        <v>716</v>
      </c>
      <c r="I325" t="s">
        <v>1828</v>
      </c>
      <c r="J325" t="s">
        <v>1829</v>
      </c>
      <c r="K325" s="6" t="s">
        <v>1830</v>
      </c>
      <c r="L325" t="s">
        <v>1831</v>
      </c>
      <c r="M325" t="s">
        <v>1008</v>
      </c>
      <c r="N325" t="s">
        <v>886</v>
      </c>
      <c r="O325" t="s">
        <v>1124</v>
      </c>
      <c r="P325" t="str">
        <f t="shared" si="5"/>
        <v>Chapter 17</v>
      </c>
      <c r="Q325" t="s">
        <v>703</v>
      </c>
      <c r="U325" s="13" t="s">
        <v>2342</v>
      </c>
    </row>
    <row r="326" spans="2:21" ht="66" customHeight="1" x14ac:dyDescent="0.2">
      <c r="B326" t="s">
        <v>10</v>
      </c>
      <c r="C326" t="s">
        <v>199</v>
      </c>
      <c r="D326" s="7" t="s">
        <v>2340</v>
      </c>
      <c r="E326" t="s">
        <v>1664</v>
      </c>
      <c r="F326" t="s">
        <v>1832</v>
      </c>
      <c r="G326" t="s">
        <v>1833</v>
      </c>
      <c r="H326" t="s">
        <v>698</v>
      </c>
      <c r="I326" t="s">
        <v>706</v>
      </c>
      <c r="J326" t="s">
        <v>707</v>
      </c>
      <c r="O326">
        <v>2</v>
      </c>
      <c r="P326" t="str">
        <f t="shared" si="5"/>
        <v>Chapter 17</v>
      </c>
      <c r="Q326" t="s">
        <v>703</v>
      </c>
      <c r="U326" s="13" t="s">
        <v>2342</v>
      </c>
    </row>
    <row r="327" spans="2:21" ht="66" customHeight="1" x14ac:dyDescent="0.2">
      <c r="B327" t="s">
        <v>10</v>
      </c>
      <c r="C327" t="s">
        <v>199</v>
      </c>
      <c r="D327" s="7" t="s">
        <v>2340</v>
      </c>
      <c r="E327" t="s">
        <v>1664</v>
      </c>
      <c r="F327" t="s">
        <v>1834</v>
      </c>
      <c r="G327" t="s">
        <v>1835</v>
      </c>
      <c r="H327" t="s">
        <v>698</v>
      </c>
      <c r="I327" t="s">
        <v>706</v>
      </c>
      <c r="J327" t="s">
        <v>707</v>
      </c>
      <c r="O327">
        <v>1</v>
      </c>
      <c r="P327" t="str">
        <f t="shared" si="5"/>
        <v>Chapter 17</v>
      </c>
      <c r="Q327" t="s">
        <v>703</v>
      </c>
      <c r="U327" s="13" t="s">
        <v>2342</v>
      </c>
    </row>
    <row r="328" spans="2:21" ht="66" customHeight="1" x14ac:dyDescent="0.2">
      <c r="B328" t="s">
        <v>10</v>
      </c>
      <c r="C328" t="s">
        <v>199</v>
      </c>
      <c r="D328" s="7" t="s">
        <v>2340</v>
      </c>
      <c r="E328" t="s">
        <v>1664</v>
      </c>
      <c r="F328" t="s">
        <v>1836</v>
      </c>
      <c r="G328" t="s">
        <v>1837</v>
      </c>
      <c r="H328" t="s">
        <v>716</v>
      </c>
      <c r="I328" t="s">
        <v>1838</v>
      </c>
      <c r="J328" t="s">
        <v>1839</v>
      </c>
      <c r="K328" s="6" t="s">
        <v>1840</v>
      </c>
      <c r="L328" t="s">
        <v>1841</v>
      </c>
      <c r="O328">
        <v>2.4</v>
      </c>
      <c r="P328" t="str">
        <f t="shared" si="5"/>
        <v>Chapter 17</v>
      </c>
      <c r="Q328" t="s">
        <v>703</v>
      </c>
      <c r="U328" s="13" t="s">
        <v>2342</v>
      </c>
    </row>
    <row r="329" spans="2:21" ht="66" customHeight="1" x14ac:dyDescent="0.2">
      <c r="B329" t="s">
        <v>10</v>
      </c>
      <c r="C329" t="s">
        <v>199</v>
      </c>
      <c r="D329" s="7" t="s">
        <v>2340</v>
      </c>
      <c r="E329" t="s">
        <v>1664</v>
      </c>
      <c r="F329" t="s">
        <v>1842</v>
      </c>
      <c r="G329" t="s">
        <v>1843</v>
      </c>
      <c r="H329" t="s">
        <v>698</v>
      </c>
      <c r="I329" t="s">
        <v>706</v>
      </c>
      <c r="J329" t="s">
        <v>707</v>
      </c>
      <c r="O329">
        <v>1</v>
      </c>
      <c r="P329" t="str">
        <f t="shared" si="5"/>
        <v>Chapter 17</v>
      </c>
      <c r="Q329" t="s">
        <v>703</v>
      </c>
      <c r="U329" s="13" t="s">
        <v>2342</v>
      </c>
    </row>
    <row r="330" spans="2:21" ht="66" customHeight="1" x14ac:dyDescent="0.2">
      <c r="B330" t="s">
        <v>10</v>
      </c>
      <c r="C330" t="s">
        <v>199</v>
      </c>
      <c r="D330" s="7" t="s">
        <v>2340</v>
      </c>
      <c r="E330" t="s">
        <v>1664</v>
      </c>
      <c r="F330" t="s">
        <v>1844</v>
      </c>
      <c r="G330" t="s">
        <v>1845</v>
      </c>
      <c r="H330" t="s">
        <v>698</v>
      </c>
      <c r="I330" t="s">
        <v>706</v>
      </c>
      <c r="J330" t="s">
        <v>707</v>
      </c>
      <c r="O330">
        <v>1</v>
      </c>
      <c r="P330" t="str">
        <f t="shared" si="5"/>
        <v>Chapter 17</v>
      </c>
      <c r="Q330" t="s">
        <v>703</v>
      </c>
      <c r="U330" s="13" t="s">
        <v>2342</v>
      </c>
    </row>
    <row r="331" spans="2:21" ht="66" customHeight="1" x14ac:dyDescent="0.2">
      <c r="B331" t="s">
        <v>10</v>
      </c>
      <c r="C331" t="s">
        <v>199</v>
      </c>
      <c r="D331" s="7" t="s">
        <v>2340</v>
      </c>
      <c r="E331" t="s">
        <v>1664</v>
      </c>
      <c r="F331" t="s">
        <v>1846</v>
      </c>
      <c r="G331" t="s">
        <v>1847</v>
      </c>
      <c r="H331" t="s">
        <v>716</v>
      </c>
      <c r="I331" t="s">
        <v>1848</v>
      </c>
      <c r="J331" t="s">
        <v>1849</v>
      </c>
      <c r="K331" s="6" t="s">
        <v>1850</v>
      </c>
      <c r="L331" t="s">
        <v>1851</v>
      </c>
      <c r="M331" t="s">
        <v>778</v>
      </c>
      <c r="N331" t="s">
        <v>886</v>
      </c>
      <c r="O331" t="s">
        <v>946</v>
      </c>
      <c r="P331" t="str">
        <f t="shared" si="5"/>
        <v>Chapter 17</v>
      </c>
      <c r="Q331" t="s">
        <v>703</v>
      </c>
      <c r="U331" s="13" t="s">
        <v>2342</v>
      </c>
    </row>
    <row r="332" spans="2:21" ht="66" customHeight="1" x14ac:dyDescent="0.2">
      <c r="B332" t="s">
        <v>10</v>
      </c>
      <c r="C332" t="s">
        <v>199</v>
      </c>
      <c r="D332" s="7" t="s">
        <v>2340</v>
      </c>
      <c r="E332" t="s">
        <v>1664</v>
      </c>
      <c r="F332" t="s">
        <v>1852</v>
      </c>
      <c r="G332" t="s">
        <v>1853</v>
      </c>
      <c r="H332" t="s">
        <v>698</v>
      </c>
      <c r="I332" t="s">
        <v>706</v>
      </c>
      <c r="J332" t="s">
        <v>707</v>
      </c>
      <c r="O332">
        <v>1</v>
      </c>
      <c r="P332" t="str">
        <f t="shared" si="5"/>
        <v>Chapter 17</v>
      </c>
      <c r="Q332" t="s">
        <v>703</v>
      </c>
      <c r="U332" s="13" t="s">
        <v>2342</v>
      </c>
    </row>
    <row r="333" spans="2:21" ht="66" customHeight="1" x14ac:dyDescent="0.2">
      <c r="B333" t="s">
        <v>10</v>
      </c>
      <c r="C333" t="s">
        <v>199</v>
      </c>
      <c r="D333" s="7" t="s">
        <v>2340</v>
      </c>
      <c r="E333" t="s">
        <v>1664</v>
      </c>
      <c r="F333" t="s">
        <v>1854</v>
      </c>
      <c r="G333" t="s">
        <v>1855</v>
      </c>
      <c r="H333" t="s">
        <v>698</v>
      </c>
      <c r="I333" t="s">
        <v>706</v>
      </c>
      <c r="J333" t="s">
        <v>707</v>
      </c>
      <c r="O333">
        <v>2</v>
      </c>
      <c r="P333" t="str">
        <f t="shared" si="5"/>
        <v>Chapter 17</v>
      </c>
      <c r="Q333" t="s">
        <v>703</v>
      </c>
      <c r="U333" s="13" t="s">
        <v>2342</v>
      </c>
    </row>
    <row r="334" spans="2:21" ht="66" customHeight="1" x14ac:dyDescent="0.2">
      <c r="B334" t="s">
        <v>10</v>
      </c>
      <c r="C334" t="s">
        <v>199</v>
      </c>
      <c r="D334" s="7" t="s">
        <v>2340</v>
      </c>
      <c r="E334" t="s">
        <v>1664</v>
      </c>
      <c r="F334" t="s">
        <v>1856</v>
      </c>
      <c r="G334" t="s">
        <v>1857</v>
      </c>
      <c r="H334" t="s">
        <v>716</v>
      </c>
      <c r="I334" t="s">
        <v>1858</v>
      </c>
      <c r="J334" t="s">
        <v>1859</v>
      </c>
      <c r="K334" s="6" t="s">
        <v>1860</v>
      </c>
      <c r="L334" t="s">
        <v>1841</v>
      </c>
      <c r="O334" t="s">
        <v>1199</v>
      </c>
      <c r="P334" t="str">
        <f t="shared" si="5"/>
        <v>Chapter 17</v>
      </c>
      <c r="Q334" t="s">
        <v>703</v>
      </c>
      <c r="U334" s="13" t="s">
        <v>2342</v>
      </c>
    </row>
    <row r="335" spans="2:21" ht="66" customHeight="1" x14ac:dyDescent="0.2">
      <c r="B335" t="s">
        <v>10</v>
      </c>
      <c r="C335" t="s">
        <v>199</v>
      </c>
      <c r="D335" s="7" t="s">
        <v>2340</v>
      </c>
      <c r="E335" t="s">
        <v>1664</v>
      </c>
      <c r="F335" t="s">
        <v>1861</v>
      </c>
      <c r="G335" t="s">
        <v>1862</v>
      </c>
      <c r="H335" t="s">
        <v>698</v>
      </c>
      <c r="I335" t="s">
        <v>706</v>
      </c>
      <c r="J335" t="s">
        <v>707</v>
      </c>
      <c r="O335">
        <v>1</v>
      </c>
      <c r="P335" t="str">
        <f t="shared" si="5"/>
        <v>Chapter 17</v>
      </c>
      <c r="Q335" t="s">
        <v>703</v>
      </c>
      <c r="U335" s="13" t="s">
        <v>2342</v>
      </c>
    </row>
    <row r="336" spans="2:21" ht="66" customHeight="1" x14ac:dyDescent="0.2">
      <c r="B336" t="s">
        <v>10</v>
      </c>
      <c r="C336" t="s">
        <v>199</v>
      </c>
      <c r="D336" s="7" t="s">
        <v>2340</v>
      </c>
      <c r="E336" t="s">
        <v>1664</v>
      </c>
      <c r="F336" t="s">
        <v>1863</v>
      </c>
      <c r="G336" t="s">
        <v>1864</v>
      </c>
      <c r="H336" t="s">
        <v>698</v>
      </c>
      <c r="I336" t="s">
        <v>706</v>
      </c>
      <c r="J336" t="s">
        <v>707</v>
      </c>
      <c r="O336">
        <v>1</v>
      </c>
      <c r="P336" t="str">
        <f t="shared" si="5"/>
        <v>Chapter 17</v>
      </c>
      <c r="Q336" t="s">
        <v>703</v>
      </c>
      <c r="U336" s="13" t="s">
        <v>2342</v>
      </c>
    </row>
    <row r="337" spans="2:21" ht="66" customHeight="1" x14ac:dyDescent="0.2">
      <c r="B337" t="s">
        <v>10</v>
      </c>
      <c r="C337" t="s">
        <v>199</v>
      </c>
      <c r="D337" s="7" t="s">
        <v>2340</v>
      </c>
      <c r="E337" t="s">
        <v>1664</v>
      </c>
      <c r="F337" t="s">
        <v>1865</v>
      </c>
      <c r="G337" t="s">
        <v>1866</v>
      </c>
      <c r="H337" t="s">
        <v>716</v>
      </c>
      <c r="I337" t="s">
        <v>1828</v>
      </c>
      <c r="J337" t="s">
        <v>1867</v>
      </c>
      <c r="K337" s="6" t="s">
        <v>1830</v>
      </c>
      <c r="L337" t="s">
        <v>1255</v>
      </c>
      <c r="M337" t="s">
        <v>1868</v>
      </c>
      <c r="N337" t="s">
        <v>886</v>
      </c>
      <c r="O337" t="s">
        <v>1053</v>
      </c>
      <c r="P337" t="str">
        <f t="shared" si="5"/>
        <v>Chapter 17</v>
      </c>
      <c r="Q337" t="s">
        <v>703</v>
      </c>
      <c r="U337" s="13" t="s">
        <v>2342</v>
      </c>
    </row>
    <row r="338" spans="2:21" ht="66" customHeight="1" x14ac:dyDescent="0.2">
      <c r="B338" t="s">
        <v>10</v>
      </c>
      <c r="C338" t="s">
        <v>199</v>
      </c>
      <c r="D338" s="7" t="s">
        <v>2340</v>
      </c>
      <c r="E338" t="s">
        <v>1664</v>
      </c>
      <c r="F338" t="s">
        <v>1869</v>
      </c>
      <c r="G338" t="s">
        <v>1870</v>
      </c>
      <c r="H338" t="s">
        <v>698</v>
      </c>
      <c r="I338" t="s">
        <v>706</v>
      </c>
      <c r="J338" t="s">
        <v>707</v>
      </c>
      <c r="O338">
        <v>2</v>
      </c>
      <c r="P338" t="str">
        <f t="shared" si="5"/>
        <v>Chapter 17</v>
      </c>
      <c r="Q338" t="s">
        <v>703</v>
      </c>
      <c r="U338" s="13" t="s">
        <v>2342</v>
      </c>
    </row>
    <row r="339" spans="2:21" ht="66" customHeight="1" x14ac:dyDescent="0.2">
      <c r="B339" t="s">
        <v>10</v>
      </c>
      <c r="C339" t="s">
        <v>199</v>
      </c>
      <c r="D339" s="7" t="s">
        <v>2340</v>
      </c>
      <c r="E339" t="s">
        <v>1664</v>
      </c>
      <c r="F339" t="s">
        <v>1871</v>
      </c>
      <c r="G339" t="s">
        <v>1872</v>
      </c>
      <c r="H339" t="s">
        <v>698</v>
      </c>
      <c r="I339" t="s">
        <v>706</v>
      </c>
      <c r="J339" t="s">
        <v>707</v>
      </c>
      <c r="O339">
        <v>1</v>
      </c>
      <c r="P339" t="str">
        <f t="shared" si="5"/>
        <v>Chapter 17</v>
      </c>
      <c r="Q339" t="s">
        <v>703</v>
      </c>
      <c r="U339" s="13" t="s">
        <v>2342</v>
      </c>
    </row>
    <row r="340" spans="2:21" ht="66" customHeight="1" x14ac:dyDescent="0.2">
      <c r="B340" t="s">
        <v>10</v>
      </c>
      <c r="C340" t="s">
        <v>199</v>
      </c>
      <c r="D340" s="7" t="s">
        <v>2340</v>
      </c>
      <c r="E340" t="s">
        <v>1664</v>
      </c>
      <c r="F340" t="s">
        <v>1873</v>
      </c>
      <c r="G340" t="s">
        <v>1874</v>
      </c>
      <c r="H340" t="s">
        <v>716</v>
      </c>
      <c r="I340" t="s">
        <v>1875</v>
      </c>
      <c r="J340" t="s">
        <v>1876</v>
      </c>
      <c r="K340" s="6" t="s">
        <v>1877</v>
      </c>
      <c r="L340" t="s">
        <v>1878</v>
      </c>
      <c r="O340">
        <v>3.4</v>
      </c>
      <c r="P340" t="str">
        <f t="shared" si="5"/>
        <v>Chapter 17</v>
      </c>
      <c r="Q340" t="s">
        <v>703</v>
      </c>
      <c r="U340" s="13" t="s">
        <v>2342</v>
      </c>
    </row>
    <row r="341" spans="2:21" ht="66" customHeight="1" x14ac:dyDescent="0.2">
      <c r="B341" t="s">
        <v>10</v>
      </c>
      <c r="C341" t="s">
        <v>199</v>
      </c>
      <c r="D341" s="7" t="s">
        <v>2340</v>
      </c>
      <c r="E341" t="s">
        <v>1664</v>
      </c>
      <c r="F341" t="s">
        <v>1879</v>
      </c>
      <c r="G341" t="s">
        <v>1880</v>
      </c>
      <c r="H341" t="s">
        <v>698</v>
      </c>
      <c r="I341" t="s">
        <v>706</v>
      </c>
      <c r="J341" t="s">
        <v>707</v>
      </c>
      <c r="O341">
        <v>1</v>
      </c>
      <c r="P341" t="str">
        <f t="shared" si="5"/>
        <v>Chapter 17</v>
      </c>
      <c r="Q341" t="s">
        <v>703</v>
      </c>
      <c r="U341" s="13" t="s">
        <v>2342</v>
      </c>
    </row>
    <row r="342" spans="2:21" ht="66" customHeight="1" x14ac:dyDescent="0.2">
      <c r="B342" t="s">
        <v>10</v>
      </c>
      <c r="C342" t="s">
        <v>199</v>
      </c>
      <c r="D342" s="7" t="s">
        <v>2340</v>
      </c>
      <c r="E342" t="s">
        <v>1664</v>
      </c>
      <c r="F342" t="s">
        <v>1881</v>
      </c>
      <c r="G342" t="s">
        <v>1882</v>
      </c>
      <c r="H342" t="s">
        <v>698</v>
      </c>
      <c r="I342" t="s">
        <v>706</v>
      </c>
      <c r="J342" t="s">
        <v>707</v>
      </c>
      <c r="O342">
        <v>1</v>
      </c>
      <c r="P342" t="str">
        <f t="shared" si="5"/>
        <v>Chapter 17</v>
      </c>
      <c r="Q342" t="s">
        <v>703</v>
      </c>
      <c r="U342" s="13" t="s">
        <v>2342</v>
      </c>
    </row>
    <row r="343" spans="2:21" ht="66" customHeight="1" x14ac:dyDescent="0.2">
      <c r="B343" t="s">
        <v>10</v>
      </c>
      <c r="C343" t="s">
        <v>199</v>
      </c>
      <c r="D343" s="7" t="s">
        <v>2340</v>
      </c>
      <c r="E343" t="s">
        <v>1664</v>
      </c>
      <c r="F343" t="s">
        <v>1883</v>
      </c>
      <c r="G343" t="s">
        <v>1884</v>
      </c>
      <c r="H343" t="s">
        <v>716</v>
      </c>
      <c r="I343" t="s">
        <v>1885</v>
      </c>
      <c r="J343" t="s">
        <v>1886</v>
      </c>
      <c r="K343" s="6" t="s">
        <v>1887</v>
      </c>
      <c r="L343" t="s">
        <v>1888</v>
      </c>
      <c r="M343" t="s">
        <v>1889</v>
      </c>
      <c r="N343" t="s">
        <v>886</v>
      </c>
      <c r="O343" t="s">
        <v>1012</v>
      </c>
      <c r="P343" t="str">
        <f t="shared" si="5"/>
        <v>Chapter 17</v>
      </c>
      <c r="Q343" t="s">
        <v>703</v>
      </c>
      <c r="U343" s="13" t="s">
        <v>2342</v>
      </c>
    </row>
    <row r="344" spans="2:21" ht="66" customHeight="1" x14ac:dyDescent="0.2">
      <c r="B344" t="s">
        <v>10</v>
      </c>
      <c r="C344" t="s">
        <v>199</v>
      </c>
      <c r="D344" s="7" t="s">
        <v>2340</v>
      </c>
      <c r="E344" t="s">
        <v>1664</v>
      </c>
      <c r="F344" t="s">
        <v>1890</v>
      </c>
      <c r="G344" t="s">
        <v>1891</v>
      </c>
      <c r="H344" t="s">
        <v>698</v>
      </c>
      <c r="I344" t="s">
        <v>706</v>
      </c>
      <c r="J344" t="s">
        <v>707</v>
      </c>
      <c r="O344">
        <v>1</v>
      </c>
      <c r="P344" t="str">
        <f t="shared" si="5"/>
        <v>Chapter 17</v>
      </c>
      <c r="Q344" t="s">
        <v>703</v>
      </c>
      <c r="U344" s="13" t="s">
        <v>2342</v>
      </c>
    </row>
    <row r="345" spans="2:21" ht="66" customHeight="1" x14ac:dyDescent="0.2">
      <c r="B345" t="s">
        <v>10</v>
      </c>
      <c r="C345" t="s">
        <v>199</v>
      </c>
      <c r="D345" s="7" t="s">
        <v>2340</v>
      </c>
      <c r="E345" t="s">
        <v>1664</v>
      </c>
      <c r="F345" t="s">
        <v>1892</v>
      </c>
      <c r="G345" t="s">
        <v>1893</v>
      </c>
      <c r="H345" t="s">
        <v>698</v>
      </c>
      <c r="I345" t="s">
        <v>706</v>
      </c>
      <c r="J345" t="s">
        <v>707</v>
      </c>
      <c r="O345">
        <v>2</v>
      </c>
      <c r="P345" t="str">
        <f t="shared" si="5"/>
        <v>Chapter 17</v>
      </c>
      <c r="Q345" t="s">
        <v>703</v>
      </c>
      <c r="U345" s="13" t="s">
        <v>2342</v>
      </c>
    </row>
    <row r="346" spans="2:21" ht="66" customHeight="1" x14ac:dyDescent="0.2">
      <c r="B346" t="s">
        <v>10</v>
      </c>
      <c r="C346" t="s">
        <v>199</v>
      </c>
      <c r="D346" s="7" t="s">
        <v>2340</v>
      </c>
      <c r="E346" t="s">
        <v>1664</v>
      </c>
      <c r="F346" t="s">
        <v>1894</v>
      </c>
      <c r="G346" t="s">
        <v>1895</v>
      </c>
      <c r="H346" t="s">
        <v>716</v>
      </c>
      <c r="I346" t="s">
        <v>1896</v>
      </c>
      <c r="J346" t="s">
        <v>1897</v>
      </c>
      <c r="K346" s="6" t="s">
        <v>1898</v>
      </c>
      <c r="L346" t="s">
        <v>1899</v>
      </c>
      <c r="O346" t="s">
        <v>858</v>
      </c>
      <c r="P346" t="str">
        <f t="shared" si="5"/>
        <v>Chapter 17</v>
      </c>
      <c r="Q346" t="s">
        <v>703</v>
      </c>
      <c r="U346" s="13" t="s">
        <v>2342</v>
      </c>
    </row>
    <row r="347" spans="2:21" ht="66" customHeight="1" x14ac:dyDescent="0.2">
      <c r="B347" t="s">
        <v>10</v>
      </c>
      <c r="C347" t="s">
        <v>199</v>
      </c>
      <c r="D347" s="7" t="s">
        <v>2340</v>
      </c>
      <c r="E347" t="s">
        <v>1664</v>
      </c>
      <c r="F347" t="s">
        <v>1900</v>
      </c>
      <c r="G347" t="s">
        <v>1901</v>
      </c>
      <c r="H347" t="s">
        <v>698</v>
      </c>
      <c r="I347" t="s">
        <v>706</v>
      </c>
      <c r="J347" t="s">
        <v>707</v>
      </c>
      <c r="O347">
        <v>1</v>
      </c>
      <c r="P347" t="str">
        <f t="shared" si="5"/>
        <v>Chapter 17</v>
      </c>
      <c r="Q347" t="s">
        <v>703</v>
      </c>
      <c r="U347" s="13" t="s">
        <v>2342</v>
      </c>
    </row>
    <row r="348" spans="2:21" ht="66" customHeight="1" x14ac:dyDescent="0.2">
      <c r="B348" t="s">
        <v>10</v>
      </c>
      <c r="C348" t="s">
        <v>199</v>
      </c>
      <c r="D348" s="7" t="s">
        <v>2340</v>
      </c>
      <c r="E348" t="s">
        <v>1664</v>
      </c>
      <c r="F348" t="s">
        <v>1902</v>
      </c>
      <c r="G348" t="s">
        <v>1903</v>
      </c>
      <c r="H348" t="s">
        <v>716</v>
      </c>
      <c r="I348" t="s">
        <v>1904</v>
      </c>
      <c r="J348" t="s">
        <v>1905</v>
      </c>
      <c r="K348" s="6" t="s">
        <v>1906</v>
      </c>
      <c r="L348" t="s">
        <v>1907</v>
      </c>
      <c r="O348" t="s">
        <v>933</v>
      </c>
      <c r="P348" t="str">
        <f t="shared" si="5"/>
        <v>Chapter 17</v>
      </c>
      <c r="Q348" t="s">
        <v>703</v>
      </c>
      <c r="U348" s="13" t="s">
        <v>2342</v>
      </c>
    </row>
    <row r="349" spans="2:21" ht="66" customHeight="1" x14ac:dyDescent="0.2">
      <c r="B349" t="s">
        <v>10</v>
      </c>
      <c r="C349" t="s">
        <v>199</v>
      </c>
      <c r="D349" s="7" t="s">
        <v>2340</v>
      </c>
      <c r="E349" t="s">
        <v>1664</v>
      </c>
      <c r="F349" t="s">
        <v>1908</v>
      </c>
      <c r="G349" t="s">
        <v>1909</v>
      </c>
      <c r="H349" t="s">
        <v>716</v>
      </c>
      <c r="I349" t="s">
        <v>1910</v>
      </c>
      <c r="J349" t="s">
        <v>1911</v>
      </c>
      <c r="K349" s="6" t="s">
        <v>1912</v>
      </c>
      <c r="L349" t="s">
        <v>1913</v>
      </c>
      <c r="M349" t="s">
        <v>886</v>
      </c>
      <c r="O349" t="s">
        <v>1199</v>
      </c>
      <c r="P349" t="str">
        <f t="shared" si="5"/>
        <v>Chapter 17</v>
      </c>
      <c r="Q349" t="s">
        <v>703</v>
      </c>
      <c r="U349" s="13" t="s">
        <v>2342</v>
      </c>
    </row>
    <row r="350" spans="2:21" ht="66" customHeight="1" x14ac:dyDescent="0.2">
      <c r="B350" t="s">
        <v>10</v>
      </c>
      <c r="C350" t="s">
        <v>199</v>
      </c>
      <c r="D350" s="7" t="s">
        <v>2340</v>
      </c>
      <c r="E350" t="s">
        <v>1664</v>
      </c>
      <c r="F350" t="s">
        <v>1914</v>
      </c>
      <c r="G350" t="s">
        <v>1915</v>
      </c>
      <c r="H350" t="s">
        <v>698</v>
      </c>
      <c r="I350" t="s">
        <v>706</v>
      </c>
      <c r="J350" t="s">
        <v>707</v>
      </c>
      <c r="O350">
        <v>1</v>
      </c>
      <c r="P350" t="str">
        <f t="shared" si="5"/>
        <v>Chapter 17</v>
      </c>
      <c r="Q350" t="s">
        <v>703</v>
      </c>
      <c r="U350" s="13" t="s">
        <v>2342</v>
      </c>
    </row>
    <row r="351" spans="2:21" ht="66" customHeight="1" x14ac:dyDescent="0.2">
      <c r="B351" t="s">
        <v>10</v>
      </c>
      <c r="C351" t="s">
        <v>199</v>
      </c>
      <c r="D351" s="7" t="s">
        <v>2340</v>
      </c>
      <c r="E351" t="s">
        <v>1664</v>
      </c>
      <c r="F351" t="s">
        <v>1916</v>
      </c>
      <c r="G351" t="s">
        <v>1332</v>
      </c>
      <c r="H351" t="s">
        <v>716</v>
      </c>
      <c r="I351" t="s">
        <v>1333</v>
      </c>
      <c r="J351" t="s">
        <v>1917</v>
      </c>
      <c r="K351" s="6" t="s">
        <v>1918</v>
      </c>
      <c r="L351" t="s">
        <v>1919</v>
      </c>
      <c r="M351" t="s">
        <v>1920</v>
      </c>
      <c r="N351" t="s">
        <v>1335</v>
      </c>
      <c r="O351" t="s">
        <v>827</v>
      </c>
      <c r="P351" t="str">
        <f t="shared" si="5"/>
        <v>Chapter 17</v>
      </c>
      <c r="Q351" t="s">
        <v>703</v>
      </c>
      <c r="U351" s="13" t="s">
        <v>2342</v>
      </c>
    </row>
    <row r="352" spans="2:21" ht="66" customHeight="1" x14ac:dyDescent="0.2">
      <c r="B352" t="s">
        <v>10</v>
      </c>
      <c r="C352" t="s">
        <v>199</v>
      </c>
      <c r="D352" s="7" t="s">
        <v>2340</v>
      </c>
      <c r="E352" t="s">
        <v>1664</v>
      </c>
      <c r="F352" t="s">
        <v>1921</v>
      </c>
      <c r="G352" t="s">
        <v>1922</v>
      </c>
      <c r="H352" t="s">
        <v>698</v>
      </c>
      <c r="I352" t="s">
        <v>706</v>
      </c>
      <c r="J352" t="s">
        <v>707</v>
      </c>
      <c r="O352">
        <v>2</v>
      </c>
      <c r="P352" t="str">
        <f t="shared" si="5"/>
        <v>Chapter 17</v>
      </c>
      <c r="Q352" t="s">
        <v>703</v>
      </c>
      <c r="U352" s="13" t="s">
        <v>2342</v>
      </c>
    </row>
    <row r="353" spans="2:21" ht="66" customHeight="1" x14ac:dyDescent="0.2">
      <c r="B353" t="s">
        <v>10</v>
      </c>
      <c r="C353" t="s">
        <v>199</v>
      </c>
      <c r="D353" s="7" t="s">
        <v>2340</v>
      </c>
      <c r="E353" t="s">
        <v>1664</v>
      </c>
      <c r="F353" t="s">
        <v>1923</v>
      </c>
      <c r="G353" t="s">
        <v>1924</v>
      </c>
      <c r="H353" t="s">
        <v>716</v>
      </c>
      <c r="I353" t="s">
        <v>1925</v>
      </c>
      <c r="J353" t="s">
        <v>1926</v>
      </c>
      <c r="K353" s="6" t="s">
        <v>1927</v>
      </c>
      <c r="L353" t="s">
        <v>1928</v>
      </c>
      <c r="M353" t="s">
        <v>1929</v>
      </c>
      <c r="N353" t="s">
        <v>886</v>
      </c>
      <c r="O353" t="s">
        <v>939</v>
      </c>
      <c r="P353" t="str">
        <f t="shared" si="5"/>
        <v>Chapter 17</v>
      </c>
      <c r="Q353" t="s">
        <v>703</v>
      </c>
      <c r="U353" s="13" t="s">
        <v>2342</v>
      </c>
    </row>
    <row r="354" spans="2:21" ht="66" customHeight="1" x14ac:dyDescent="0.2">
      <c r="B354" t="s">
        <v>10</v>
      </c>
      <c r="C354" t="s">
        <v>199</v>
      </c>
      <c r="D354" s="7" t="s">
        <v>2340</v>
      </c>
      <c r="E354" t="s">
        <v>1664</v>
      </c>
      <c r="F354" t="s">
        <v>1930</v>
      </c>
      <c r="G354" t="s">
        <v>1931</v>
      </c>
      <c r="H354" t="s">
        <v>698</v>
      </c>
      <c r="I354" t="s">
        <v>706</v>
      </c>
      <c r="J354" t="s">
        <v>707</v>
      </c>
      <c r="O354">
        <v>2</v>
      </c>
      <c r="P354" t="str">
        <f t="shared" si="5"/>
        <v>Chapter 17</v>
      </c>
      <c r="Q354" t="s">
        <v>703</v>
      </c>
      <c r="U354" s="13" t="s">
        <v>2342</v>
      </c>
    </row>
    <row r="355" spans="2:21" ht="66" customHeight="1" x14ac:dyDescent="0.2">
      <c r="B355" t="s">
        <v>10</v>
      </c>
      <c r="C355" t="s">
        <v>199</v>
      </c>
      <c r="D355" s="7" t="s">
        <v>2340</v>
      </c>
      <c r="E355" t="s">
        <v>1664</v>
      </c>
      <c r="F355" t="s">
        <v>1932</v>
      </c>
      <c r="G355" t="s">
        <v>1933</v>
      </c>
      <c r="H355" t="s">
        <v>698</v>
      </c>
      <c r="I355" t="s">
        <v>706</v>
      </c>
      <c r="J355" t="s">
        <v>707</v>
      </c>
      <c r="O355">
        <v>1</v>
      </c>
      <c r="P355" t="str">
        <f t="shared" si="5"/>
        <v>Chapter 17</v>
      </c>
      <c r="Q355" t="s">
        <v>703</v>
      </c>
      <c r="U355" s="13" t="s">
        <v>2342</v>
      </c>
    </row>
    <row r="356" spans="2:21" ht="66" customHeight="1" x14ac:dyDescent="0.2">
      <c r="B356" t="s">
        <v>10</v>
      </c>
      <c r="C356" t="s">
        <v>199</v>
      </c>
      <c r="D356" s="7" t="s">
        <v>2340</v>
      </c>
      <c r="E356" t="s">
        <v>1664</v>
      </c>
      <c r="F356" t="s">
        <v>1934</v>
      </c>
      <c r="G356" t="s">
        <v>1935</v>
      </c>
      <c r="H356" t="s">
        <v>716</v>
      </c>
      <c r="I356" t="s">
        <v>1026</v>
      </c>
      <c r="J356" t="s">
        <v>1936</v>
      </c>
      <c r="K356" s="6" t="s">
        <v>1722</v>
      </c>
      <c r="L356" t="s">
        <v>1937</v>
      </c>
      <c r="M356" t="s">
        <v>1938</v>
      </c>
      <c r="N356" t="s">
        <v>1725</v>
      </c>
      <c r="O356" t="s">
        <v>723</v>
      </c>
      <c r="P356" t="str">
        <f t="shared" si="5"/>
        <v>Chapter 17</v>
      </c>
      <c r="Q356" t="s">
        <v>703</v>
      </c>
      <c r="U356" s="13" t="s">
        <v>2342</v>
      </c>
    </row>
    <row r="357" spans="2:21" ht="66" customHeight="1" x14ac:dyDescent="0.2">
      <c r="B357" t="s">
        <v>10</v>
      </c>
      <c r="C357" t="s">
        <v>199</v>
      </c>
      <c r="D357" s="7" t="s">
        <v>2340</v>
      </c>
      <c r="E357" t="s">
        <v>1664</v>
      </c>
      <c r="F357" t="s">
        <v>1939</v>
      </c>
      <c r="G357" t="s">
        <v>1940</v>
      </c>
      <c r="H357" t="s">
        <v>698</v>
      </c>
      <c r="I357" t="s">
        <v>706</v>
      </c>
      <c r="J357" t="s">
        <v>707</v>
      </c>
      <c r="O357">
        <v>1</v>
      </c>
      <c r="P357" t="str">
        <f t="shared" si="5"/>
        <v>Chapter 17</v>
      </c>
      <c r="Q357" t="s">
        <v>703</v>
      </c>
      <c r="U357" s="13" t="s">
        <v>2342</v>
      </c>
    </row>
    <row r="358" spans="2:21" ht="66" customHeight="1" x14ac:dyDescent="0.2">
      <c r="B358" t="s">
        <v>10</v>
      </c>
      <c r="C358" t="s">
        <v>199</v>
      </c>
      <c r="D358" s="7" t="s">
        <v>2340</v>
      </c>
      <c r="E358" t="s">
        <v>1664</v>
      </c>
      <c r="F358" t="s">
        <v>1941</v>
      </c>
      <c r="G358" t="s">
        <v>1942</v>
      </c>
      <c r="H358" t="s">
        <v>716</v>
      </c>
      <c r="I358" t="s">
        <v>1361</v>
      </c>
      <c r="J358" t="s">
        <v>1943</v>
      </c>
      <c r="K358" s="6" t="s">
        <v>1359</v>
      </c>
      <c r="L358" t="s">
        <v>1729</v>
      </c>
      <c r="M358" t="s">
        <v>1730</v>
      </c>
      <c r="N358" t="s">
        <v>1360</v>
      </c>
      <c r="O358" t="s">
        <v>1944</v>
      </c>
      <c r="P358" t="str">
        <f t="shared" si="5"/>
        <v>Chapter 17</v>
      </c>
      <c r="Q358" t="s">
        <v>703</v>
      </c>
      <c r="U358" s="13" t="s">
        <v>2342</v>
      </c>
    </row>
    <row r="359" spans="2:21" ht="66" customHeight="1" x14ac:dyDescent="0.2">
      <c r="B359" t="s">
        <v>10</v>
      </c>
      <c r="C359" t="s">
        <v>199</v>
      </c>
      <c r="D359" s="7" t="s">
        <v>2340</v>
      </c>
      <c r="E359" t="s">
        <v>1664</v>
      </c>
      <c r="F359" t="s">
        <v>1945</v>
      </c>
      <c r="G359" t="s">
        <v>1946</v>
      </c>
      <c r="H359" t="s">
        <v>698</v>
      </c>
      <c r="I359" t="s">
        <v>706</v>
      </c>
      <c r="J359" t="s">
        <v>707</v>
      </c>
      <c r="O359">
        <v>2</v>
      </c>
      <c r="P359" t="str">
        <f t="shared" si="5"/>
        <v>Chapter 17</v>
      </c>
      <c r="Q359" t="s">
        <v>703</v>
      </c>
      <c r="U359" s="13" t="s">
        <v>2342</v>
      </c>
    </row>
    <row r="360" spans="2:21" ht="66" customHeight="1" x14ac:dyDescent="0.2">
      <c r="B360" t="s">
        <v>10</v>
      </c>
      <c r="C360" t="s">
        <v>199</v>
      </c>
      <c r="D360" s="7" t="s">
        <v>2340</v>
      </c>
      <c r="E360" t="s">
        <v>1664</v>
      </c>
      <c r="F360" t="s">
        <v>1947</v>
      </c>
      <c r="G360" t="s">
        <v>1948</v>
      </c>
      <c r="H360" t="s">
        <v>698</v>
      </c>
      <c r="I360" t="s">
        <v>706</v>
      </c>
      <c r="J360" t="s">
        <v>707</v>
      </c>
      <c r="O360">
        <v>1</v>
      </c>
      <c r="P360" t="str">
        <f t="shared" si="5"/>
        <v>Chapter 17</v>
      </c>
      <c r="Q360" t="s">
        <v>703</v>
      </c>
      <c r="U360" s="13" t="s">
        <v>2342</v>
      </c>
    </row>
    <row r="361" spans="2:21" ht="66" customHeight="1" x14ac:dyDescent="0.2">
      <c r="B361" t="s">
        <v>10</v>
      </c>
      <c r="C361" t="s">
        <v>199</v>
      </c>
      <c r="D361" s="7" t="s">
        <v>2340</v>
      </c>
      <c r="E361" t="s">
        <v>1664</v>
      </c>
      <c r="F361" t="s">
        <v>1949</v>
      </c>
      <c r="G361" t="s">
        <v>1950</v>
      </c>
      <c r="H361" t="s">
        <v>716</v>
      </c>
      <c r="I361" t="s">
        <v>1734</v>
      </c>
      <c r="J361" t="s">
        <v>1951</v>
      </c>
      <c r="K361" s="6" t="s">
        <v>1364</v>
      </c>
      <c r="L361" t="s">
        <v>1365</v>
      </c>
      <c r="M361" t="s">
        <v>1952</v>
      </c>
      <c r="N361" t="s">
        <v>1953</v>
      </c>
      <c r="O361" t="s">
        <v>1205</v>
      </c>
      <c r="P361" t="str">
        <f t="shared" si="5"/>
        <v>Chapter 17</v>
      </c>
      <c r="Q361" t="s">
        <v>703</v>
      </c>
      <c r="U361" s="13" t="s">
        <v>2342</v>
      </c>
    </row>
    <row r="362" spans="2:21" ht="66" customHeight="1" x14ac:dyDescent="0.2">
      <c r="B362" t="s">
        <v>10</v>
      </c>
      <c r="C362" t="s">
        <v>199</v>
      </c>
      <c r="D362" s="7" t="s">
        <v>2340</v>
      </c>
      <c r="E362" t="s">
        <v>1664</v>
      </c>
      <c r="F362" t="s">
        <v>1954</v>
      </c>
      <c r="G362" t="s">
        <v>1955</v>
      </c>
      <c r="H362" t="s">
        <v>716</v>
      </c>
      <c r="I362" t="s">
        <v>1956</v>
      </c>
      <c r="J362" t="s">
        <v>1383</v>
      </c>
      <c r="K362" s="6" t="s">
        <v>1957</v>
      </c>
      <c r="L362" t="s">
        <v>1742</v>
      </c>
      <c r="M362" t="s">
        <v>1743</v>
      </c>
      <c r="N362" t="s">
        <v>1958</v>
      </c>
      <c r="O362" t="s">
        <v>1959</v>
      </c>
      <c r="P362" t="str">
        <f t="shared" si="5"/>
        <v>Chapter 17</v>
      </c>
      <c r="Q362" t="s">
        <v>703</v>
      </c>
      <c r="U362" s="13" t="s">
        <v>2342</v>
      </c>
    </row>
    <row r="363" spans="2:21" ht="66" customHeight="1" x14ac:dyDescent="0.2">
      <c r="B363" t="s">
        <v>10</v>
      </c>
      <c r="C363" t="s">
        <v>199</v>
      </c>
      <c r="D363" s="7" t="s">
        <v>2340</v>
      </c>
      <c r="E363" t="s">
        <v>1664</v>
      </c>
      <c r="F363" t="s">
        <v>1960</v>
      </c>
      <c r="G363" t="s">
        <v>1961</v>
      </c>
      <c r="H363" t="s">
        <v>716</v>
      </c>
      <c r="I363" t="s">
        <v>1962</v>
      </c>
      <c r="J363" t="s">
        <v>1963</v>
      </c>
      <c r="K363" s="6" t="s">
        <v>1379</v>
      </c>
      <c r="L363" t="s">
        <v>1380</v>
      </c>
      <c r="M363" t="s">
        <v>1964</v>
      </c>
      <c r="N363" t="s">
        <v>778</v>
      </c>
      <c r="O363" t="s">
        <v>939</v>
      </c>
      <c r="P363" t="str">
        <f t="shared" si="5"/>
        <v>Chapter 17</v>
      </c>
      <c r="Q363" t="s">
        <v>703</v>
      </c>
      <c r="U363" s="13" t="s">
        <v>2342</v>
      </c>
    </row>
    <row r="364" spans="2:21" ht="66" customHeight="1" x14ac:dyDescent="0.2">
      <c r="B364" t="s">
        <v>10</v>
      </c>
      <c r="C364" t="s">
        <v>199</v>
      </c>
      <c r="D364" s="7" t="s">
        <v>2340</v>
      </c>
      <c r="E364" t="s">
        <v>1664</v>
      </c>
      <c r="F364" t="s">
        <v>1965</v>
      </c>
      <c r="G364" t="s">
        <v>1966</v>
      </c>
      <c r="H364" t="s">
        <v>716</v>
      </c>
      <c r="I364" t="s">
        <v>1967</v>
      </c>
      <c r="J364" t="s">
        <v>1383</v>
      </c>
      <c r="K364" s="6" t="s">
        <v>1384</v>
      </c>
      <c r="L364" t="s">
        <v>1968</v>
      </c>
      <c r="M364" t="s">
        <v>1756</v>
      </c>
      <c r="N364" t="s">
        <v>1969</v>
      </c>
      <c r="O364" t="s">
        <v>1611</v>
      </c>
      <c r="P364" t="str">
        <f t="shared" si="5"/>
        <v>Chapter 17</v>
      </c>
      <c r="Q364" t="s">
        <v>703</v>
      </c>
      <c r="U364" s="13" t="s">
        <v>2342</v>
      </c>
    </row>
    <row r="365" spans="2:21" ht="66" customHeight="1" x14ac:dyDescent="0.2">
      <c r="B365" t="s">
        <v>10</v>
      </c>
      <c r="C365" t="s">
        <v>199</v>
      </c>
      <c r="D365" s="7" t="s">
        <v>2340</v>
      </c>
      <c r="E365" t="s">
        <v>1664</v>
      </c>
      <c r="F365" t="s">
        <v>1970</v>
      </c>
      <c r="G365" t="s">
        <v>1971</v>
      </c>
      <c r="H365" t="s">
        <v>698</v>
      </c>
      <c r="I365" t="s">
        <v>706</v>
      </c>
      <c r="J365" t="s">
        <v>707</v>
      </c>
      <c r="O365">
        <v>1</v>
      </c>
      <c r="P365" t="str">
        <f t="shared" si="5"/>
        <v>Chapter 17</v>
      </c>
      <c r="Q365" t="s">
        <v>703</v>
      </c>
      <c r="U365" s="13" t="s">
        <v>2342</v>
      </c>
    </row>
    <row r="366" spans="2:21" ht="66" customHeight="1" x14ac:dyDescent="0.2">
      <c r="B366" t="s">
        <v>10</v>
      </c>
      <c r="C366" t="s">
        <v>199</v>
      </c>
      <c r="D366" s="7" t="s">
        <v>2340</v>
      </c>
      <c r="E366" t="s">
        <v>1664</v>
      </c>
      <c r="F366" t="s">
        <v>1972</v>
      </c>
      <c r="G366" t="s">
        <v>1973</v>
      </c>
      <c r="H366" t="s">
        <v>698</v>
      </c>
      <c r="I366" t="s">
        <v>706</v>
      </c>
      <c r="J366" t="s">
        <v>707</v>
      </c>
      <c r="O366">
        <v>2</v>
      </c>
      <c r="P366" t="str">
        <f t="shared" si="5"/>
        <v>Chapter 17</v>
      </c>
      <c r="Q366" t="s">
        <v>703</v>
      </c>
      <c r="U366" s="13" t="s">
        <v>2342</v>
      </c>
    </row>
    <row r="367" spans="2:21" ht="66" customHeight="1" x14ac:dyDescent="0.2">
      <c r="B367" t="s">
        <v>10</v>
      </c>
      <c r="C367" t="s">
        <v>199</v>
      </c>
      <c r="D367" s="7" t="s">
        <v>2340</v>
      </c>
      <c r="E367" t="s">
        <v>1664</v>
      </c>
      <c r="F367" t="s">
        <v>1974</v>
      </c>
      <c r="G367" t="s">
        <v>1975</v>
      </c>
      <c r="H367" t="s">
        <v>716</v>
      </c>
      <c r="I367" t="s">
        <v>1472</v>
      </c>
      <c r="J367" t="s">
        <v>1470</v>
      </c>
      <c r="K367" s="6" t="s">
        <v>1471</v>
      </c>
      <c r="L367" t="s">
        <v>1976</v>
      </c>
      <c r="M367" t="s">
        <v>1977</v>
      </c>
      <c r="N367" t="s">
        <v>1473</v>
      </c>
      <c r="O367" t="s">
        <v>1944</v>
      </c>
      <c r="P367" t="str">
        <f t="shared" si="5"/>
        <v>Chapter 17</v>
      </c>
      <c r="Q367" t="s">
        <v>703</v>
      </c>
      <c r="U367" s="13" t="s">
        <v>2342</v>
      </c>
    </row>
    <row r="368" spans="2:21" ht="66" customHeight="1" x14ac:dyDescent="0.2">
      <c r="B368" t="s">
        <v>10</v>
      </c>
      <c r="C368" t="s">
        <v>199</v>
      </c>
      <c r="D368" s="7" t="s">
        <v>2340</v>
      </c>
      <c r="E368" t="s">
        <v>1664</v>
      </c>
      <c r="F368" t="s">
        <v>1978</v>
      </c>
      <c r="G368" t="s">
        <v>1979</v>
      </c>
      <c r="H368" t="s">
        <v>698</v>
      </c>
      <c r="I368" t="s">
        <v>1980</v>
      </c>
      <c r="J368" t="s">
        <v>1981</v>
      </c>
      <c r="K368" s="6" t="s">
        <v>1982</v>
      </c>
      <c r="L368" t="s">
        <v>1983</v>
      </c>
      <c r="M368" t="s">
        <v>1984</v>
      </c>
      <c r="O368">
        <v>4</v>
      </c>
      <c r="P368" t="str">
        <f t="shared" si="5"/>
        <v>Chapter 17</v>
      </c>
      <c r="Q368" t="s">
        <v>703</v>
      </c>
      <c r="U368" s="13" t="s">
        <v>2342</v>
      </c>
    </row>
    <row r="369" spans="2:21" ht="66" customHeight="1" x14ac:dyDescent="0.2">
      <c r="B369" t="s">
        <v>10</v>
      </c>
      <c r="C369" t="s">
        <v>199</v>
      </c>
      <c r="D369" s="7" t="s">
        <v>2340</v>
      </c>
      <c r="E369" t="s">
        <v>1664</v>
      </c>
      <c r="F369" t="s">
        <v>1985</v>
      </c>
      <c r="G369" t="s">
        <v>1986</v>
      </c>
      <c r="H369" t="s">
        <v>716</v>
      </c>
      <c r="I369" t="s">
        <v>1987</v>
      </c>
      <c r="J369" t="s">
        <v>1988</v>
      </c>
      <c r="K369" s="6" t="s">
        <v>1989</v>
      </c>
      <c r="L369" t="s">
        <v>1990</v>
      </c>
      <c r="M369" t="s">
        <v>1991</v>
      </c>
      <c r="N369" t="s">
        <v>1992</v>
      </c>
      <c r="O369">
        <v>2.2999999999999998</v>
      </c>
      <c r="P369" t="str">
        <f t="shared" si="5"/>
        <v>Chapter 17</v>
      </c>
      <c r="Q369" t="s">
        <v>703</v>
      </c>
      <c r="U369" s="13" t="s">
        <v>2342</v>
      </c>
    </row>
    <row r="370" spans="2:21" ht="66" customHeight="1" x14ac:dyDescent="0.2">
      <c r="B370" t="s">
        <v>10</v>
      </c>
      <c r="C370" t="s">
        <v>199</v>
      </c>
      <c r="D370" s="7" t="s">
        <v>2340</v>
      </c>
      <c r="E370" t="s">
        <v>1664</v>
      </c>
      <c r="F370" t="s">
        <v>1993</v>
      </c>
      <c r="G370" t="s">
        <v>1994</v>
      </c>
      <c r="H370" t="s">
        <v>716</v>
      </c>
      <c r="I370" t="s">
        <v>1995</v>
      </c>
      <c r="J370" t="s">
        <v>1996</v>
      </c>
      <c r="K370" s="6" t="s">
        <v>1997</v>
      </c>
      <c r="L370" t="s">
        <v>1998</v>
      </c>
      <c r="M370" t="s">
        <v>1428</v>
      </c>
      <c r="O370" t="s">
        <v>1139</v>
      </c>
      <c r="P370" t="str">
        <f t="shared" si="5"/>
        <v>Chapter 17</v>
      </c>
      <c r="Q370" t="s">
        <v>703</v>
      </c>
      <c r="U370" s="13" t="s">
        <v>2342</v>
      </c>
    </row>
    <row r="371" spans="2:21" ht="66" customHeight="1" x14ac:dyDescent="0.2">
      <c r="B371" t="s">
        <v>10</v>
      </c>
      <c r="C371" t="s">
        <v>199</v>
      </c>
      <c r="D371" s="7" t="s">
        <v>2340</v>
      </c>
      <c r="E371" t="s">
        <v>1664</v>
      </c>
      <c r="F371" t="s">
        <v>1999</v>
      </c>
      <c r="G371" t="s">
        <v>2000</v>
      </c>
      <c r="H371" t="s">
        <v>698</v>
      </c>
      <c r="I371" t="s">
        <v>706</v>
      </c>
      <c r="J371" t="s">
        <v>707</v>
      </c>
      <c r="O371">
        <v>2</v>
      </c>
      <c r="P371" t="str">
        <f t="shared" si="5"/>
        <v>Chapter 17</v>
      </c>
      <c r="Q371" t="s">
        <v>703</v>
      </c>
      <c r="U371" s="13" t="s">
        <v>2342</v>
      </c>
    </row>
    <row r="372" spans="2:21" ht="66" customHeight="1" x14ac:dyDescent="0.2">
      <c r="B372" t="s">
        <v>10</v>
      </c>
      <c r="C372" t="s">
        <v>199</v>
      </c>
      <c r="D372" s="7" t="s">
        <v>2340</v>
      </c>
      <c r="E372" t="s">
        <v>1664</v>
      </c>
      <c r="F372" t="s">
        <v>2001</v>
      </c>
      <c r="G372" t="s">
        <v>2002</v>
      </c>
      <c r="H372" t="s">
        <v>698</v>
      </c>
      <c r="I372" t="s">
        <v>2003</v>
      </c>
      <c r="J372" t="s">
        <v>2004</v>
      </c>
      <c r="K372" s="6" t="s">
        <v>2005</v>
      </c>
      <c r="L372" t="s">
        <v>2006</v>
      </c>
      <c r="O372">
        <v>1</v>
      </c>
      <c r="P372" t="str">
        <f t="shared" si="5"/>
        <v>Chapter 17</v>
      </c>
      <c r="Q372" t="s">
        <v>703</v>
      </c>
      <c r="U372" s="13" t="s">
        <v>2342</v>
      </c>
    </row>
    <row r="373" spans="2:21" ht="66" customHeight="1" x14ac:dyDescent="0.2">
      <c r="B373" t="s">
        <v>10</v>
      </c>
      <c r="C373" t="s">
        <v>199</v>
      </c>
      <c r="D373" s="7" t="s">
        <v>2340</v>
      </c>
      <c r="E373" t="s">
        <v>1664</v>
      </c>
      <c r="F373" t="s">
        <v>2007</v>
      </c>
      <c r="G373" t="s">
        <v>2008</v>
      </c>
      <c r="H373" t="s">
        <v>698</v>
      </c>
      <c r="I373" t="s">
        <v>706</v>
      </c>
      <c r="J373" t="s">
        <v>707</v>
      </c>
      <c r="O373">
        <v>1</v>
      </c>
      <c r="P373" t="str">
        <f t="shared" si="5"/>
        <v>Chapter 17</v>
      </c>
      <c r="Q373" t="s">
        <v>703</v>
      </c>
      <c r="U373" s="13" t="s">
        <v>2342</v>
      </c>
    </row>
    <row r="374" spans="2:21" ht="66" customHeight="1" x14ac:dyDescent="0.2">
      <c r="B374" t="s">
        <v>10</v>
      </c>
      <c r="C374" t="s">
        <v>199</v>
      </c>
      <c r="D374" s="7" t="s">
        <v>2340</v>
      </c>
      <c r="E374" t="s">
        <v>1664</v>
      </c>
      <c r="F374" t="s">
        <v>2009</v>
      </c>
      <c r="G374" t="s">
        <v>2010</v>
      </c>
      <c r="H374" t="s">
        <v>716</v>
      </c>
      <c r="I374" t="s">
        <v>1538</v>
      </c>
      <c r="J374" t="s">
        <v>2011</v>
      </c>
      <c r="K374" s="6" t="s">
        <v>2012</v>
      </c>
      <c r="L374" t="s">
        <v>2013</v>
      </c>
      <c r="M374" t="s">
        <v>2014</v>
      </c>
      <c r="N374" t="s">
        <v>886</v>
      </c>
      <c r="O374" t="s">
        <v>1012</v>
      </c>
      <c r="P374" t="str">
        <f t="shared" si="5"/>
        <v>Chapter 17</v>
      </c>
      <c r="Q374" t="s">
        <v>703</v>
      </c>
      <c r="U374" s="13" t="s">
        <v>2342</v>
      </c>
    </row>
    <row r="375" spans="2:21" ht="66" customHeight="1" x14ac:dyDescent="0.2">
      <c r="B375" t="s">
        <v>10</v>
      </c>
      <c r="C375" t="s">
        <v>199</v>
      </c>
      <c r="D375" s="7" t="s">
        <v>2340</v>
      </c>
      <c r="E375" t="s">
        <v>1664</v>
      </c>
      <c r="F375" t="s">
        <v>2015</v>
      </c>
      <c r="G375" t="s">
        <v>2016</v>
      </c>
      <c r="H375" t="s">
        <v>698</v>
      </c>
      <c r="I375" t="s">
        <v>706</v>
      </c>
      <c r="J375" t="s">
        <v>707</v>
      </c>
      <c r="O375">
        <v>2</v>
      </c>
      <c r="P375" t="str">
        <f t="shared" si="5"/>
        <v>Chapter 17</v>
      </c>
      <c r="Q375" t="s">
        <v>703</v>
      </c>
      <c r="U375" s="13" t="s">
        <v>2342</v>
      </c>
    </row>
    <row r="376" spans="2:21" ht="66" customHeight="1" x14ac:dyDescent="0.2">
      <c r="B376" t="s">
        <v>10</v>
      </c>
      <c r="C376" t="s">
        <v>199</v>
      </c>
      <c r="D376" s="7" t="s">
        <v>2340</v>
      </c>
      <c r="E376" t="s">
        <v>1664</v>
      </c>
      <c r="F376" t="s">
        <v>2017</v>
      </c>
      <c r="G376" t="s">
        <v>2018</v>
      </c>
      <c r="H376" t="s">
        <v>698</v>
      </c>
      <c r="I376" t="s">
        <v>706</v>
      </c>
      <c r="J376" t="s">
        <v>707</v>
      </c>
      <c r="O376">
        <v>1</v>
      </c>
      <c r="P376" t="str">
        <f t="shared" si="5"/>
        <v>Chapter 17</v>
      </c>
      <c r="Q376" t="s">
        <v>703</v>
      </c>
      <c r="U376" s="13" t="s">
        <v>2342</v>
      </c>
    </row>
    <row r="377" spans="2:21" ht="66" customHeight="1" x14ac:dyDescent="0.2">
      <c r="B377" t="s">
        <v>10</v>
      </c>
      <c r="C377" t="s">
        <v>199</v>
      </c>
      <c r="D377" s="7" t="s">
        <v>2340</v>
      </c>
      <c r="E377" t="s">
        <v>1664</v>
      </c>
      <c r="F377" t="s">
        <v>2019</v>
      </c>
      <c r="G377" t="s">
        <v>2020</v>
      </c>
      <c r="H377" t="s">
        <v>716</v>
      </c>
      <c r="I377" t="s">
        <v>2021</v>
      </c>
      <c r="J377" t="s">
        <v>2022</v>
      </c>
      <c r="K377" s="6" t="s">
        <v>2023</v>
      </c>
      <c r="L377" t="s">
        <v>2024</v>
      </c>
      <c r="O377">
        <v>1.3</v>
      </c>
      <c r="P377" t="str">
        <f t="shared" si="5"/>
        <v>Chapter 17</v>
      </c>
      <c r="Q377" t="s">
        <v>703</v>
      </c>
      <c r="U377" s="13" t="s">
        <v>2342</v>
      </c>
    </row>
    <row r="378" spans="2:21" ht="66" customHeight="1" x14ac:dyDescent="0.2">
      <c r="B378" t="s">
        <v>10</v>
      </c>
      <c r="C378" t="s">
        <v>199</v>
      </c>
      <c r="D378" s="7" t="s">
        <v>2340</v>
      </c>
      <c r="E378" t="s">
        <v>1664</v>
      </c>
      <c r="F378" t="s">
        <v>2025</v>
      </c>
      <c r="G378" t="s">
        <v>2026</v>
      </c>
      <c r="H378" t="s">
        <v>698</v>
      </c>
      <c r="I378" t="s">
        <v>706</v>
      </c>
      <c r="J378" t="s">
        <v>707</v>
      </c>
      <c r="O378">
        <v>1</v>
      </c>
      <c r="P378" t="str">
        <f t="shared" si="5"/>
        <v>Chapter 17</v>
      </c>
      <c r="Q378" t="s">
        <v>703</v>
      </c>
      <c r="U378" s="13" t="s">
        <v>2342</v>
      </c>
    </row>
    <row r="379" spans="2:21" ht="66" customHeight="1" x14ac:dyDescent="0.2">
      <c r="B379" t="s">
        <v>10</v>
      </c>
      <c r="C379" t="s">
        <v>199</v>
      </c>
      <c r="D379" s="7" t="s">
        <v>2340</v>
      </c>
      <c r="E379" t="s">
        <v>1664</v>
      </c>
      <c r="F379" t="s">
        <v>2027</v>
      </c>
      <c r="G379" t="s">
        <v>2028</v>
      </c>
      <c r="H379" t="s">
        <v>716</v>
      </c>
      <c r="I379" t="s">
        <v>2029</v>
      </c>
      <c r="J379" t="s">
        <v>1820</v>
      </c>
      <c r="K379" s="6" t="s">
        <v>2030</v>
      </c>
      <c r="L379" t="s">
        <v>1822</v>
      </c>
      <c r="M379" t="s">
        <v>2031</v>
      </c>
      <c r="N379" t="s">
        <v>778</v>
      </c>
      <c r="O379" t="s">
        <v>771</v>
      </c>
      <c r="P379" t="str">
        <f t="shared" si="5"/>
        <v>Chapter 17</v>
      </c>
      <c r="Q379" t="s">
        <v>703</v>
      </c>
      <c r="U379" s="13" t="s">
        <v>2342</v>
      </c>
    </row>
    <row r="380" spans="2:21" ht="66" customHeight="1" x14ac:dyDescent="0.2">
      <c r="B380" t="s">
        <v>10</v>
      </c>
      <c r="C380" t="s">
        <v>199</v>
      </c>
      <c r="D380" s="7" t="s">
        <v>2340</v>
      </c>
      <c r="E380" t="s">
        <v>1664</v>
      </c>
      <c r="F380" t="s">
        <v>2032</v>
      </c>
      <c r="G380" t="s">
        <v>2033</v>
      </c>
      <c r="H380" t="s">
        <v>698</v>
      </c>
      <c r="I380" t="s">
        <v>706</v>
      </c>
      <c r="J380" t="s">
        <v>707</v>
      </c>
      <c r="O380">
        <v>1</v>
      </c>
      <c r="P380" t="str">
        <f t="shared" si="5"/>
        <v>Chapter 17</v>
      </c>
      <c r="Q380" t="s">
        <v>703</v>
      </c>
      <c r="U380" s="13" t="s">
        <v>2342</v>
      </c>
    </row>
    <row r="381" spans="2:21" ht="66" customHeight="1" x14ac:dyDescent="0.2">
      <c r="B381" t="s">
        <v>10</v>
      </c>
      <c r="C381" t="s">
        <v>199</v>
      </c>
      <c r="D381" s="7" t="s">
        <v>2340</v>
      </c>
      <c r="E381" t="s">
        <v>1664</v>
      </c>
      <c r="F381" t="s">
        <v>2034</v>
      </c>
      <c r="G381" t="s">
        <v>2035</v>
      </c>
      <c r="H381" t="s">
        <v>716</v>
      </c>
      <c r="I381" t="s">
        <v>2036</v>
      </c>
      <c r="J381" t="s">
        <v>2037</v>
      </c>
      <c r="K381" s="6" t="s">
        <v>2038</v>
      </c>
      <c r="L381" t="s">
        <v>2039</v>
      </c>
      <c r="M381" t="s">
        <v>2040</v>
      </c>
      <c r="N381" t="s">
        <v>886</v>
      </c>
      <c r="O381" t="s">
        <v>1205</v>
      </c>
      <c r="P381" t="str">
        <f t="shared" si="5"/>
        <v>Chapter 17</v>
      </c>
      <c r="Q381" t="s">
        <v>703</v>
      </c>
      <c r="U381" s="13" t="s">
        <v>2342</v>
      </c>
    </row>
    <row r="382" spans="2:21" ht="66" customHeight="1" x14ac:dyDescent="0.2">
      <c r="B382" t="s">
        <v>10</v>
      </c>
      <c r="C382" t="s">
        <v>199</v>
      </c>
      <c r="D382" s="7" t="s">
        <v>2340</v>
      </c>
      <c r="E382" t="s">
        <v>1664</v>
      </c>
      <c r="F382" t="s">
        <v>2041</v>
      </c>
      <c r="G382" t="s">
        <v>2042</v>
      </c>
      <c r="H382" t="s">
        <v>698</v>
      </c>
      <c r="I382" t="s">
        <v>706</v>
      </c>
      <c r="J382" t="s">
        <v>707</v>
      </c>
      <c r="O382">
        <v>2</v>
      </c>
      <c r="P382" t="str">
        <f t="shared" si="5"/>
        <v>Chapter 17</v>
      </c>
      <c r="Q382" t="s">
        <v>703</v>
      </c>
      <c r="U382" s="13" t="s">
        <v>2342</v>
      </c>
    </row>
    <row r="383" spans="2:21" ht="66" customHeight="1" x14ac:dyDescent="0.2">
      <c r="B383" t="s">
        <v>10</v>
      </c>
      <c r="C383" t="s">
        <v>199</v>
      </c>
      <c r="D383" s="7" t="s">
        <v>2340</v>
      </c>
      <c r="E383" t="s">
        <v>1664</v>
      </c>
      <c r="F383" t="s">
        <v>2043</v>
      </c>
      <c r="G383" t="s">
        <v>2044</v>
      </c>
      <c r="H383" t="s">
        <v>698</v>
      </c>
      <c r="I383" t="s">
        <v>706</v>
      </c>
      <c r="J383" t="s">
        <v>707</v>
      </c>
      <c r="O383">
        <v>2</v>
      </c>
      <c r="P383" t="str">
        <f t="shared" si="5"/>
        <v>Chapter 17</v>
      </c>
      <c r="Q383" t="s">
        <v>703</v>
      </c>
      <c r="U383" s="13" t="s">
        <v>2342</v>
      </c>
    </row>
    <row r="384" spans="2:21" ht="66" customHeight="1" x14ac:dyDescent="0.2">
      <c r="B384" t="s">
        <v>10</v>
      </c>
      <c r="C384" t="s">
        <v>199</v>
      </c>
      <c r="D384" s="7" t="s">
        <v>2340</v>
      </c>
      <c r="E384" t="s">
        <v>1664</v>
      </c>
      <c r="F384" t="s">
        <v>2045</v>
      </c>
      <c r="G384" t="s">
        <v>2046</v>
      </c>
      <c r="H384" t="s">
        <v>716</v>
      </c>
      <c r="I384" t="s">
        <v>2047</v>
      </c>
      <c r="J384" t="s">
        <v>1980</v>
      </c>
      <c r="K384" s="6" t="s">
        <v>2048</v>
      </c>
      <c r="L384" t="s">
        <v>2049</v>
      </c>
      <c r="O384" t="s">
        <v>1199</v>
      </c>
      <c r="P384" t="str">
        <f t="shared" si="5"/>
        <v>Chapter 17</v>
      </c>
      <c r="Q384" t="s">
        <v>703</v>
      </c>
      <c r="U384" s="13" t="s">
        <v>2342</v>
      </c>
    </row>
    <row r="385" spans="2:21" ht="66" customHeight="1" x14ac:dyDescent="0.2">
      <c r="B385" t="s">
        <v>10</v>
      </c>
      <c r="C385" t="s">
        <v>199</v>
      </c>
      <c r="D385" s="7" t="s">
        <v>2340</v>
      </c>
      <c r="E385" t="s">
        <v>1664</v>
      </c>
      <c r="F385" t="s">
        <v>2050</v>
      </c>
      <c r="G385" t="s">
        <v>2051</v>
      </c>
      <c r="H385" t="s">
        <v>698</v>
      </c>
      <c r="I385" t="s">
        <v>706</v>
      </c>
      <c r="J385" t="s">
        <v>707</v>
      </c>
      <c r="O385">
        <v>1</v>
      </c>
      <c r="P385" t="str">
        <f t="shared" si="5"/>
        <v>Chapter 17</v>
      </c>
      <c r="Q385" t="s">
        <v>703</v>
      </c>
      <c r="U385" s="13" t="s">
        <v>2342</v>
      </c>
    </row>
    <row r="386" spans="2:21" ht="66" customHeight="1" x14ac:dyDescent="0.2">
      <c r="B386" t="s">
        <v>10</v>
      </c>
      <c r="C386" t="s">
        <v>199</v>
      </c>
      <c r="D386" s="7" t="s">
        <v>2340</v>
      </c>
      <c r="E386" t="s">
        <v>1664</v>
      </c>
      <c r="F386" t="s">
        <v>2052</v>
      </c>
      <c r="G386" t="s">
        <v>2053</v>
      </c>
      <c r="H386" t="s">
        <v>698</v>
      </c>
      <c r="I386" t="s">
        <v>706</v>
      </c>
      <c r="J386" t="s">
        <v>707</v>
      </c>
      <c r="O386">
        <v>1</v>
      </c>
      <c r="P386" t="str">
        <f t="shared" si="5"/>
        <v>Chapter 17</v>
      </c>
      <c r="Q386" t="s">
        <v>703</v>
      </c>
      <c r="U386" s="13" t="s">
        <v>2342</v>
      </c>
    </row>
    <row r="387" spans="2:21" ht="66" customHeight="1" x14ac:dyDescent="0.2">
      <c r="B387" t="s">
        <v>10</v>
      </c>
      <c r="C387" t="s">
        <v>199</v>
      </c>
      <c r="D387" s="7" t="s">
        <v>2340</v>
      </c>
      <c r="E387" t="s">
        <v>1664</v>
      </c>
      <c r="F387" t="s">
        <v>2054</v>
      </c>
      <c r="G387" t="s">
        <v>2055</v>
      </c>
      <c r="H387" t="s">
        <v>716</v>
      </c>
      <c r="I387" t="s">
        <v>2056</v>
      </c>
      <c r="J387" t="s">
        <v>2057</v>
      </c>
      <c r="O387" t="s">
        <v>1205</v>
      </c>
      <c r="P387" t="str">
        <f t="shared" ref="P387:P450" si="6">E387</f>
        <v>Chapter 17</v>
      </c>
      <c r="Q387" t="s">
        <v>703</v>
      </c>
      <c r="U387" s="13" t="s">
        <v>2342</v>
      </c>
    </row>
    <row r="388" spans="2:21" ht="66" customHeight="1" x14ac:dyDescent="0.2">
      <c r="B388" t="s">
        <v>10</v>
      </c>
      <c r="C388" t="s">
        <v>199</v>
      </c>
      <c r="D388" s="7" t="s">
        <v>2340</v>
      </c>
      <c r="E388" t="s">
        <v>1664</v>
      </c>
      <c r="F388" t="s">
        <v>2058</v>
      </c>
      <c r="G388" t="s">
        <v>2059</v>
      </c>
      <c r="H388" t="s">
        <v>698</v>
      </c>
      <c r="I388" t="s">
        <v>706</v>
      </c>
      <c r="J388" t="s">
        <v>707</v>
      </c>
      <c r="O388">
        <v>2</v>
      </c>
      <c r="P388" t="str">
        <f t="shared" si="6"/>
        <v>Chapter 17</v>
      </c>
      <c r="Q388" t="s">
        <v>703</v>
      </c>
      <c r="U388" s="13" t="s">
        <v>2342</v>
      </c>
    </row>
    <row r="389" spans="2:21" ht="66" customHeight="1" x14ac:dyDescent="0.2">
      <c r="B389" t="s">
        <v>10</v>
      </c>
      <c r="C389" t="s">
        <v>199</v>
      </c>
      <c r="D389" s="7" t="s">
        <v>2340</v>
      </c>
      <c r="E389" t="s">
        <v>1664</v>
      </c>
      <c r="F389" t="s">
        <v>2060</v>
      </c>
      <c r="G389" t="s">
        <v>2061</v>
      </c>
      <c r="H389" t="s">
        <v>698</v>
      </c>
      <c r="I389" t="s">
        <v>706</v>
      </c>
      <c r="J389" t="s">
        <v>707</v>
      </c>
      <c r="O389">
        <v>2</v>
      </c>
      <c r="P389" t="str">
        <f t="shared" si="6"/>
        <v>Chapter 17</v>
      </c>
      <c r="Q389" t="s">
        <v>703</v>
      </c>
      <c r="U389" s="13" t="s">
        <v>2342</v>
      </c>
    </row>
    <row r="390" spans="2:21" ht="66" customHeight="1" x14ac:dyDescent="0.2">
      <c r="B390" t="s">
        <v>10</v>
      </c>
      <c r="C390" t="s">
        <v>199</v>
      </c>
      <c r="D390" s="7" t="s">
        <v>2340</v>
      </c>
      <c r="E390" t="s">
        <v>1664</v>
      </c>
      <c r="F390" t="s">
        <v>2062</v>
      </c>
      <c r="G390" t="s">
        <v>2063</v>
      </c>
      <c r="H390" t="s">
        <v>716</v>
      </c>
      <c r="I390" t="s">
        <v>1048</v>
      </c>
      <c r="J390" t="s">
        <v>2064</v>
      </c>
      <c r="K390" s="6" t="s">
        <v>2065</v>
      </c>
      <c r="L390" t="s">
        <v>2066</v>
      </c>
      <c r="M390" t="s">
        <v>2067</v>
      </c>
      <c r="N390" t="s">
        <v>986</v>
      </c>
      <c r="O390" t="s">
        <v>771</v>
      </c>
      <c r="P390" t="str">
        <f t="shared" si="6"/>
        <v>Chapter 17</v>
      </c>
      <c r="Q390" t="s">
        <v>703</v>
      </c>
      <c r="U390" s="13" t="s">
        <v>2342</v>
      </c>
    </row>
    <row r="391" spans="2:21" ht="66" customHeight="1" x14ac:dyDescent="0.2">
      <c r="B391" t="s">
        <v>10</v>
      </c>
      <c r="C391" t="s">
        <v>199</v>
      </c>
      <c r="D391" s="7" t="s">
        <v>2340</v>
      </c>
      <c r="E391" t="s">
        <v>1664</v>
      </c>
      <c r="F391" t="s">
        <v>2068</v>
      </c>
      <c r="G391" t="s">
        <v>2069</v>
      </c>
      <c r="H391" t="s">
        <v>698</v>
      </c>
      <c r="I391" t="s">
        <v>706</v>
      </c>
      <c r="J391" t="s">
        <v>707</v>
      </c>
      <c r="O391">
        <v>1</v>
      </c>
      <c r="P391" t="str">
        <f t="shared" si="6"/>
        <v>Chapter 17</v>
      </c>
      <c r="Q391" t="s">
        <v>703</v>
      </c>
      <c r="U391" s="13" t="s">
        <v>2342</v>
      </c>
    </row>
    <row r="392" spans="2:21" ht="66" customHeight="1" x14ac:dyDescent="0.2">
      <c r="B392" t="s">
        <v>10</v>
      </c>
      <c r="C392" t="s">
        <v>199</v>
      </c>
      <c r="D392" s="7" t="s">
        <v>2340</v>
      </c>
      <c r="E392" t="s">
        <v>1664</v>
      </c>
      <c r="F392" t="s">
        <v>696</v>
      </c>
      <c r="G392" t="s">
        <v>2070</v>
      </c>
      <c r="H392" t="s">
        <v>698</v>
      </c>
      <c r="I392" t="s">
        <v>2071</v>
      </c>
      <c r="J392" t="s">
        <v>2072</v>
      </c>
      <c r="K392" s="6" t="s">
        <v>2073</v>
      </c>
      <c r="L392" t="s">
        <v>2074</v>
      </c>
      <c r="O392">
        <v>3</v>
      </c>
      <c r="P392" t="str">
        <f t="shared" si="6"/>
        <v>Chapter 17</v>
      </c>
      <c r="Q392" t="s">
        <v>703</v>
      </c>
      <c r="U392" s="13" t="s">
        <v>2342</v>
      </c>
    </row>
    <row r="393" spans="2:21" ht="66" customHeight="1" x14ac:dyDescent="0.2">
      <c r="B393" t="s">
        <v>10</v>
      </c>
      <c r="C393" t="s">
        <v>199</v>
      </c>
      <c r="D393" s="7" t="s">
        <v>2340</v>
      </c>
      <c r="E393" t="s">
        <v>1664</v>
      </c>
      <c r="F393" t="s">
        <v>704</v>
      </c>
      <c r="G393" t="s">
        <v>2075</v>
      </c>
      <c r="H393" t="s">
        <v>716</v>
      </c>
      <c r="I393" t="s">
        <v>2076</v>
      </c>
      <c r="J393" t="s">
        <v>2077</v>
      </c>
      <c r="K393" s="6" t="s">
        <v>2078</v>
      </c>
      <c r="L393" t="s">
        <v>2079</v>
      </c>
      <c r="O393" t="s">
        <v>933</v>
      </c>
      <c r="P393" t="str">
        <f t="shared" si="6"/>
        <v>Chapter 17</v>
      </c>
      <c r="Q393" t="s">
        <v>703</v>
      </c>
      <c r="U393" s="13" t="s">
        <v>2342</v>
      </c>
    </row>
    <row r="394" spans="2:21" ht="66" customHeight="1" x14ac:dyDescent="0.2">
      <c r="B394" t="s">
        <v>10</v>
      </c>
      <c r="C394" t="s">
        <v>199</v>
      </c>
      <c r="D394" s="7" t="s">
        <v>2340</v>
      </c>
      <c r="E394" t="s">
        <v>1664</v>
      </c>
      <c r="F394" t="s">
        <v>708</v>
      </c>
      <c r="G394" t="s">
        <v>2080</v>
      </c>
      <c r="H394" t="s">
        <v>716</v>
      </c>
      <c r="I394" t="s">
        <v>2081</v>
      </c>
      <c r="J394" t="s">
        <v>2082</v>
      </c>
      <c r="K394" s="6" t="s">
        <v>2083</v>
      </c>
      <c r="L394" t="s">
        <v>2084</v>
      </c>
      <c r="M394" t="s">
        <v>778</v>
      </c>
      <c r="O394">
        <v>5</v>
      </c>
      <c r="P394" t="str">
        <f t="shared" si="6"/>
        <v>Chapter 17</v>
      </c>
      <c r="Q394" t="s">
        <v>703</v>
      </c>
      <c r="U394" s="13" t="s">
        <v>2342</v>
      </c>
    </row>
    <row r="395" spans="2:21" ht="66" customHeight="1" x14ac:dyDescent="0.2">
      <c r="B395" t="s">
        <v>10</v>
      </c>
      <c r="C395" t="s">
        <v>199</v>
      </c>
      <c r="D395" s="7" t="s">
        <v>2340</v>
      </c>
      <c r="E395" t="s">
        <v>1664</v>
      </c>
      <c r="F395" t="s">
        <v>714</v>
      </c>
      <c r="G395" t="s">
        <v>2085</v>
      </c>
      <c r="H395" t="s">
        <v>698</v>
      </c>
      <c r="I395" t="s">
        <v>706</v>
      </c>
      <c r="J395" t="s">
        <v>707</v>
      </c>
      <c r="O395">
        <v>2</v>
      </c>
      <c r="P395" t="str">
        <f t="shared" si="6"/>
        <v>Chapter 17</v>
      </c>
      <c r="Q395" t="s">
        <v>703</v>
      </c>
      <c r="U395" s="13" t="s">
        <v>2342</v>
      </c>
    </row>
    <row r="396" spans="2:21" ht="66" customHeight="1" x14ac:dyDescent="0.2">
      <c r="B396" t="s">
        <v>10</v>
      </c>
      <c r="C396" t="s">
        <v>199</v>
      </c>
      <c r="D396" s="7" t="s">
        <v>2340</v>
      </c>
      <c r="E396" t="s">
        <v>1664</v>
      </c>
      <c r="F396" t="s">
        <v>724</v>
      </c>
      <c r="G396" t="s">
        <v>2086</v>
      </c>
      <c r="H396" t="s">
        <v>698</v>
      </c>
      <c r="I396" t="s">
        <v>706</v>
      </c>
      <c r="J396" t="s">
        <v>707</v>
      </c>
      <c r="O396">
        <v>1</v>
      </c>
      <c r="P396" t="str">
        <f t="shared" si="6"/>
        <v>Chapter 17</v>
      </c>
      <c r="Q396" t="s">
        <v>703</v>
      </c>
      <c r="U396" s="13" t="s">
        <v>2342</v>
      </c>
    </row>
    <row r="397" spans="2:21" ht="66" customHeight="1" x14ac:dyDescent="0.2">
      <c r="B397" t="s">
        <v>10</v>
      </c>
      <c r="C397" t="s">
        <v>199</v>
      </c>
      <c r="D397" s="7" t="s">
        <v>2340</v>
      </c>
      <c r="E397" t="s">
        <v>1664</v>
      </c>
      <c r="F397" t="s">
        <v>726</v>
      </c>
      <c r="G397" t="s">
        <v>2087</v>
      </c>
      <c r="H397" t="s">
        <v>716</v>
      </c>
      <c r="I397" t="s">
        <v>2088</v>
      </c>
      <c r="J397" t="s">
        <v>2089</v>
      </c>
      <c r="K397" s="6" t="s">
        <v>2090</v>
      </c>
      <c r="L397" t="s">
        <v>2091</v>
      </c>
      <c r="M397" t="s">
        <v>2092</v>
      </c>
      <c r="N397" t="s">
        <v>778</v>
      </c>
      <c r="O397" t="s">
        <v>723</v>
      </c>
      <c r="P397" t="str">
        <f t="shared" si="6"/>
        <v>Chapter 17</v>
      </c>
      <c r="Q397" t="s">
        <v>703</v>
      </c>
      <c r="U397" s="13" t="s">
        <v>2342</v>
      </c>
    </row>
    <row r="398" spans="2:21" ht="66" customHeight="1" x14ac:dyDescent="0.2">
      <c r="B398" t="s">
        <v>10</v>
      </c>
      <c r="C398" t="s">
        <v>199</v>
      </c>
      <c r="D398" s="7" t="s">
        <v>2340</v>
      </c>
      <c r="E398" t="s">
        <v>1664</v>
      </c>
      <c r="F398" t="s">
        <v>735</v>
      </c>
      <c r="G398" t="s">
        <v>2093</v>
      </c>
      <c r="H398" t="s">
        <v>698</v>
      </c>
      <c r="I398" t="s">
        <v>706</v>
      </c>
      <c r="J398" t="s">
        <v>707</v>
      </c>
      <c r="O398">
        <v>2</v>
      </c>
      <c r="P398" t="str">
        <f t="shared" si="6"/>
        <v>Chapter 17</v>
      </c>
      <c r="Q398" t="s">
        <v>703</v>
      </c>
      <c r="U398" s="13" t="s">
        <v>2342</v>
      </c>
    </row>
    <row r="399" spans="2:21" ht="66" customHeight="1" x14ac:dyDescent="0.2">
      <c r="B399" t="s">
        <v>10</v>
      </c>
      <c r="C399" t="s">
        <v>199</v>
      </c>
      <c r="D399" s="7" t="s">
        <v>2340</v>
      </c>
      <c r="E399" t="s">
        <v>1664</v>
      </c>
      <c r="F399" t="s">
        <v>744</v>
      </c>
      <c r="G399" t="s">
        <v>2094</v>
      </c>
      <c r="H399" t="s">
        <v>698</v>
      </c>
      <c r="I399" t="s">
        <v>706</v>
      </c>
      <c r="J399" t="s">
        <v>707</v>
      </c>
      <c r="O399">
        <v>1</v>
      </c>
      <c r="P399" t="str">
        <f t="shared" si="6"/>
        <v>Chapter 17</v>
      </c>
      <c r="Q399" t="s">
        <v>703</v>
      </c>
      <c r="U399" s="13" t="s">
        <v>2342</v>
      </c>
    </row>
    <row r="400" spans="2:21" ht="66" customHeight="1" x14ac:dyDescent="0.2">
      <c r="B400" t="s">
        <v>10</v>
      </c>
      <c r="C400" t="s">
        <v>199</v>
      </c>
      <c r="D400" s="7" t="s">
        <v>2340</v>
      </c>
      <c r="E400" t="s">
        <v>1664</v>
      </c>
      <c r="F400" t="s">
        <v>746</v>
      </c>
      <c r="G400" t="s">
        <v>2095</v>
      </c>
      <c r="H400" t="s">
        <v>716</v>
      </c>
      <c r="I400" t="s">
        <v>2096</v>
      </c>
      <c r="J400" t="s">
        <v>1721</v>
      </c>
      <c r="K400" s="6" t="s">
        <v>2097</v>
      </c>
      <c r="L400" t="s">
        <v>1723</v>
      </c>
      <c r="M400" t="s">
        <v>2098</v>
      </c>
      <c r="N400" t="s">
        <v>2099</v>
      </c>
      <c r="O400" t="s">
        <v>1672</v>
      </c>
      <c r="P400" t="str">
        <f t="shared" si="6"/>
        <v>Chapter 17</v>
      </c>
      <c r="Q400" t="s">
        <v>703</v>
      </c>
      <c r="U400" s="13" t="s">
        <v>2342</v>
      </c>
    </row>
    <row r="401" spans="2:21" ht="66" customHeight="1" x14ac:dyDescent="0.2">
      <c r="B401" t="s">
        <v>10</v>
      </c>
      <c r="C401" t="s">
        <v>199</v>
      </c>
      <c r="D401" s="7" t="s">
        <v>2340</v>
      </c>
      <c r="E401" t="s">
        <v>1664</v>
      </c>
      <c r="F401" t="s">
        <v>753</v>
      </c>
      <c r="G401" t="s">
        <v>2100</v>
      </c>
      <c r="H401" t="s">
        <v>698</v>
      </c>
      <c r="I401" t="s">
        <v>706</v>
      </c>
      <c r="J401" t="s">
        <v>707</v>
      </c>
      <c r="O401">
        <v>1</v>
      </c>
      <c r="P401" t="str">
        <f t="shared" si="6"/>
        <v>Chapter 17</v>
      </c>
      <c r="Q401" t="s">
        <v>703</v>
      </c>
      <c r="U401" s="13" t="s">
        <v>2342</v>
      </c>
    </row>
    <row r="402" spans="2:21" ht="66" customHeight="1" x14ac:dyDescent="0.2">
      <c r="B402" t="s">
        <v>10</v>
      </c>
      <c r="C402" t="s">
        <v>199</v>
      </c>
      <c r="D402" s="7" t="s">
        <v>2340</v>
      </c>
      <c r="E402" t="s">
        <v>1664</v>
      </c>
      <c r="F402" t="s">
        <v>838</v>
      </c>
      <c r="G402" t="s">
        <v>2101</v>
      </c>
      <c r="H402" t="s">
        <v>716</v>
      </c>
      <c r="I402" t="s">
        <v>872</v>
      </c>
      <c r="J402" t="s">
        <v>873</v>
      </c>
      <c r="K402" s="6" t="s">
        <v>871</v>
      </c>
      <c r="L402" t="s">
        <v>870</v>
      </c>
      <c r="M402" t="s">
        <v>2102</v>
      </c>
      <c r="N402" t="s">
        <v>778</v>
      </c>
      <c r="O402">
        <v>6</v>
      </c>
      <c r="P402" t="str">
        <f t="shared" si="6"/>
        <v>Chapter 17</v>
      </c>
      <c r="Q402" t="s">
        <v>703</v>
      </c>
      <c r="U402" s="13" t="s">
        <v>2342</v>
      </c>
    </row>
    <row r="403" spans="2:21" ht="66" customHeight="1" x14ac:dyDescent="0.2">
      <c r="B403" t="s">
        <v>10</v>
      </c>
      <c r="C403" t="s">
        <v>199</v>
      </c>
      <c r="D403" s="7" t="s">
        <v>2340</v>
      </c>
      <c r="E403" t="s">
        <v>1664</v>
      </c>
      <c r="F403" t="s">
        <v>840</v>
      </c>
      <c r="G403" t="s">
        <v>2103</v>
      </c>
      <c r="H403" t="s">
        <v>698</v>
      </c>
      <c r="I403" t="s">
        <v>706</v>
      </c>
      <c r="J403" t="s">
        <v>707</v>
      </c>
      <c r="O403">
        <v>2</v>
      </c>
      <c r="P403" t="str">
        <f t="shared" si="6"/>
        <v>Chapter 17</v>
      </c>
      <c r="Q403" t="s">
        <v>703</v>
      </c>
      <c r="U403" s="13" t="s">
        <v>2342</v>
      </c>
    </row>
    <row r="404" spans="2:21" ht="66" customHeight="1" x14ac:dyDescent="0.2">
      <c r="B404" t="s">
        <v>10</v>
      </c>
      <c r="C404" t="s">
        <v>199</v>
      </c>
      <c r="D404" s="7" t="s">
        <v>2340</v>
      </c>
      <c r="E404" t="s">
        <v>1664</v>
      </c>
      <c r="F404" t="s">
        <v>849</v>
      </c>
      <c r="G404" t="s">
        <v>2104</v>
      </c>
      <c r="H404" t="s">
        <v>698</v>
      </c>
      <c r="I404" t="s">
        <v>706</v>
      </c>
      <c r="J404" t="s">
        <v>707</v>
      </c>
      <c r="O404">
        <v>1</v>
      </c>
      <c r="P404" t="str">
        <f t="shared" si="6"/>
        <v>Chapter 17</v>
      </c>
      <c r="Q404" t="s">
        <v>703</v>
      </c>
      <c r="U404" s="13" t="s">
        <v>2342</v>
      </c>
    </row>
    <row r="405" spans="2:21" ht="66" customHeight="1" x14ac:dyDescent="0.2">
      <c r="B405" t="s">
        <v>10</v>
      </c>
      <c r="C405" t="s">
        <v>199</v>
      </c>
      <c r="D405" s="7" t="s">
        <v>2340</v>
      </c>
      <c r="E405" t="s">
        <v>1664</v>
      </c>
      <c r="F405" t="s">
        <v>851</v>
      </c>
      <c r="G405" t="s">
        <v>2105</v>
      </c>
      <c r="H405" t="s">
        <v>716</v>
      </c>
      <c r="I405" t="s">
        <v>1734</v>
      </c>
      <c r="J405" t="s">
        <v>1447</v>
      </c>
      <c r="K405" s="6" t="s">
        <v>2106</v>
      </c>
      <c r="L405" t="s">
        <v>2107</v>
      </c>
      <c r="M405" t="s">
        <v>1447</v>
      </c>
      <c r="N405" t="s">
        <v>886</v>
      </c>
      <c r="O405" t="s">
        <v>946</v>
      </c>
      <c r="P405" t="str">
        <f t="shared" si="6"/>
        <v>Chapter 17</v>
      </c>
      <c r="Q405" t="s">
        <v>703</v>
      </c>
      <c r="U405" s="13" t="s">
        <v>2342</v>
      </c>
    </row>
    <row r="406" spans="2:21" ht="66" customHeight="1" x14ac:dyDescent="0.2">
      <c r="B406" t="s">
        <v>10</v>
      </c>
      <c r="C406" t="s">
        <v>199</v>
      </c>
      <c r="D406" s="7" t="s">
        <v>2340</v>
      </c>
      <c r="E406" t="s">
        <v>1664</v>
      </c>
      <c r="F406" t="s">
        <v>859</v>
      </c>
      <c r="G406" t="s">
        <v>2108</v>
      </c>
      <c r="H406" t="s">
        <v>716</v>
      </c>
      <c r="I406" t="s">
        <v>1449</v>
      </c>
      <c r="J406" t="s">
        <v>2109</v>
      </c>
      <c r="K406" s="6" t="s">
        <v>2110</v>
      </c>
      <c r="L406" t="s">
        <v>2111</v>
      </c>
      <c r="M406" t="s">
        <v>2112</v>
      </c>
      <c r="N406" t="s">
        <v>2113</v>
      </c>
      <c r="O406" t="s">
        <v>1445</v>
      </c>
      <c r="P406" t="str">
        <f t="shared" si="6"/>
        <v>Chapter 17</v>
      </c>
      <c r="Q406" t="s">
        <v>703</v>
      </c>
      <c r="U406" s="13" t="s">
        <v>2342</v>
      </c>
    </row>
    <row r="407" spans="2:21" ht="66" customHeight="1" x14ac:dyDescent="0.2">
      <c r="B407" t="s">
        <v>10</v>
      </c>
      <c r="C407" t="s">
        <v>199</v>
      </c>
      <c r="D407" s="7" t="s">
        <v>2340</v>
      </c>
      <c r="E407" t="s">
        <v>1664</v>
      </c>
      <c r="F407" t="s">
        <v>861</v>
      </c>
      <c r="G407" t="s">
        <v>2114</v>
      </c>
      <c r="H407" t="s">
        <v>716</v>
      </c>
      <c r="I407" t="s">
        <v>2115</v>
      </c>
      <c r="J407" t="s">
        <v>2116</v>
      </c>
      <c r="K407" s="6" t="s">
        <v>2117</v>
      </c>
      <c r="L407" t="s">
        <v>2118</v>
      </c>
      <c r="M407" t="s">
        <v>2119</v>
      </c>
      <c r="N407" t="s">
        <v>2120</v>
      </c>
      <c r="O407" t="s">
        <v>723</v>
      </c>
      <c r="P407" t="str">
        <f t="shared" si="6"/>
        <v>Chapter 17</v>
      </c>
      <c r="Q407" t="s">
        <v>703</v>
      </c>
      <c r="U407" s="13" t="s">
        <v>2342</v>
      </c>
    </row>
    <row r="408" spans="2:21" ht="66" customHeight="1" x14ac:dyDescent="0.2">
      <c r="B408" t="s">
        <v>10</v>
      </c>
      <c r="C408" t="s">
        <v>199</v>
      </c>
      <c r="D408" s="7" t="s">
        <v>2340</v>
      </c>
      <c r="E408" t="s">
        <v>1664</v>
      </c>
      <c r="F408" t="s">
        <v>868</v>
      </c>
      <c r="G408" t="s">
        <v>2121</v>
      </c>
      <c r="H408" t="s">
        <v>716</v>
      </c>
      <c r="I408" t="s">
        <v>2122</v>
      </c>
      <c r="J408" t="s">
        <v>2123</v>
      </c>
      <c r="K408" s="6" t="s">
        <v>2124</v>
      </c>
      <c r="L408" t="s">
        <v>2125</v>
      </c>
      <c r="M408" t="s">
        <v>2126</v>
      </c>
      <c r="N408" t="s">
        <v>2127</v>
      </c>
      <c r="O408" t="s">
        <v>1163</v>
      </c>
      <c r="P408" t="str">
        <f t="shared" si="6"/>
        <v>Chapter 17</v>
      </c>
      <c r="Q408" t="s">
        <v>703</v>
      </c>
      <c r="U408" s="13" t="s">
        <v>2342</v>
      </c>
    </row>
    <row r="409" spans="2:21" ht="66" customHeight="1" x14ac:dyDescent="0.2">
      <c r="B409" t="s">
        <v>10</v>
      </c>
      <c r="C409" t="s">
        <v>199</v>
      </c>
      <c r="D409" s="7" t="s">
        <v>2340</v>
      </c>
      <c r="E409" t="s">
        <v>1664</v>
      </c>
      <c r="F409" t="s">
        <v>875</v>
      </c>
      <c r="G409" t="s">
        <v>2128</v>
      </c>
      <c r="H409" t="s">
        <v>698</v>
      </c>
      <c r="I409" t="s">
        <v>706</v>
      </c>
      <c r="J409" t="s">
        <v>707</v>
      </c>
      <c r="O409">
        <v>1</v>
      </c>
      <c r="P409" t="str">
        <f t="shared" si="6"/>
        <v>Chapter 17</v>
      </c>
      <c r="Q409" t="s">
        <v>703</v>
      </c>
      <c r="U409" s="13" t="s">
        <v>2342</v>
      </c>
    </row>
    <row r="410" spans="2:21" ht="66" customHeight="1" x14ac:dyDescent="0.2">
      <c r="B410" t="s">
        <v>10</v>
      </c>
      <c r="C410" t="s">
        <v>199</v>
      </c>
      <c r="D410" s="7" t="s">
        <v>2340</v>
      </c>
      <c r="E410" t="s">
        <v>1664</v>
      </c>
      <c r="F410" t="s">
        <v>877</v>
      </c>
      <c r="G410" t="s">
        <v>2129</v>
      </c>
      <c r="H410" t="s">
        <v>698</v>
      </c>
      <c r="I410" t="s">
        <v>706</v>
      </c>
      <c r="J410" t="s">
        <v>707</v>
      </c>
      <c r="O410">
        <v>2</v>
      </c>
      <c r="P410" t="str">
        <f t="shared" si="6"/>
        <v>Chapter 17</v>
      </c>
      <c r="Q410" t="s">
        <v>703</v>
      </c>
      <c r="U410" s="13" t="s">
        <v>2342</v>
      </c>
    </row>
    <row r="411" spans="2:21" ht="66" customHeight="1" x14ac:dyDescent="0.2">
      <c r="B411" t="s">
        <v>10</v>
      </c>
      <c r="C411" t="s">
        <v>199</v>
      </c>
      <c r="D411" s="7" t="s">
        <v>2340</v>
      </c>
      <c r="E411" t="s">
        <v>1664</v>
      </c>
      <c r="F411" t="s">
        <v>880</v>
      </c>
      <c r="G411" t="s">
        <v>2130</v>
      </c>
      <c r="H411" t="s">
        <v>698</v>
      </c>
      <c r="I411" t="s">
        <v>2131</v>
      </c>
      <c r="J411" t="s">
        <v>2132</v>
      </c>
      <c r="K411" s="6" t="s">
        <v>2133</v>
      </c>
      <c r="L411" t="s">
        <v>2134</v>
      </c>
      <c r="O411">
        <v>4</v>
      </c>
      <c r="P411" t="str">
        <f t="shared" si="6"/>
        <v>Chapter 17</v>
      </c>
      <c r="Q411" t="s">
        <v>703</v>
      </c>
      <c r="U411" s="13" t="s">
        <v>2342</v>
      </c>
    </row>
    <row r="412" spans="2:21" ht="66" customHeight="1" x14ac:dyDescent="0.2">
      <c r="B412" t="s">
        <v>10</v>
      </c>
      <c r="C412" t="s">
        <v>199</v>
      </c>
      <c r="D412" s="7" t="s">
        <v>2340</v>
      </c>
      <c r="E412" t="s">
        <v>1664</v>
      </c>
      <c r="F412" t="s">
        <v>1767</v>
      </c>
      <c r="G412" t="s">
        <v>2135</v>
      </c>
      <c r="H412" t="s">
        <v>716</v>
      </c>
      <c r="I412" t="s">
        <v>2136</v>
      </c>
      <c r="J412" t="s">
        <v>2137</v>
      </c>
      <c r="K412" s="6" t="s">
        <v>2138</v>
      </c>
      <c r="L412" t="s">
        <v>2139</v>
      </c>
      <c r="M412" t="s">
        <v>2140</v>
      </c>
      <c r="N412" t="s">
        <v>886</v>
      </c>
      <c r="O412">
        <v>1.4</v>
      </c>
      <c r="P412" t="str">
        <f t="shared" si="6"/>
        <v>Chapter 17</v>
      </c>
      <c r="Q412" t="s">
        <v>703</v>
      </c>
      <c r="U412" s="13" t="s">
        <v>2342</v>
      </c>
    </row>
    <row r="413" spans="2:21" ht="66" customHeight="1" x14ac:dyDescent="0.2">
      <c r="B413" t="s">
        <v>10</v>
      </c>
      <c r="C413" t="s">
        <v>199</v>
      </c>
      <c r="D413" s="7" t="s">
        <v>2340</v>
      </c>
      <c r="E413" t="s">
        <v>1664</v>
      </c>
      <c r="F413" t="s">
        <v>1773</v>
      </c>
      <c r="G413" t="s">
        <v>2141</v>
      </c>
      <c r="H413" t="s">
        <v>698</v>
      </c>
      <c r="I413" t="s">
        <v>2142</v>
      </c>
      <c r="J413" t="s">
        <v>2143</v>
      </c>
      <c r="K413" s="6" t="s">
        <v>2144</v>
      </c>
      <c r="L413" t="s">
        <v>2145</v>
      </c>
      <c r="O413">
        <v>4</v>
      </c>
      <c r="P413" t="str">
        <f t="shared" si="6"/>
        <v>Chapter 17</v>
      </c>
      <c r="Q413" t="s">
        <v>703</v>
      </c>
      <c r="U413" s="13" t="s">
        <v>2342</v>
      </c>
    </row>
    <row r="414" spans="2:21" ht="66" customHeight="1" x14ac:dyDescent="0.2">
      <c r="B414" t="s">
        <v>10</v>
      </c>
      <c r="C414" t="s">
        <v>199</v>
      </c>
      <c r="D414" s="7" t="s">
        <v>2340</v>
      </c>
      <c r="E414" t="s">
        <v>1664</v>
      </c>
      <c r="F414" t="s">
        <v>1782</v>
      </c>
      <c r="G414" t="s">
        <v>2146</v>
      </c>
      <c r="H414" t="s">
        <v>716</v>
      </c>
      <c r="I414" t="s">
        <v>1701</v>
      </c>
      <c r="J414" t="s">
        <v>2147</v>
      </c>
      <c r="K414" s="6" t="s">
        <v>2148</v>
      </c>
      <c r="L414" t="s">
        <v>2149</v>
      </c>
      <c r="M414" t="s">
        <v>2150</v>
      </c>
      <c r="O414">
        <v>2.5</v>
      </c>
      <c r="P414" t="str">
        <f t="shared" si="6"/>
        <v>Chapter 17</v>
      </c>
      <c r="Q414" t="s">
        <v>703</v>
      </c>
      <c r="U414" s="13" t="s">
        <v>2342</v>
      </c>
    </row>
    <row r="415" spans="2:21" ht="66" customHeight="1" x14ac:dyDescent="0.2">
      <c r="B415" t="s">
        <v>10</v>
      </c>
      <c r="C415" t="s">
        <v>199</v>
      </c>
      <c r="D415" s="7" t="s">
        <v>2340</v>
      </c>
      <c r="E415" t="s">
        <v>1664</v>
      </c>
      <c r="F415" t="s">
        <v>1788</v>
      </c>
      <c r="G415" t="s">
        <v>2151</v>
      </c>
      <c r="H415" t="s">
        <v>698</v>
      </c>
      <c r="I415" t="s">
        <v>706</v>
      </c>
      <c r="J415" t="s">
        <v>707</v>
      </c>
      <c r="O415">
        <v>1</v>
      </c>
      <c r="P415" t="str">
        <f t="shared" si="6"/>
        <v>Chapter 17</v>
      </c>
      <c r="Q415" t="s">
        <v>703</v>
      </c>
      <c r="U415" s="13" t="s">
        <v>2342</v>
      </c>
    </row>
    <row r="416" spans="2:21" ht="66" customHeight="1" x14ac:dyDescent="0.2">
      <c r="B416" t="s">
        <v>10</v>
      </c>
      <c r="C416" t="s">
        <v>199</v>
      </c>
      <c r="D416" s="7" t="s">
        <v>2340</v>
      </c>
      <c r="E416" t="s">
        <v>1664</v>
      </c>
      <c r="F416" t="s">
        <v>1790</v>
      </c>
      <c r="G416" t="s">
        <v>2152</v>
      </c>
      <c r="H416" t="s">
        <v>716</v>
      </c>
      <c r="I416" t="s">
        <v>2153</v>
      </c>
      <c r="J416" t="s">
        <v>2154</v>
      </c>
      <c r="K416" s="6" t="s">
        <v>2155</v>
      </c>
      <c r="L416" t="s">
        <v>2156</v>
      </c>
      <c r="M416" t="s">
        <v>2157</v>
      </c>
      <c r="N416" t="s">
        <v>886</v>
      </c>
      <c r="O416" t="s">
        <v>848</v>
      </c>
      <c r="P416" t="str">
        <f t="shared" si="6"/>
        <v>Chapter 17</v>
      </c>
      <c r="Q416" t="s">
        <v>703</v>
      </c>
      <c r="U416" s="13" t="s">
        <v>2342</v>
      </c>
    </row>
    <row r="417" spans="2:21" ht="66" customHeight="1" x14ac:dyDescent="0.2">
      <c r="B417" t="s">
        <v>10</v>
      </c>
      <c r="C417" t="s">
        <v>199</v>
      </c>
      <c r="D417" s="7" t="s">
        <v>2340</v>
      </c>
      <c r="E417" t="s">
        <v>1664</v>
      </c>
      <c r="F417" t="s">
        <v>1797</v>
      </c>
      <c r="G417" t="s">
        <v>2158</v>
      </c>
      <c r="H417" t="s">
        <v>698</v>
      </c>
      <c r="I417" t="s">
        <v>706</v>
      </c>
      <c r="J417" t="s">
        <v>707</v>
      </c>
      <c r="O417">
        <v>1</v>
      </c>
      <c r="P417" t="str">
        <f t="shared" si="6"/>
        <v>Chapter 17</v>
      </c>
      <c r="Q417" t="s">
        <v>703</v>
      </c>
      <c r="U417" s="13" t="s">
        <v>2342</v>
      </c>
    </row>
    <row r="418" spans="2:21" ht="66" customHeight="1" x14ac:dyDescent="0.2">
      <c r="B418" t="s">
        <v>10</v>
      </c>
      <c r="C418" t="s">
        <v>199</v>
      </c>
      <c r="D418" s="7" t="s">
        <v>2340</v>
      </c>
      <c r="E418" t="s">
        <v>1664</v>
      </c>
      <c r="F418" t="s">
        <v>1799</v>
      </c>
      <c r="G418" t="s">
        <v>2159</v>
      </c>
      <c r="H418" t="s">
        <v>716</v>
      </c>
      <c r="I418" t="s">
        <v>2160</v>
      </c>
      <c r="J418" t="s">
        <v>2161</v>
      </c>
      <c r="K418" s="6" t="s">
        <v>2162</v>
      </c>
      <c r="L418" t="s">
        <v>2163</v>
      </c>
      <c r="M418" t="s">
        <v>1814</v>
      </c>
      <c r="N418" t="s">
        <v>2164</v>
      </c>
      <c r="O418" t="s">
        <v>1611</v>
      </c>
      <c r="P418" t="str">
        <f t="shared" si="6"/>
        <v>Chapter 17</v>
      </c>
      <c r="Q418" t="s">
        <v>703</v>
      </c>
      <c r="U418" s="13" t="s">
        <v>2342</v>
      </c>
    </row>
    <row r="419" spans="2:21" ht="66" customHeight="1" x14ac:dyDescent="0.2">
      <c r="B419" t="s">
        <v>10</v>
      </c>
      <c r="C419" t="s">
        <v>199</v>
      </c>
      <c r="D419" s="7" t="s">
        <v>2340</v>
      </c>
      <c r="E419" t="s">
        <v>1664</v>
      </c>
      <c r="F419" t="s">
        <v>1805</v>
      </c>
      <c r="G419" t="s">
        <v>2165</v>
      </c>
      <c r="H419" t="s">
        <v>698</v>
      </c>
      <c r="I419" t="s">
        <v>706</v>
      </c>
      <c r="J419" t="s">
        <v>707</v>
      </c>
      <c r="O419">
        <v>2</v>
      </c>
      <c r="P419" t="str">
        <f t="shared" si="6"/>
        <v>Chapter 17</v>
      </c>
      <c r="Q419" t="s">
        <v>703</v>
      </c>
      <c r="U419" s="13" t="s">
        <v>2342</v>
      </c>
    </row>
    <row r="420" spans="2:21" ht="66" customHeight="1" x14ac:dyDescent="0.2">
      <c r="B420" t="s">
        <v>10</v>
      </c>
      <c r="C420" t="s">
        <v>199</v>
      </c>
      <c r="D420" s="7" t="s">
        <v>2340</v>
      </c>
      <c r="E420" t="s">
        <v>1664</v>
      </c>
      <c r="F420" t="s">
        <v>1807</v>
      </c>
      <c r="G420" t="s">
        <v>2166</v>
      </c>
      <c r="H420" t="s">
        <v>698</v>
      </c>
      <c r="I420" t="s">
        <v>706</v>
      </c>
      <c r="J420" t="s">
        <v>707</v>
      </c>
      <c r="O420">
        <v>2</v>
      </c>
      <c r="P420" t="str">
        <f t="shared" si="6"/>
        <v>Chapter 17</v>
      </c>
      <c r="Q420" t="s">
        <v>703</v>
      </c>
      <c r="U420" s="13" t="s">
        <v>2342</v>
      </c>
    </row>
    <row r="421" spans="2:21" ht="66" customHeight="1" x14ac:dyDescent="0.2">
      <c r="B421" t="s">
        <v>10</v>
      </c>
      <c r="C421" t="s">
        <v>199</v>
      </c>
      <c r="D421" s="7" t="s">
        <v>2340</v>
      </c>
      <c r="E421" t="s">
        <v>1664</v>
      </c>
      <c r="F421" t="s">
        <v>1809</v>
      </c>
      <c r="G421" t="s">
        <v>2167</v>
      </c>
      <c r="H421" t="s">
        <v>716</v>
      </c>
      <c r="I421" t="s">
        <v>2168</v>
      </c>
      <c r="J421" t="s">
        <v>2169</v>
      </c>
      <c r="K421" s="6" t="s">
        <v>2170</v>
      </c>
      <c r="L421" t="s">
        <v>2171</v>
      </c>
      <c r="M421" t="s">
        <v>778</v>
      </c>
      <c r="N421" t="s">
        <v>886</v>
      </c>
      <c r="O421" t="s">
        <v>836</v>
      </c>
      <c r="P421" t="str">
        <f t="shared" si="6"/>
        <v>Chapter 17</v>
      </c>
      <c r="Q421" t="s">
        <v>703</v>
      </c>
      <c r="U421" s="13" t="s">
        <v>2342</v>
      </c>
    </row>
    <row r="422" spans="2:21" ht="66" customHeight="1" x14ac:dyDescent="0.2">
      <c r="B422" t="s">
        <v>10</v>
      </c>
      <c r="C422" t="s">
        <v>199</v>
      </c>
      <c r="D422" s="7" t="s">
        <v>2340</v>
      </c>
      <c r="E422" t="s">
        <v>1664</v>
      </c>
      <c r="F422" t="s">
        <v>1815</v>
      </c>
      <c r="G422" t="s">
        <v>2172</v>
      </c>
      <c r="H422" t="s">
        <v>698</v>
      </c>
      <c r="I422" t="s">
        <v>706</v>
      </c>
      <c r="J422" t="s">
        <v>707</v>
      </c>
      <c r="O422">
        <v>1</v>
      </c>
      <c r="P422" t="str">
        <f t="shared" si="6"/>
        <v>Chapter 17</v>
      </c>
      <c r="Q422" t="s">
        <v>703</v>
      </c>
      <c r="U422" s="13" t="s">
        <v>2342</v>
      </c>
    </row>
    <row r="423" spans="2:21" ht="66" customHeight="1" x14ac:dyDescent="0.2">
      <c r="B423" t="s">
        <v>10</v>
      </c>
      <c r="C423" t="s">
        <v>199</v>
      </c>
      <c r="D423" s="7" t="s">
        <v>2340</v>
      </c>
      <c r="E423" t="s">
        <v>1664</v>
      </c>
      <c r="F423" t="s">
        <v>1817</v>
      </c>
      <c r="G423" t="s">
        <v>2173</v>
      </c>
      <c r="H423" t="s">
        <v>716</v>
      </c>
      <c r="I423" t="s">
        <v>2174</v>
      </c>
      <c r="J423" t="s">
        <v>1792</v>
      </c>
      <c r="K423" s="6" t="s">
        <v>2175</v>
      </c>
      <c r="L423" t="s">
        <v>2145</v>
      </c>
      <c r="M423" t="s">
        <v>2176</v>
      </c>
      <c r="N423" t="s">
        <v>2177</v>
      </c>
      <c r="O423" t="s">
        <v>836</v>
      </c>
      <c r="P423" t="str">
        <f t="shared" si="6"/>
        <v>Chapter 17</v>
      </c>
      <c r="Q423" t="s">
        <v>703</v>
      </c>
      <c r="U423" s="13" t="s">
        <v>2342</v>
      </c>
    </row>
    <row r="424" spans="2:21" ht="66" customHeight="1" x14ac:dyDescent="0.2">
      <c r="B424" t="s">
        <v>10</v>
      </c>
      <c r="C424" t="s">
        <v>199</v>
      </c>
      <c r="D424" s="7" t="s">
        <v>2340</v>
      </c>
      <c r="E424" t="s">
        <v>1664</v>
      </c>
      <c r="F424" t="s">
        <v>1824</v>
      </c>
      <c r="G424" t="s">
        <v>2178</v>
      </c>
      <c r="H424" t="s">
        <v>698</v>
      </c>
      <c r="I424" t="s">
        <v>706</v>
      </c>
      <c r="J424" t="s">
        <v>707</v>
      </c>
      <c r="O424">
        <v>1</v>
      </c>
      <c r="P424" t="str">
        <f t="shared" si="6"/>
        <v>Chapter 17</v>
      </c>
      <c r="Q424" t="s">
        <v>703</v>
      </c>
      <c r="U424" s="13" t="s">
        <v>2342</v>
      </c>
    </row>
    <row r="425" spans="2:21" ht="66" customHeight="1" x14ac:dyDescent="0.2">
      <c r="B425" t="s">
        <v>10</v>
      </c>
      <c r="C425" t="s">
        <v>199</v>
      </c>
      <c r="D425" s="7" t="s">
        <v>2340</v>
      </c>
      <c r="E425" t="s">
        <v>1664</v>
      </c>
      <c r="F425" t="s">
        <v>1826</v>
      </c>
      <c r="G425" t="s">
        <v>2179</v>
      </c>
      <c r="H425" t="s">
        <v>716</v>
      </c>
      <c r="I425" t="s">
        <v>2180</v>
      </c>
      <c r="J425" t="s">
        <v>2181</v>
      </c>
      <c r="K425" s="6" t="s">
        <v>2182</v>
      </c>
      <c r="L425" t="s">
        <v>2183</v>
      </c>
      <c r="M425" t="s">
        <v>778</v>
      </c>
      <c r="N425" t="s">
        <v>886</v>
      </c>
      <c r="O425" t="s">
        <v>946</v>
      </c>
      <c r="P425" t="str">
        <f t="shared" si="6"/>
        <v>Chapter 17</v>
      </c>
      <c r="Q425" t="s">
        <v>703</v>
      </c>
      <c r="U425" s="13" t="s">
        <v>2342</v>
      </c>
    </row>
    <row r="426" spans="2:21" ht="66" customHeight="1" x14ac:dyDescent="0.2">
      <c r="B426" t="s">
        <v>10</v>
      </c>
      <c r="C426" t="s">
        <v>199</v>
      </c>
      <c r="D426" s="7" t="s">
        <v>2340</v>
      </c>
      <c r="E426" t="s">
        <v>1664</v>
      </c>
      <c r="F426" t="s">
        <v>1832</v>
      </c>
      <c r="G426" t="s">
        <v>2184</v>
      </c>
      <c r="H426" t="s">
        <v>698</v>
      </c>
      <c r="I426" t="s">
        <v>706</v>
      </c>
      <c r="J426" t="s">
        <v>707</v>
      </c>
      <c r="O426">
        <v>1</v>
      </c>
      <c r="P426" t="str">
        <f t="shared" si="6"/>
        <v>Chapter 17</v>
      </c>
      <c r="Q426" t="s">
        <v>703</v>
      </c>
      <c r="U426" s="13" t="s">
        <v>2342</v>
      </c>
    </row>
    <row r="427" spans="2:21" ht="66" customHeight="1" x14ac:dyDescent="0.2">
      <c r="B427" t="s">
        <v>10</v>
      </c>
      <c r="C427" t="s">
        <v>199</v>
      </c>
      <c r="D427" s="7" t="s">
        <v>2340</v>
      </c>
      <c r="E427" t="s">
        <v>1664</v>
      </c>
      <c r="F427" t="s">
        <v>1834</v>
      </c>
      <c r="G427" t="s">
        <v>2185</v>
      </c>
      <c r="H427" t="s">
        <v>698</v>
      </c>
      <c r="I427" t="s">
        <v>706</v>
      </c>
      <c r="J427" t="s">
        <v>707</v>
      </c>
      <c r="O427">
        <v>2</v>
      </c>
      <c r="P427" t="str">
        <f t="shared" si="6"/>
        <v>Chapter 17</v>
      </c>
      <c r="Q427" t="s">
        <v>703</v>
      </c>
      <c r="U427" s="13" t="s">
        <v>2342</v>
      </c>
    </row>
    <row r="428" spans="2:21" ht="66" customHeight="1" x14ac:dyDescent="0.2">
      <c r="B428" t="s">
        <v>10</v>
      </c>
      <c r="C428" t="s">
        <v>199</v>
      </c>
      <c r="D428" s="7" t="s">
        <v>2340</v>
      </c>
      <c r="E428" t="s">
        <v>1664</v>
      </c>
      <c r="F428" t="s">
        <v>1836</v>
      </c>
      <c r="G428" t="s">
        <v>2186</v>
      </c>
      <c r="H428" t="s">
        <v>716</v>
      </c>
      <c r="I428" t="s">
        <v>2187</v>
      </c>
      <c r="J428" t="s">
        <v>2188</v>
      </c>
      <c r="K428" s="6" t="s">
        <v>2189</v>
      </c>
      <c r="L428" t="s">
        <v>2190</v>
      </c>
      <c r="M428" t="s">
        <v>2191</v>
      </c>
      <c r="N428" t="s">
        <v>2192</v>
      </c>
      <c r="O428" t="s">
        <v>1199</v>
      </c>
      <c r="P428" t="str">
        <f t="shared" si="6"/>
        <v>Chapter 17</v>
      </c>
      <c r="Q428" t="s">
        <v>703</v>
      </c>
      <c r="U428" s="13" t="s">
        <v>2342</v>
      </c>
    </row>
    <row r="429" spans="2:21" ht="66" customHeight="1" x14ac:dyDescent="0.2">
      <c r="B429" t="s">
        <v>10</v>
      </c>
      <c r="C429" t="s">
        <v>199</v>
      </c>
      <c r="D429" s="7" t="s">
        <v>2340</v>
      </c>
      <c r="E429" t="s">
        <v>1664</v>
      </c>
      <c r="F429" t="s">
        <v>1842</v>
      </c>
      <c r="G429" t="s">
        <v>2193</v>
      </c>
      <c r="H429" t="s">
        <v>698</v>
      </c>
      <c r="I429" t="s">
        <v>706</v>
      </c>
      <c r="J429" t="s">
        <v>707</v>
      </c>
      <c r="O429">
        <v>1</v>
      </c>
      <c r="P429" t="str">
        <f t="shared" si="6"/>
        <v>Chapter 17</v>
      </c>
      <c r="Q429" t="s">
        <v>703</v>
      </c>
      <c r="U429" s="13" t="s">
        <v>2342</v>
      </c>
    </row>
    <row r="430" spans="2:21" ht="66" customHeight="1" x14ac:dyDescent="0.2">
      <c r="B430" t="s">
        <v>10</v>
      </c>
      <c r="C430" t="s">
        <v>199</v>
      </c>
      <c r="D430" s="7" t="s">
        <v>2340</v>
      </c>
      <c r="E430" t="s">
        <v>1664</v>
      </c>
      <c r="F430" t="s">
        <v>1844</v>
      </c>
      <c r="G430" t="s">
        <v>2194</v>
      </c>
      <c r="H430" t="s">
        <v>698</v>
      </c>
      <c r="I430" t="s">
        <v>706</v>
      </c>
      <c r="J430" t="s">
        <v>707</v>
      </c>
      <c r="O430">
        <v>2</v>
      </c>
      <c r="P430" t="str">
        <f t="shared" si="6"/>
        <v>Chapter 17</v>
      </c>
      <c r="Q430" t="s">
        <v>703</v>
      </c>
      <c r="U430" s="13" t="s">
        <v>2342</v>
      </c>
    </row>
    <row r="431" spans="2:21" ht="66" customHeight="1" x14ac:dyDescent="0.2">
      <c r="B431" t="s">
        <v>10</v>
      </c>
      <c r="C431" t="s">
        <v>199</v>
      </c>
      <c r="D431" s="7" t="s">
        <v>2340</v>
      </c>
      <c r="E431" t="s">
        <v>1664</v>
      </c>
      <c r="F431" t="s">
        <v>1846</v>
      </c>
      <c r="G431" t="s">
        <v>2195</v>
      </c>
      <c r="H431" t="s">
        <v>716</v>
      </c>
      <c r="I431" t="s">
        <v>1131</v>
      </c>
      <c r="J431" t="s">
        <v>2196</v>
      </c>
      <c r="K431" s="6" t="s">
        <v>2197</v>
      </c>
      <c r="L431" t="s">
        <v>1132</v>
      </c>
      <c r="M431" t="s">
        <v>2198</v>
      </c>
      <c r="N431" t="s">
        <v>886</v>
      </c>
      <c r="O431" t="s">
        <v>836</v>
      </c>
      <c r="P431" t="str">
        <f t="shared" si="6"/>
        <v>Chapter 17</v>
      </c>
      <c r="Q431" t="s">
        <v>703</v>
      </c>
      <c r="U431" s="13" t="s">
        <v>2342</v>
      </c>
    </row>
    <row r="432" spans="2:21" ht="66" customHeight="1" x14ac:dyDescent="0.2">
      <c r="B432" t="s">
        <v>10</v>
      </c>
      <c r="C432" t="s">
        <v>199</v>
      </c>
      <c r="D432" s="7" t="s">
        <v>2340</v>
      </c>
      <c r="E432" t="s">
        <v>1664</v>
      </c>
      <c r="F432" t="s">
        <v>1852</v>
      </c>
      <c r="G432" t="s">
        <v>2199</v>
      </c>
      <c r="H432" t="s">
        <v>698</v>
      </c>
      <c r="I432" t="s">
        <v>706</v>
      </c>
      <c r="J432" t="s">
        <v>707</v>
      </c>
      <c r="O432">
        <v>1</v>
      </c>
      <c r="P432" t="str">
        <f t="shared" si="6"/>
        <v>Chapter 17</v>
      </c>
      <c r="Q432" t="s">
        <v>703</v>
      </c>
      <c r="U432" s="13" t="s">
        <v>2342</v>
      </c>
    </row>
    <row r="433" spans="2:21" ht="66" customHeight="1" x14ac:dyDescent="0.2">
      <c r="B433" t="s">
        <v>10</v>
      </c>
      <c r="C433" t="s">
        <v>199</v>
      </c>
      <c r="D433" s="7" t="s">
        <v>2340</v>
      </c>
      <c r="E433" t="s">
        <v>1664</v>
      </c>
      <c r="F433" t="s">
        <v>1854</v>
      </c>
      <c r="G433" t="s">
        <v>2200</v>
      </c>
      <c r="H433" t="s">
        <v>698</v>
      </c>
      <c r="I433" t="s">
        <v>706</v>
      </c>
      <c r="J433" t="s">
        <v>707</v>
      </c>
      <c r="O433">
        <v>2</v>
      </c>
      <c r="P433" t="str">
        <f t="shared" si="6"/>
        <v>Chapter 17</v>
      </c>
      <c r="Q433" t="s">
        <v>703</v>
      </c>
      <c r="U433" s="13" t="s">
        <v>2342</v>
      </c>
    </row>
    <row r="434" spans="2:21" ht="66" customHeight="1" x14ac:dyDescent="0.2">
      <c r="B434" t="s">
        <v>10</v>
      </c>
      <c r="C434" t="s">
        <v>199</v>
      </c>
      <c r="D434" s="7" t="s">
        <v>2340</v>
      </c>
      <c r="E434" t="s">
        <v>1664</v>
      </c>
      <c r="F434" t="s">
        <v>1856</v>
      </c>
      <c r="G434" t="s">
        <v>2201</v>
      </c>
      <c r="H434" t="s">
        <v>716</v>
      </c>
      <c r="I434" t="s">
        <v>2202</v>
      </c>
      <c r="J434" t="s">
        <v>2203</v>
      </c>
      <c r="K434" s="6" t="s">
        <v>2204</v>
      </c>
      <c r="L434" t="s">
        <v>2205</v>
      </c>
      <c r="O434" t="s">
        <v>933</v>
      </c>
      <c r="P434" t="str">
        <f t="shared" si="6"/>
        <v>Chapter 17</v>
      </c>
      <c r="Q434" t="s">
        <v>703</v>
      </c>
      <c r="U434" s="13" t="s">
        <v>2342</v>
      </c>
    </row>
    <row r="435" spans="2:21" ht="66" customHeight="1" x14ac:dyDescent="0.2">
      <c r="B435" t="s">
        <v>10</v>
      </c>
      <c r="C435" t="s">
        <v>199</v>
      </c>
      <c r="D435" s="7" t="s">
        <v>2340</v>
      </c>
      <c r="E435" t="s">
        <v>1664</v>
      </c>
      <c r="F435" t="s">
        <v>1861</v>
      </c>
      <c r="G435" t="s">
        <v>2206</v>
      </c>
      <c r="H435" t="s">
        <v>2207</v>
      </c>
      <c r="I435" t="s">
        <v>706</v>
      </c>
      <c r="J435" t="s">
        <v>707</v>
      </c>
      <c r="O435">
        <v>1</v>
      </c>
      <c r="P435" t="str">
        <f t="shared" si="6"/>
        <v>Chapter 17</v>
      </c>
      <c r="Q435" t="s">
        <v>703</v>
      </c>
      <c r="U435" s="13" t="s">
        <v>2342</v>
      </c>
    </row>
    <row r="436" spans="2:21" ht="66" customHeight="1" x14ac:dyDescent="0.2">
      <c r="B436" t="s">
        <v>10</v>
      </c>
      <c r="C436" t="s">
        <v>199</v>
      </c>
      <c r="D436" s="7" t="s">
        <v>2340</v>
      </c>
      <c r="E436" t="s">
        <v>1664</v>
      </c>
      <c r="F436" t="s">
        <v>1863</v>
      </c>
      <c r="G436" t="s">
        <v>2208</v>
      </c>
      <c r="H436" t="s">
        <v>698</v>
      </c>
      <c r="I436" t="s">
        <v>706</v>
      </c>
      <c r="J436" t="s">
        <v>707</v>
      </c>
      <c r="O436">
        <v>1</v>
      </c>
      <c r="P436" t="str">
        <f t="shared" si="6"/>
        <v>Chapter 17</v>
      </c>
      <c r="Q436" t="s">
        <v>703</v>
      </c>
      <c r="U436" s="13" t="s">
        <v>2342</v>
      </c>
    </row>
    <row r="437" spans="2:21" ht="66" customHeight="1" x14ac:dyDescent="0.2">
      <c r="B437" t="s">
        <v>10</v>
      </c>
      <c r="C437" t="s">
        <v>199</v>
      </c>
      <c r="D437" s="7" t="s">
        <v>2340</v>
      </c>
      <c r="E437" t="s">
        <v>1664</v>
      </c>
      <c r="F437" t="s">
        <v>1865</v>
      </c>
      <c r="G437" t="s">
        <v>2209</v>
      </c>
      <c r="H437" t="s">
        <v>716</v>
      </c>
      <c r="I437" t="s">
        <v>2210</v>
      </c>
      <c r="J437" t="s">
        <v>2211</v>
      </c>
      <c r="K437" s="6" t="s">
        <v>2212</v>
      </c>
      <c r="L437" t="s">
        <v>1177</v>
      </c>
      <c r="M437" t="s">
        <v>2213</v>
      </c>
      <c r="N437" t="s">
        <v>886</v>
      </c>
      <c r="O437" t="s">
        <v>1205</v>
      </c>
      <c r="P437" t="str">
        <f t="shared" si="6"/>
        <v>Chapter 17</v>
      </c>
      <c r="Q437" t="s">
        <v>703</v>
      </c>
      <c r="U437" s="13" t="s">
        <v>2342</v>
      </c>
    </row>
    <row r="438" spans="2:21" ht="66" customHeight="1" x14ac:dyDescent="0.2">
      <c r="B438" t="s">
        <v>10</v>
      </c>
      <c r="C438" t="s">
        <v>199</v>
      </c>
      <c r="D438" s="7" t="s">
        <v>2340</v>
      </c>
      <c r="E438" t="s">
        <v>1664</v>
      </c>
      <c r="F438" t="s">
        <v>1869</v>
      </c>
      <c r="G438" t="s">
        <v>2214</v>
      </c>
      <c r="H438" t="s">
        <v>698</v>
      </c>
      <c r="I438" t="s">
        <v>706</v>
      </c>
      <c r="J438" t="s">
        <v>707</v>
      </c>
      <c r="O438">
        <v>2</v>
      </c>
      <c r="P438" t="str">
        <f t="shared" si="6"/>
        <v>Chapter 17</v>
      </c>
      <c r="Q438" t="s">
        <v>703</v>
      </c>
      <c r="U438" s="13" t="s">
        <v>2342</v>
      </c>
    </row>
    <row r="439" spans="2:21" ht="66" customHeight="1" x14ac:dyDescent="0.2">
      <c r="B439" t="s">
        <v>10</v>
      </c>
      <c r="C439" t="s">
        <v>199</v>
      </c>
      <c r="D439" s="7" t="s">
        <v>2340</v>
      </c>
      <c r="E439" t="s">
        <v>1664</v>
      </c>
      <c r="F439" t="s">
        <v>1871</v>
      </c>
      <c r="G439" t="s">
        <v>2215</v>
      </c>
      <c r="H439" t="s">
        <v>698</v>
      </c>
      <c r="I439" t="s">
        <v>706</v>
      </c>
      <c r="J439" t="s">
        <v>707</v>
      </c>
      <c r="O439">
        <v>1</v>
      </c>
      <c r="P439" t="str">
        <f t="shared" si="6"/>
        <v>Chapter 17</v>
      </c>
      <c r="Q439" t="s">
        <v>703</v>
      </c>
      <c r="U439" s="13" t="s">
        <v>2342</v>
      </c>
    </row>
    <row r="440" spans="2:21" ht="66" customHeight="1" x14ac:dyDescent="0.2">
      <c r="B440" t="s">
        <v>10</v>
      </c>
      <c r="C440" t="s">
        <v>199</v>
      </c>
      <c r="D440" s="7" t="s">
        <v>2340</v>
      </c>
      <c r="E440" t="s">
        <v>1664</v>
      </c>
      <c r="F440" t="s">
        <v>1873</v>
      </c>
      <c r="G440" t="s">
        <v>2216</v>
      </c>
      <c r="H440" t="s">
        <v>716</v>
      </c>
      <c r="I440" t="s">
        <v>2217</v>
      </c>
      <c r="J440" t="s">
        <v>2218</v>
      </c>
      <c r="K440" s="6" t="s">
        <v>2219</v>
      </c>
      <c r="L440" t="s">
        <v>2220</v>
      </c>
      <c r="O440" t="s">
        <v>858</v>
      </c>
      <c r="P440" t="str">
        <f t="shared" si="6"/>
        <v>Chapter 17</v>
      </c>
      <c r="Q440" t="s">
        <v>703</v>
      </c>
      <c r="U440" s="13" t="s">
        <v>2342</v>
      </c>
    </row>
    <row r="441" spans="2:21" ht="66" customHeight="1" x14ac:dyDescent="0.2">
      <c r="B441" t="s">
        <v>10</v>
      </c>
      <c r="C441" t="s">
        <v>199</v>
      </c>
      <c r="D441" s="7" t="s">
        <v>2340</v>
      </c>
      <c r="E441" t="s">
        <v>1664</v>
      </c>
      <c r="F441" t="s">
        <v>1879</v>
      </c>
      <c r="G441" t="s">
        <v>2221</v>
      </c>
      <c r="H441" t="s">
        <v>698</v>
      </c>
      <c r="I441" t="s">
        <v>706</v>
      </c>
      <c r="J441" t="s">
        <v>707</v>
      </c>
      <c r="O441">
        <v>1</v>
      </c>
      <c r="P441" t="str">
        <f t="shared" si="6"/>
        <v>Chapter 17</v>
      </c>
      <c r="Q441" t="s">
        <v>703</v>
      </c>
      <c r="U441" s="13" t="s">
        <v>2342</v>
      </c>
    </row>
    <row r="442" spans="2:21" ht="66" customHeight="1" x14ac:dyDescent="0.2">
      <c r="B442" t="s">
        <v>10</v>
      </c>
      <c r="C442" t="s">
        <v>199</v>
      </c>
      <c r="D442" s="7" t="s">
        <v>2340</v>
      </c>
      <c r="E442" t="s">
        <v>1664</v>
      </c>
      <c r="F442" t="s">
        <v>1881</v>
      </c>
      <c r="G442" t="s">
        <v>2222</v>
      </c>
      <c r="H442" t="s">
        <v>698</v>
      </c>
      <c r="I442" t="s">
        <v>706</v>
      </c>
      <c r="J442" t="s">
        <v>707</v>
      </c>
      <c r="O442">
        <v>1</v>
      </c>
      <c r="P442" t="str">
        <f t="shared" si="6"/>
        <v>Chapter 17</v>
      </c>
      <c r="Q442" t="s">
        <v>703</v>
      </c>
      <c r="U442" s="13" t="s">
        <v>2342</v>
      </c>
    </row>
    <row r="443" spans="2:21" ht="66" customHeight="1" x14ac:dyDescent="0.2">
      <c r="B443" t="s">
        <v>10</v>
      </c>
      <c r="C443" t="s">
        <v>199</v>
      </c>
      <c r="D443" s="7" t="s">
        <v>2340</v>
      </c>
      <c r="E443" t="s">
        <v>1664</v>
      </c>
      <c r="F443" t="s">
        <v>1883</v>
      </c>
      <c r="G443" t="s">
        <v>2223</v>
      </c>
      <c r="H443" t="s">
        <v>716</v>
      </c>
      <c r="I443" t="s">
        <v>2224</v>
      </c>
      <c r="J443" t="s">
        <v>2225</v>
      </c>
      <c r="K443" s="6" t="s">
        <v>2226</v>
      </c>
      <c r="L443" t="s">
        <v>2227</v>
      </c>
      <c r="M443" t="s">
        <v>2228</v>
      </c>
      <c r="N443" t="s">
        <v>2226</v>
      </c>
      <c r="O443" t="s">
        <v>1594</v>
      </c>
      <c r="P443" t="str">
        <f t="shared" si="6"/>
        <v>Chapter 17</v>
      </c>
      <c r="Q443" t="s">
        <v>703</v>
      </c>
      <c r="U443" s="13" t="s">
        <v>2342</v>
      </c>
    </row>
    <row r="444" spans="2:21" ht="66" customHeight="1" x14ac:dyDescent="0.2">
      <c r="B444" t="s">
        <v>10</v>
      </c>
      <c r="C444" t="s">
        <v>199</v>
      </c>
      <c r="D444" s="7" t="s">
        <v>2340</v>
      </c>
      <c r="E444" t="s">
        <v>1664</v>
      </c>
      <c r="F444" t="s">
        <v>1890</v>
      </c>
      <c r="G444" t="s">
        <v>2229</v>
      </c>
      <c r="H444" t="s">
        <v>698</v>
      </c>
      <c r="I444" t="s">
        <v>706</v>
      </c>
      <c r="J444" t="s">
        <v>707</v>
      </c>
      <c r="O444">
        <v>2</v>
      </c>
      <c r="P444" t="str">
        <f t="shared" si="6"/>
        <v>Chapter 17</v>
      </c>
      <c r="Q444" t="s">
        <v>703</v>
      </c>
      <c r="U444" s="13" t="s">
        <v>2342</v>
      </c>
    </row>
    <row r="445" spans="2:21" ht="66" customHeight="1" x14ac:dyDescent="0.2">
      <c r="B445" t="s">
        <v>10</v>
      </c>
      <c r="C445" t="s">
        <v>199</v>
      </c>
      <c r="D445" s="7" t="s">
        <v>2340</v>
      </c>
      <c r="E445" t="s">
        <v>1664</v>
      </c>
      <c r="F445" t="s">
        <v>1892</v>
      </c>
      <c r="G445" t="s">
        <v>2230</v>
      </c>
      <c r="H445" t="s">
        <v>698</v>
      </c>
      <c r="I445" t="s">
        <v>706</v>
      </c>
      <c r="J445" t="s">
        <v>707</v>
      </c>
      <c r="O445">
        <v>1</v>
      </c>
      <c r="P445" t="str">
        <f t="shared" si="6"/>
        <v>Chapter 17</v>
      </c>
      <c r="Q445" t="s">
        <v>703</v>
      </c>
      <c r="U445" s="13" t="s">
        <v>2342</v>
      </c>
    </row>
    <row r="446" spans="2:21" ht="66" customHeight="1" x14ac:dyDescent="0.2">
      <c r="B446" t="s">
        <v>10</v>
      </c>
      <c r="C446" t="s">
        <v>199</v>
      </c>
      <c r="D446" s="7" t="s">
        <v>2340</v>
      </c>
      <c r="E446" t="s">
        <v>1664</v>
      </c>
      <c r="F446" t="s">
        <v>1894</v>
      </c>
      <c r="G446" t="s">
        <v>2231</v>
      </c>
      <c r="H446" t="s">
        <v>716</v>
      </c>
      <c r="I446" t="s">
        <v>2232</v>
      </c>
      <c r="J446" t="s">
        <v>2233</v>
      </c>
      <c r="K446" s="6" t="s">
        <v>1276</v>
      </c>
      <c r="L446" t="s">
        <v>2234</v>
      </c>
      <c r="O446">
        <v>1.3</v>
      </c>
      <c r="P446" t="str">
        <f t="shared" si="6"/>
        <v>Chapter 17</v>
      </c>
      <c r="Q446" t="s">
        <v>703</v>
      </c>
      <c r="U446" s="13" t="s">
        <v>2342</v>
      </c>
    </row>
    <row r="447" spans="2:21" ht="66" customHeight="1" x14ac:dyDescent="0.2">
      <c r="B447" t="s">
        <v>10</v>
      </c>
      <c r="C447" t="s">
        <v>199</v>
      </c>
      <c r="D447" s="7" t="s">
        <v>2340</v>
      </c>
      <c r="E447" t="s">
        <v>1664</v>
      </c>
      <c r="F447" t="s">
        <v>1900</v>
      </c>
      <c r="G447" t="s">
        <v>2235</v>
      </c>
      <c r="H447" t="s">
        <v>698</v>
      </c>
      <c r="I447" t="s">
        <v>706</v>
      </c>
      <c r="J447" t="s">
        <v>707</v>
      </c>
      <c r="O447">
        <v>1</v>
      </c>
      <c r="P447" t="str">
        <f t="shared" si="6"/>
        <v>Chapter 17</v>
      </c>
      <c r="Q447" t="s">
        <v>703</v>
      </c>
      <c r="U447" s="13" t="s">
        <v>2342</v>
      </c>
    </row>
    <row r="448" spans="2:21" ht="66" customHeight="1" x14ac:dyDescent="0.2">
      <c r="B448" t="s">
        <v>10</v>
      </c>
      <c r="C448" t="s">
        <v>199</v>
      </c>
      <c r="D448" s="7" t="s">
        <v>2340</v>
      </c>
      <c r="E448" t="s">
        <v>1664</v>
      </c>
      <c r="F448" t="s">
        <v>1902</v>
      </c>
      <c r="G448" t="s">
        <v>2236</v>
      </c>
      <c r="H448" t="s">
        <v>716</v>
      </c>
      <c r="I448" t="s">
        <v>2237</v>
      </c>
      <c r="J448" t="s">
        <v>2238</v>
      </c>
      <c r="K448" s="6" t="s">
        <v>2239</v>
      </c>
      <c r="L448" t="s">
        <v>1699</v>
      </c>
      <c r="O448">
        <v>1.2</v>
      </c>
      <c r="P448" t="str">
        <f t="shared" si="6"/>
        <v>Chapter 17</v>
      </c>
      <c r="Q448" t="s">
        <v>703</v>
      </c>
      <c r="U448" s="13" t="s">
        <v>2342</v>
      </c>
    </row>
    <row r="449" spans="2:21" ht="66" customHeight="1" x14ac:dyDescent="0.2">
      <c r="B449" t="s">
        <v>10</v>
      </c>
      <c r="C449" t="s">
        <v>199</v>
      </c>
      <c r="D449" s="7" t="s">
        <v>2340</v>
      </c>
      <c r="E449" t="s">
        <v>1664</v>
      </c>
      <c r="F449" t="s">
        <v>1908</v>
      </c>
      <c r="G449" t="s">
        <v>2240</v>
      </c>
      <c r="H449" t="s">
        <v>716</v>
      </c>
      <c r="I449" t="s">
        <v>2241</v>
      </c>
      <c r="J449" t="s">
        <v>2242</v>
      </c>
      <c r="K449" s="6" t="s">
        <v>2243</v>
      </c>
      <c r="L449" t="s">
        <v>2244</v>
      </c>
      <c r="M449" t="s">
        <v>2245</v>
      </c>
      <c r="O449">
        <v>3.4</v>
      </c>
      <c r="P449" t="str">
        <f t="shared" si="6"/>
        <v>Chapter 17</v>
      </c>
      <c r="Q449" t="s">
        <v>703</v>
      </c>
      <c r="U449" s="13" t="s">
        <v>2342</v>
      </c>
    </row>
    <row r="450" spans="2:21" ht="66" customHeight="1" x14ac:dyDescent="0.2">
      <c r="B450" t="s">
        <v>10</v>
      </c>
      <c r="C450" t="s">
        <v>199</v>
      </c>
      <c r="D450" s="7" t="s">
        <v>2340</v>
      </c>
      <c r="E450" t="s">
        <v>1664</v>
      </c>
      <c r="F450" t="s">
        <v>1914</v>
      </c>
      <c r="G450" t="s">
        <v>1933</v>
      </c>
      <c r="H450" t="s">
        <v>698</v>
      </c>
      <c r="I450" t="s">
        <v>706</v>
      </c>
      <c r="J450" t="s">
        <v>707</v>
      </c>
      <c r="O450">
        <v>1</v>
      </c>
      <c r="P450" t="str">
        <f t="shared" si="6"/>
        <v>Chapter 17</v>
      </c>
      <c r="Q450" t="s">
        <v>703</v>
      </c>
      <c r="U450" s="13" t="s">
        <v>2342</v>
      </c>
    </row>
    <row r="451" spans="2:21" ht="66" customHeight="1" x14ac:dyDescent="0.2">
      <c r="B451" t="s">
        <v>10</v>
      </c>
      <c r="C451" t="s">
        <v>199</v>
      </c>
      <c r="D451" s="7" t="s">
        <v>2340</v>
      </c>
      <c r="E451" t="s">
        <v>1664</v>
      </c>
      <c r="F451" t="s">
        <v>1916</v>
      </c>
      <c r="G451" t="s">
        <v>2246</v>
      </c>
      <c r="H451" t="s">
        <v>716</v>
      </c>
      <c r="I451" t="s">
        <v>2247</v>
      </c>
      <c r="J451" t="s">
        <v>1709</v>
      </c>
      <c r="K451" s="6" t="s">
        <v>2248</v>
      </c>
      <c r="L451" t="s">
        <v>1710</v>
      </c>
      <c r="M451" t="s">
        <v>2249</v>
      </c>
      <c r="N451" t="s">
        <v>886</v>
      </c>
      <c r="O451" t="s">
        <v>771</v>
      </c>
      <c r="P451" t="str">
        <f t="shared" ref="P451:P490" si="7">E451</f>
        <v>Chapter 17</v>
      </c>
      <c r="Q451" t="s">
        <v>703</v>
      </c>
      <c r="U451" s="13" t="s">
        <v>2342</v>
      </c>
    </row>
    <row r="452" spans="2:21" ht="66" customHeight="1" x14ac:dyDescent="0.2">
      <c r="B452" t="s">
        <v>10</v>
      </c>
      <c r="C452" t="s">
        <v>199</v>
      </c>
      <c r="D452" s="7" t="s">
        <v>2340</v>
      </c>
      <c r="E452" t="s">
        <v>1664</v>
      </c>
      <c r="F452" t="s">
        <v>1921</v>
      </c>
      <c r="G452" t="s">
        <v>2250</v>
      </c>
      <c r="H452" t="s">
        <v>698</v>
      </c>
      <c r="I452" t="s">
        <v>706</v>
      </c>
      <c r="J452" t="s">
        <v>707</v>
      </c>
      <c r="O452">
        <v>2</v>
      </c>
      <c r="P452" t="str">
        <f t="shared" si="7"/>
        <v>Chapter 17</v>
      </c>
      <c r="Q452" t="s">
        <v>703</v>
      </c>
      <c r="U452" s="13" t="s">
        <v>2342</v>
      </c>
    </row>
    <row r="453" spans="2:21" ht="66" customHeight="1" x14ac:dyDescent="0.2">
      <c r="B453" t="s">
        <v>10</v>
      </c>
      <c r="C453" t="s">
        <v>199</v>
      </c>
      <c r="D453" s="7" t="s">
        <v>2340</v>
      </c>
      <c r="E453" t="s">
        <v>1664</v>
      </c>
      <c r="F453" t="s">
        <v>1923</v>
      </c>
      <c r="G453" t="s">
        <v>2251</v>
      </c>
      <c r="H453" t="s">
        <v>716</v>
      </c>
      <c r="I453" t="s">
        <v>2252</v>
      </c>
      <c r="J453" t="s">
        <v>1714</v>
      </c>
      <c r="K453" s="6" t="s">
        <v>2253</v>
      </c>
      <c r="L453" t="s">
        <v>2254</v>
      </c>
      <c r="M453" t="s">
        <v>778</v>
      </c>
      <c r="N453" t="s">
        <v>886</v>
      </c>
      <c r="O453">
        <v>1.4</v>
      </c>
      <c r="P453" t="str">
        <f t="shared" si="7"/>
        <v>Chapter 17</v>
      </c>
      <c r="Q453" t="s">
        <v>703</v>
      </c>
      <c r="U453" s="13" t="s">
        <v>2342</v>
      </c>
    </row>
    <row r="454" spans="2:21" ht="66" customHeight="1" x14ac:dyDescent="0.2">
      <c r="B454" t="s">
        <v>10</v>
      </c>
      <c r="C454" t="s">
        <v>199</v>
      </c>
      <c r="D454" s="7" t="s">
        <v>2340</v>
      </c>
      <c r="E454" t="s">
        <v>1664</v>
      </c>
      <c r="F454" t="s">
        <v>1930</v>
      </c>
      <c r="G454" t="s">
        <v>2255</v>
      </c>
      <c r="H454" t="s">
        <v>698</v>
      </c>
      <c r="I454" t="s">
        <v>706</v>
      </c>
      <c r="J454" t="s">
        <v>707</v>
      </c>
      <c r="O454">
        <v>1</v>
      </c>
      <c r="P454" t="str">
        <f t="shared" si="7"/>
        <v>Chapter 17</v>
      </c>
      <c r="Q454" t="s">
        <v>703</v>
      </c>
      <c r="U454" s="13" t="s">
        <v>2342</v>
      </c>
    </row>
    <row r="455" spans="2:21" ht="66" customHeight="1" x14ac:dyDescent="0.2">
      <c r="B455" t="s">
        <v>10</v>
      </c>
      <c r="C455" t="s">
        <v>199</v>
      </c>
      <c r="D455" s="7" t="s">
        <v>2340</v>
      </c>
      <c r="E455" t="s">
        <v>1664</v>
      </c>
      <c r="F455" t="s">
        <v>1932</v>
      </c>
      <c r="G455" t="s">
        <v>2256</v>
      </c>
      <c r="H455" t="s">
        <v>698</v>
      </c>
      <c r="I455" t="s">
        <v>706</v>
      </c>
      <c r="J455" t="s">
        <v>707</v>
      </c>
      <c r="O455">
        <v>1</v>
      </c>
      <c r="P455" t="str">
        <f t="shared" si="7"/>
        <v>Chapter 17</v>
      </c>
      <c r="Q455" t="s">
        <v>703</v>
      </c>
      <c r="U455" s="13" t="s">
        <v>2342</v>
      </c>
    </row>
    <row r="456" spans="2:21" ht="66" customHeight="1" x14ac:dyDescent="0.2">
      <c r="B456" t="s">
        <v>10</v>
      </c>
      <c r="C456" t="s">
        <v>199</v>
      </c>
      <c r="D456" s="7" t="s">
        <v>2340</v>
      </c>
      <c r="E456" t="s">
        <v>1664</v>
      </c>
      <c r="F456" t="s">
        <v>1934</v>
      </c>
      <c r="G456" t="s">
        <v>1290</v>
      </c>
      <c r="H456" t="s">
        <v>716</v>
      </c>
      <c r="I456" t="s">
        <v>2257</v>
      </c>
      <c r="J456" t="s">
        <v>1721</v>
      </c>
      <c r="K456" s="6" t="s">
        <v>1294</v>
      </c>
      <c r="L456" t="s">
        <v>1723</v>
      </c>
      <c r="M456" t="s">
        <v>1292</v>
      </c>
      <c r="N456" t="s">
        <v>1725</v>
      </c>
      <c r="O456" t="s">
        <v>771</v>
      </c>
      <c r="P456" t="str">
        <f t="shared" si="7"/>
        <v>Chapter 17</v>
      </c>
      <c r="Q456" t="s">
        <v>703</v>
      </c>
      <c r="U456" s="13" t="s">
        <v>2342</v>
      </c>
    </row>
    <row r="457" spans="2:21" ht="66" customHeight="1" x14ac:dyDescent="0.2">
      <c r="B457" t="s">
        <v>10</v>
      </c>
      <c r="C457" t="s">
        <v>199</v>
      </c>
      <c r="D457" s="7" t="s">
        <v>2340</v>
      </c>
      <c r="E457" t="s">
        <v>1664</v>
      </c>
      <c r="F457" t="s">
        <v>1939</v>
      </c>
      <c r="G457" t="s">
        <v>2258</v>
      </c>
      <c r="H457" t="s">
        <v>698</v>
      </c>
      <c r="I457" t="s">
        <v>706</v>
      </c>
      <c r="J457" t="s">
        <v>707</v>
      </c>
      <c r="O457">
        <v>2</v>
      </c>
      <c r="P457" t="str">
        <f t="shared" si="7"/>
        <v>Chapter 17</v>
      </c>
      <c r="Q457" t="s">
        <v>703</v>
      </c>
      <c r="U457" s="13" t="s">
        <v>2342</v>
      </c>
    </row>
    <row r="458" spans="2:21" ht="66" customHeight="1" x14ac:dyDescent="0.2">
      <c r="B458" t="s">
        <v>10</v>
      </c>
      <c r="C458" t="s">
        <v>199</v>
      </c>
      <c r="D458" s="7" t="s">
        <v>2340</v>
      </c>
      <c r="E458" t="s">
        <v>1664</v>
      </c>
      <c r="F458" t="s">
        <v>1941</v>
      </c>
      <c r="G458" t="s">
        <v>1386</v>
      </c>
      <c r="H458" t="s">
        <v>716</v>
      </c>
      <c r="I458" t="s">
        <v>1389</v>
      </c>
      <c r="J458" t="s">
        <v>1048</v>
      </c>
      <c r="K458" s="6" t="s">
        <v>1388</v>
      </c>
      <c r="L458" t="s">
        <v>2259</v>
      </c>
      <c r="M458" t="s">
        <v>1387</v>
      </c>
      <c r="N458" t="s">
        <v>778</v>
      </c>
      <c r="O458" t="s">
        <v>771</v>
      </c>
      <c r="P458" t="str">
        <f t="shared" si="7"/>
        <v>Chapter 17</v>
      </c>
      <c r="Q458" t="s">
        <v>703</v>
      </c>
      <c r="U458" s="13" t="s">
        <v>2342</v>
      </c>
    </row>
    <row r="459" spans="2:21" ht="66" customHeight="1" x14ac:dyDescent="0.2">
      <c r="B459" t="s">
        <v>10</v>
      </c>
      <c r="C459" t="s">
        <v>199</v>
      </c>
      <c r="D459" s="7" t="s">
        <v>2340</v>
      </c>
      <c r="E459" t="s">
        <v>1664</v>
      </c>
      <c r="F459" t="s">
        <v>1945</v>
      </c>
      <c r="G459" t="s">
        <v>2260</v>
      </c>
      <c r="H459" t="s">
        <v>698</v>
      </c>
      <c r="I459" t="s">
        <v>706</v>
      </c>
      <c r="J459" t="s">
        <v>707</v>
      </c>
      <c r="O459">
        <v>1</v>
      </c>
      <c r="P459" t="str">
        <f t="shared" si="7"/>
        <v>Chapter 17</v>
      </c>
      <c r="Q459" t="s">
        <v>703</v>
      </c>
      <c r="U459" s="13" t="s">
        <v>2342</v>
      </c>
    </row>
    <row r="460" spans="2:21" ht="66" customHeight="1" x14ac:dyDescent="0.2">
      <c r="B460" t="s">
        <v>10</v>
      </c>
      <c r="C460" t="s">
        <v>199</v>
      </c>
      <c r="D460" s="7" t="s">
        <v>2340</v>
      </c>
      <c r="E460" t="s">
        <v>1664</v>
      </c>
      <c r="F460" t="s">
        <v>1947</v>
      </c>
      <c r="G460" t="s">
        <v>2261</v>
      </c>
      <c r="H460" t="s">
        <v>698</v>
      </c>
      <c r="I460" t="s">
        <v>706</v>
      </c>
      <c r="J460" t="s">
        <v>707</v>
      </c>
      <c r="O460">
        <v>1</v>
      </c>
      <c r="P460" t="str">
        <f t="shared" si="7"/>
        <v>Chapter 17</v>
      </c>
      <c r="Q460" t="s">
        <v>703</v>
      </c>
      <c r="U460" s="13" t="s">
        <v>2342</v>
      </c>
    </row>
    <row r="461" spans="2:21" ht="66" customHeight="1" x14ac:dyDescent="0.2">
      <c r="B461" t="s">
        <v>10</v>
      </c>
      <c r="C461" t="s">
        <v>199</v>
      </c>
      <c r="D461" s="7" t="s">
        <v>2340</v>
      </c>
      <c r="E461" t="s">
        <v>1664</v>
      </c>
      <c r="F461" t="s">
        <v>1949</v>
      </c>
      <c r="G461" t="s">
        <v>2262</v>
      </c>
      <c r="H461" t="s">
        <v>716</v>
      </c>
      <c r="I461" t="s">
        <v>1389</v>
      </c>
      <c r="J461" t="s">
        <v>1048</v>
      </c>
      <c r="K461" s="6" t="s">
        <v>1388</v>
      </c>
      <c r="L461" t="s">
        <v>2259</v>
      </c>
      <c r="M461" t="s">
        <v>1387</v>
      </c>
      <c r="N461" t="s">
        <v>2263</v>
      </c>
      <c r="O461" t="s">
        <v>763</v>
      </c>
      <c r="P461" t="str">
        <f t="shared" si="7"/>
        <v>Chapter 17</v>
      </c>
      <c r="Q461" t="s">
        <v>703</v>
      </c>
      <c r="U461" s="13" t="s">
        <v>2342</v>
      </c>
    </row>
    <row r="462" spans="2:21" ht="66" customHeight="1" x14ac:dyDescent="0.2">
      <c r="B462" t="s">
        <v>10</v>
      </c>
      <c r="C462" t="s">
        <v>199</v>
      </c>
      <c r="D462" s="7" t="s">
        <v>2340</v>
      </c>
      <c r="E462" t="s">
        <v>1664</v>
      </c>
      <c r="F462" t="s">
        <v>1954</v>
      </c>
      <c r="G462" t="s">
        <v>2264</v>
      </c>
      <c r="H462" t="s">
        <v>716</v>
      </c>
      <c r="I462" t="s">
        <v>1396</v>
      </c>
      <c r="J462" t="s">
        <v>2265</v>
      </c>
      <c r="K462" s="6" t="s">
        <v>2266</v>
      </c>
      <c r="L462" t="s">
        <v>2267</v>
      </c>
      <c r="M462" t="s">
        <v>1743</v>
      </c>
      <c r="N462" t="s">
        <v>1397</v>
      </c>
      <c r="O462" t="s">
        <v>2268</v>
      </c>
      <c r="P462" t="str">
        <f t="shared" si="7"/>
        <v>Chapter 17</v>
      </c>
      <c r="Q462" t="s">
        <v>703</v>
      </c>
      <c r="U462" s="13" t="s">
        <v>2342</v>
      </c>
    </row>
    <row r="463" spans="2:21" ht="66" customHeight="1" x14ac:dyDescent="0.2">
      <c r="B463" t="s">
        <v>10</v>
      </c>
      <c r="C463" t="s">
        <v>199</v>
      </c>
      <c r="D463" s="7" t="s">
        <v>2340</v>
      </c>
      <c r="E463" t="s">
        <v>1664</v>
      </c>
      <c r="F463" t="s">
        <v>1960</v>
      </c>
      <c r="G463" t="s">
        <v>2269</v>
      </c>
      <c r="H463" t="s">
        <v>716</v>
      </c>
      <c r="I463" t="s">
        <v>2270</v>
      </c>
      <c r="J463" t="s">
        <v>2271</v>
      </c>
      <c r="K463" s="6" t="s">
        <v>2272</v>
      </c>
      <c r="L463" t="s">
        <v>2273</v>
      </c>
      <c r="M463" t="s">
        <v>2274</v>
      </c>
      <c r="N463" t="s">
        <v>778</v>
      </c>
      <c r="O463" t="s">
        <v>1205</v>
      </c>
      <c r="P463" t="str">
        <f t="shared" si="7"/>
        <v>Chapter 17</v>
      </c>
      <c r="Q463" t="s">
        <v>703</v>
      </c>
      <c r="U463" s="13" t="s">
        <v>2342</v>
      </c>
    </row>
    <row r="464" spans="2:21" ht="66" customHeight="1" x14ac:dyDescent="0.2">
      <c r="B464" t="s">
        <v>10</v>
      </c>
      <c r="C464" t="s">
        <v>199</v>
      </c>
      <c r="D464" s="7" t="s">
        <v>2340</v>
      </c>
      <c r="E464" t="s">
        <v>1664</v>
      </c>
      <c r="F464" t="s">
        <v>1965</v>
      </c>
      <c r="G464" t="s">
        <v>2275</v>
      </c>
      <c r="H464" t="s">
        <v>716</v>
      </c>
      <c r="I464" t="s">
        <v>2276</v>
      </c>
      <c r="J464" t="s">
        <v>2277</v>
      </c>
      <c r="K464" s="6" t="s">
        <v>2278</v>
      </c>
      <c r="L464" t="s">
        <v>1755</v>
      </c>
      <c r="M464" t="s">
        <v>2279</v>
      </c>
      <c r="N464" t="s">
        <v>1757</v>
      </c>
      <c r="O464" t="s">
        <v>1053</v>
      </c>
      <c r="P464" t="str">
        <f t="shared" si="7"/>
        <v>Chapter 17</v>
      </c>
      <c r="Q464" t="s">
        <v>703</v>
      </c>
      <c r="U464" s="13" t="s">
        <v>2342</v>
      </c>
    </row>
    <row r="465" spans="2:21" ht="66" customHeight="1" x14ac:dyDescent="0.2">
      <c r="B465" t="s">
        <v>10</v>
      </c>
      <c r="C465" t="s">
        <v>199</v>
      </c>
      <c r="D465" s="7" t="s">
        <v>2340</v>
      </c>
      <c r="E465" t="s">
        <v>1664</v>
      </c>
      <c r="F465" t="s">
        <v>1970</v>
      </c>
      <c r="G465" t="s">
        <v>2280</v>
      </c>
      <c r="H465" t="s">
        <v>698</v>
      </c>
      <c r="I465" t="s">
        <v>706</v>
      </c>
      <c r="J465" t="s">
        <v>707</v>
      </c>
      <c r="O465">
        <v>1</v>
      </c>
      <c r="P465" t="str">
        <f t="shared" si="7"/>
        <v>Chapter 17</v>
      </c>
      <c r="Q465" t="s">
        <v>703</v>
      </c>
      <c r="U465" s="13" t="s">
        <v>2342</v>
      </c>
    </row>
    <row r="466" spans="2:21" ht="66" customHeight="1" x14ac:dyDescent="0.2">
      <c r="B466" t="s">
        <v>10</v>
      </c>
      <c r="C466" t="s">
        <v>199</v>
      </c>
      <c r="D466" s="7" t="s">
        <v>2340</v>
      </c>
      <c r="E466" t="s">
        <v>1664</v>
      </c>
      <c r="F466" t="s">
        <v>1972</v>
      </c>
      <c r="G466" t="s">
        <v>2281</v>
      </c>
      <c r="H466" t="s">
        <v>698</v>
      </c>
      <c r="I466" t="s">
        <v>706</v>
      </c>
      <c r="J466" t="s">
        <v>707</v>
      </c>
      <c r="O466">
        <v>1</v>
      </c>
      <c r="P466" t="str">
        <f t="shared" si="7"/>
        <v>Chapter 17</v>
      </c>
      <c r="Q466" t="s">
        <v>703</v>
      </c>
      <c r="U466" s="13" t="s">
        <v>2342</v>
      </c>
    </row>
    <row r="467" spans="2:21" ht="66" customHeight="1" x14ac:dyDescent="0.2">
      <c r="B467" t="s">
        <v>10</v>
      </c>
      <c r="C467" t="s">
        <v>199</v>
      </c>
      <c r="D467" s="7" t="s">
        <v>2340</v>
      </c>
      <c r="E467" t="s">
        <v>1664</v>
      </c>
      <c r="F467" t="s">
        <v>1974</v>
      </c>
      <c r="G467" t="s">
        <v>1413</v>
      </c>
      <c r="H467" t="s">
        <v>716</v>
      </c>
      <c r="I467" t="s">
        <v>1414</v>
      </c>
      <c r="J467" t="s">
        <v>1415</v>
      </c>
      <c r="K467" s="6" t="s">
        <v>1416</v>
      </c>
      <c r="L467" t="s">
        <v>1417</v>
      </c>
      <c r="M467" t="s">
        <v>1418</v>
      </c>
      <c r="N467" t="s">
        <v>1162</v>
      </c>
      <c r="O467" t="s">
        <v>858</v>
      </c>
      <c r="P467" t="str">
        <f t="shared" si="7"/>
        <v>Chapter 17</v>
      </c>
      <c r="Q467" t="s">
        <v>703</v>
      </c>
      <c r="U467" s="13" t="s">
        <v>2342</v>
      </c>
    </row>
    <row r="468" spans="2:21" ht="66" customHeight="1" x14ac:dyDescent="0.2">
      <c r="B468" t="s">
        <v>10</v>
      </c>
      <c r="C468" t="s">
        <v>199</v>
      </c>
      <c r="D468" s="7" t="s">
        <v>2340</v>
      </c>
      <c r="E468" t="s">
        <v>1664</v>
      </c>
      <c r="F468" t="s">
        <v>1978</v>
      </c>
      <c r="G468" t="s">
        <v>2282</v>
      </c>
      <c r="H468" t="s">
        <v>698</v>
      </c>
      <c r="I468" t="s">
        <v>2283</v>
      </c>
      <c r="J468" t="s">
        <v>2284</v>
      </c>
      <c r="K468" s="6" t="s">
        <v>2285</v>
      </c>
      <c r="L468" t="s">
        <v>2286</v>
      </c>
      <c r="M468" t="s">
        <v>886</v>
      </c>
      <c r="O468">
        <v>4</v>
      </c>
      <c r="P468" t="str">
        <f t="shared" si="7"/>
        <v>Chapter 17</v>
      </c>
      <c r="Q468" t="s">
        <v>703</v>
      </c>
      <c r="U468" s="13" t="s">
        <v>2342</v>
      </c>
    </row>
    <row r="469" spans="2:21" ht="66" customHeight="1" x14ac:dyDescent="0.2">
      <c r="B469" t="s">
        <v>10</v>
      </c>
      <c r="C469" t="s">
        <v>199</v>
      </c>
      <c r="D469" s="7" t="s">
        <v>2340</v>
      </c>
      <c r="E469" t="s">
        <v>1664</v>
      </c>
      <c r="F469" t="s">
        <v>1985</v>
      </c>
      <c r="G469" t="s">
        <v>2287</v>
      </c>
      <c r="H469" t="s">
        <v>716</v>
      </c>
      <c r="I469" t="s">
        <v>2288</v>
      </c>
      <c r="J469" t="s">
        <v>1776</v>
      </c>
      <c r="K469" s="6" t="s">
        <v>2289</v>
      </c>
      <c r="L469" t="s">
        <v>1778</v>
      </c>
      <c r="M469" t="s">
        <v>2290</v>
      </c>
      <c r="N469" t="s">
        <v>1780</v>
      </c>
      <c r="O469" t="s">
        <v>771</v>
      </c>
      <c r="P469" t="str">
        <f t="shared" si="7"/>
        <v>Chapter 17</v>
      </c>
      <c r="Q469" t="s">
        <v>703</v>
      </c>
      <c r="U469" s="13" t="s">
        <v>2342</v>
      </c>
    </row>
    <row r="470" spans="2:21" ht="66" customHeight="1" x14ac:dyDescent="0.2">
      <c r="B470" t="s">
        <v>10</v>
      </c>
      <c r="C470" t="s">
        <v>199</v>
      </c>
      <c r="D470" s="7" t="s">
        <v>2340</v>
      </c>
      <c r="E470" t="s">
        <v>1664</v>
      </c>
      <c r="F470" t="s">
        <v>1993</v>
      </c>
      <c r="G470" t="s">
        <v>1450</v>
      </c>
      <c r="H470" t="s">
        <v>716</v>
      </c>
      <c r="I470" t="s">
        <v>1784</v>
      </c>
      <c r="J470" t="s">
        <v>2291</v>
      </c>
      <c r="K470" s="6" t="s">
        <v>1786</v>
      </c>
      <c r="L470" t="s">
        <v>2292</v>
      </c>
      <c r="M470" t="s">
        <v>2293</v>
      </c>
      <c r="O470" t="s">
        <v>848</v>
      </c>
      <c r="P470" t="str">
        <f t="shared" si="7"/>
        <v>Chapter 17</v>
      </c>
      <c r="Q470" t="s">
        <v>703</v>
      </c>
      <c r="U470" s="13" t="s">
        <v>2342</v>
      </c>
    </row>
    <row r="471" spans="2:21" ht="66" customHeight="1" x14ac:dyDescent="0.2">
      <c r="B471" t="s">
        <v>10</v>
      </c>
      <c r="C471" t="s">
        <v>199</v>
      </c>
      <c r="D471" s="7" t="s">
        <v>2340</v>
      </c>
      <c r="E471" t="s">
        <v>1664</v>
      </c>
      <c r="F471" t="s">
        <v>1999</v>
      </c>
      <c r="G471" t="s">
        <v>2294</v>
      </c>
      <c r="H471" t="s">
        <v>698</v>
      </c>
      <c r="I471" t="s">
        <v>706</v>
      </c>
      <c r="J471" t="s">
        <v>707</v>
      </c>
      <c r="O471">
        <v>1</v>
      </c>
      <c r="P471" t="str">
        <f t="shared" si="7"/>
        <v>Chapter 17</v>
      </c>
      <c r="Q471" t="s">
        <v>703</v>
      </c>
      <c r="U471" s="13" t="s">
        <v>2342</v>
      </c>
    </row>
    <row r="472" spans="2:21" ht="66" customHeight="1" x14ac:dyDescent="0.2">
      <c r="B472" t="s">
        <v>10</v>
      </c>
      <c r="C472" t="s">
        <v>199</v>
      </c>
      <c r="D472" s="7" t="s">
        <v>2340</v>
      </c>
      <c r="E472" t="s">
        <v>1664</v>
      </c>
      <c r="F472" t="s">
        <v>2001</v>
      </c>
      <c r="G472" t="s">
        <v>2295</v>
      </c>
      <c r="H472" t="s">
        <v>698</v>
      </c>
      <c r="I472" t="s">
        <v>2296</v>
      </c>
      <c r="J472" t="s">
        <v>2297</v>
      </c>
      <c r="K472" s="6" t="s">
        <v>2298</v>
      </c>
      <c r="L472" t="s">
        <v>2299</v>
      </c>
      <c r="M472" t="s">
        <v>886</v>
      </c>
      <c r="O472">
        <v>3</v>
      </c>
      <c r="P472" t="str">
        <f t="shared" si="7"/>
        <v>Chapter 17</v>
      </c>
      <c r="Q472" t="s">
        <v>703</v>
      </c>
      <c r="U472" s="13" t="s">
        <v>2342</v>
      </c>
    </row>
    <row r="473" spans="2:21" ht="66" customHeight="1" x14ac:dyDescent="0.2">
      <c r="B473" t="s">
        <v>10</v>
      </c>
      <c r="C473" t="s">
        <v>199</v>
      </c>
      <c r="D473" s="7" t="s">
        <v>2340</v>
      </c>
      <c r="E473" t="s">
        <v>1664</v>
      </c>
      <c r="F473" t="s">
        <v>2007</v>
      </c>
      <c r="G473" t="s">
        <v>2300</v>
      </c>
      <c r="H473" t="s">
        <v>698</v>
      </c>
      <c r="I473" t="s">
        <v>706</v>
      </c>
      <c r="J473" t="s">
        <v>707</v>
      </c>
      <c r="O473">
        <v>1</v>
      </c>
      <c r="P473" t="str">
        <f t="shared" si="7"/>
        <v>Chapter 17</v>
      </c>
      <c r="Q473" t="s">
        <v>703</v>
      </c>
      <c r="U473" s="13" t="s">
        <v>2342</v>
      </c>
    </row>
    <row r="474" spans="2:21" ht="66" customHeight="1" x14ac:dyDescent="0.2">
      <c r="B474" t="s">
        <v>10</v>
      </c>
      <c r="C474" t="s">
        <v>199</v>
      </c>
      <c r="D474" s="7" t="s">
        <v>2340</v>
      </c>
      <c r="E474" t="s">
        <v>1664</v>
      </c>
      <c r="F474" t="s">
        <v>2009</v>
      </c>
      <c r="G474" t="s">
        <v>2301</v>
      </c>
      <c r="H474" t="s">
        <v>716</v>
      </c>
      <c r="I474" t="s">
        <v>2302</v>
      </c>
      <c r="J474" t="s">
        <v>1802</v>
      </c>
      <c r="K474" s="6" t="s">
        <v>2303</v>
      </c>
      <c r="L474" t="s">
        <v>2304</v>
      </c>
      <c r="M474" t="s">
        <v>778</v>
      </c>
      <c r="N474" t="s">
        <v>886</v>
      </c>
      <c r="O474">
        <v>3.4</v>
      </c>
      <c r="P474" t="str">
        <f t="shared" si="7"/>
        <v>Chapter 17</v>
      </c>
      <c r="Q474" t="s">
        <v>703</v>
      </c>
      <c r="U474" s="13" t="s">
        <v>2342</v>
      </c>
    </row>
    <row r="475" spans="2:21" ht="66" customHeight="1" x14ac:dyDescent="0.2">
      <c r="B475" t="s">
        <v>10</v>
      </c>
      <c r="C475" t="s">
        <v>199</v>
      </c>
      <c r="D475" s="7" t="s">
        <v>2340</v>
      </c>
      <c r="E475" t="s">
        <v>1664</v>
      </c>
      <c r="F475" t="s">
        <v>2015</v>
      </c>
      <c r="G475" t="s">
        <v>2305</v>
      </c>
      <c r="H475" t="s">
        <v>698</v>
      </c>
      <c r="I475" t="s">
        <v>706</v>
      </c>
      <c r="J475" t="s">
        <v>707</v>
      </c>
      <c r="O475">
        <v>2</v>
      </c>
      <c r="P475" t="str">
        <f t="shared" si="7"/>
        <v>Chapter 17</v>
      </c>
      <c r="Q475" t="s">
        <v>703</v>
      </c>
      <c r="U475" s="13" t="s">
        <v>2342</v>
      </c>
    </row>
    <row r="476" spans="2:21" ht="66" customHeight="1" x14ac:dyDescent="0.2">
      <c r="B476" t="s">
        <v>10</v>
      </c>
      <c r="C476" t="s">
        <v>199</v>
      </c>
      <c r="D476" s="7" t="s">
        <v>2340</v>
      </c>
      <c r="E476" t="s">
        <v>1664</v>
      </c>
      <c r="F476" t="s">
        <v>2017</v>
      </c>
      <c r="G476" t="s">
        <v>2306</v>
      </c>
      <c r="H476" t="s">
        <v>698</v>
      </c>
      <c r="I476" t="s">
        <v>706</v>
      </c>
      <c r="J476" t="s">
        <v>707</v>
      </c>
      <c r="O476">
        <v>1</v>
      </c>
      <c r="P476" t="str">
        <f t="shared" si="7"/>
        <v>Chapter 17</v>
      </c>
      <c r="Q476" t="s">
        <v>703</v>
      </c>
      <c r="U476" s="13" t="s">
        <v>2342</v>
      </c>
    </row>
    <row r="477" spans="2:21" ht="66" customHeight="1" x14ac:dyDescent="0.2">
      <c r="B477" t="s">
        <v>10</v>
      </c>
      <c r="C477" t="s">
        <v>199</v>
      </c>
      <c r="D477" s="7" t="s">
        <v>2340</v>
      </c>
      <c r="E477" t="s">
        <v>1664</v>
      </c>
      <c r="F477" t="s">
        <v>2019</v>
      </c>
      <c r="G477" t="s">
        <v>2307</v>
      </c>
      <c r="H477" t="s">
        <v>716</v>
      </c>
      <c r="I477" t="s">
        <v>2308</v>
      </c>
      <c r="J477" t="s">
        <v>2309</v>
      </c>
      <c r="K477" s="6" t="s">
        <v>2310</v>
      </c>
      <c r="L477" t="s">
        <v>2311</v>
      </c>
      <c r="M477" t="s">
        <v>1456</v>
      </c>
      <c r="N477" t="s">
        <v>2312</v>
      </c>
      <c r="O477" t="s">
        <v>2268</v>
      </c>
      <c r="P477" t="str">
        <f t="shared" si="7"/>
        <v>Chapter 17</v>
      </c>
      <c r="Q477" t="s">
        <v>703</v>
      </c>
      <c r="U477" s="13" t="s">
        <v>2342</v>
      </c>
    </row>
    <row r="478" spans="2:21" ht="66" customHeight="1" x14ac:dyDescent="0.2">
      <c r="B478" t="s">
        <v>10</v>
      </c>
      <c r="C478" t="s">
        <v>199</v>
      </c>
      <c r="D478" s="7" t="s">
        <v>2340</v>
      </c>
      <c r="E478" t="s">
        <v>1664</v>
      </c>
      <c r="F478" t="s">
        <v>2025</v>
      </c>
      <c r="G478" t="s">
        <v>2313</v>
      </c>
      <c r="H478" t="s">
        <v>698</v>
      </c>
      <c r="I478" t="s">
        <v>706</v>
      </c>
      <c r="J478" t="s">
        <v>707</v>
      </c>
      <c r="O478">
        <v>1</v>
      </c>
      <c r="P478" t="str">
        <f t="shared" si="7"/>
        <v>Chapter 17</v>
      </c>
      <c r="Q478" t="s">
        <v>703</v>
      </c>
      <c r="U478" s="13" t="s">
        <v>2342</v>
      </c>
    </row>
    <row r="479" spans="2:21" ht="66" customHeight="1" x14ac:dyDescent="0.2">
      <c r="B479" t="s">
        <v>10</v>
      </c>
      <c r="C479" t="s">
        <v>199</v>
      </c>
      <c r="D479" s="7" t="s">
        <v>2340</v>
      </c>
      <c r="E479" t="s">
        <v>1664</v>
      </c>
      <c r="F479" t="s">
        <v>2027</v>
      </c>
      <c r="G479" t="s">
        <v>1518</v>
      </c>
      <c r="H479" t="s">
        <v>716</v>
      </c>
      <c r="I479" t="s">
        <v>2314</v>
      </c>
      <c r="J479" t="s">
        <v>2315</v>
      </c>
      <c r="K479" s="6" t="s">
        <v>1519</v>
      </c>
      <c r="L479" t="s">
        <v>2316</v>
      </c>
      <c r="M479" t="s">
        <v>2317</v>
      </c>
      <c r="N479" t="s">
        <v>886</v>
      </c>
      <c r="O479" t="s">
        <v>1012</v>
      </c>
      <c r="P479" t="str">
        <f t="shared" si="7"/>
        <v>Chapter 17</v>
      </c>
      <c r="Q479" t="s">
        <v>703</v>
      </c>
      <c r="U479" s="13" t="s">
        <v>2342</v>
      </c>
    </row>
    <row r="480" spans="2:21" ht="66" customHeight="1" x14ac:dyDescent="0.2">
      <c r="B480" t="s">
        <v>10</v>
      </c>
      <c r="C480" t="s">
        <v>199</v>
      </c>
      <c r="D480" s="7" t="s">
        <v>2340</v>
      </c>
      <c r="E480" t="s">
        <v>1664</v>
      </c>
      <c r="F480" t="s">
        <v>2032</v>
      </c>
      <c r="G480" t="s">
        <v>2318</v>
      </c>
      <c r="H480" t="s">
        <v>698</v>
      </c>
      <c r="I480" t="s">
        <v>706</v>
      </c>
      <c r="J480" t="s">
        <v>707</v>
      </c>
      <c r="O480">
        <v>2</v>
      </c>
      <c r="P480" t="str">
        <f t="shared" si="7"/>
        <v>Chapter 17</v>
      </c>
      <c r="Q480" t="s">
        <v>703</v>
      </c>
      <c r="U480" s="13" t="s">
        <v>2342</v>
      </c>
    </row>
    <row r="481" spans="2:21" ht="66" customHeight="1" x14ac:dyDescent="0.2">
      <c r="B481" t="s">
        <v>10</v>
      </c>
      <c r="C481" t="s">
        <v>199</v>
      </c>
      <c r="D481" s="7" t="s">
        <v>2340</v>
      </c>
      <c r="E481" t="s">
        <v>1664</v>
      </c>
      <c r="F481" t="s">
        <v>2034</v>
      </c>
      <c r="G481" t="s">
        <v>2319</v>
      </c>
      <c r="H481" t="s">
        <v>716</v>
      </c>
      <c r="I481" t="s">
        <v>2320</v>
      </c>
      <c r="J481" t="s">
        <v>2321</v>
      </c>
      <c r="K481" s="6" t="s">
        <v>2322</v>
      </c>
      <c r="L481" t="s">
        <v>2323</v>
      </c>
      <c r="M481" t="s">
        <v>2324</v>
      </c>
      <c r="N481" t="s">
        <v>886</v>
      </c>
      <c r="O481" t="s">
        <v>1012</v>
      </c>
      <c r="P481" t="str">
        <f t="shared" si="7"/>
        <v>Chapter 17</v>
      </c>
      <c r="Q481" t="s">
        <v>703</v>
      </c>
      <c r="U481" s="13" t="s">
        <v>2342</v>
      </c>
    </row>
    <row r="482" spans="2:21" ht="66" customHeight="1" x14ac:dyDescent="0.2">
      <c r="B482" t="s">
        <v>10</v>
      </c>
      <c r="C482" t="s">
        <v>199</v>
      </c>
      <c r="D482" s="7" t="s">
        <v>2340</v>
      </c>
      <c r="E482" t="s">
        <v>1664</v>
      </c>
      <c r="F482" t="s">
        <v>2041</v>
      </c>
      <c r="G482" t="s">
        <v>2325</v>
      </c>
      <c r="H482" t="s">
        <v>698</v>
      </c>
      <c r="I482" t="s">
        <v>706</v>
      </c>
      <c r="J482" t="s">
        <v>707</v>
      </c>
      <c r="O482">
        <v>1</v>
      </c>
      <c r="P482" t="str">
        <f t="shared" si="7"/>
        <v>Chapter 17</v>
      </c>
      <c r="Q482" t="s">
        <v>703</v>
      </c>
      <c r="U482" s="13" t="s">
        <v>2342</v>
      </c>
    </row>
    <row r="483" spans="2:21" ht="66" customHeight="1" x14ac:dyDescent="0.2">
      <c r="B483" t="s">
        <v>10</v>
      </c>
      <c r="C483" t="s">
        <v>199</v>
      </c>
      <c r="D483" s="7" t="s">
        <v>2340</v>
      </c>
      <c r="E483" t="s">
        <v>1664</v>
      </c>
      <c r="F483" t="s">
        <v>2043</v>
      </c>
      <c r="G483" t="s">
        <v>2326</v>
      </c>
      <c r="H483" t="s">
        <v>698</v>
      </c>
      <c r="I483" t="s">
        <v>706</v>
      </c>
      <c r="J483" t="s">
        <v>707</v>
      </c>
      <c r="O483">
        <v>1</v>
      </c>
      <c r="P483" t="str">
        <f t="shared" si="7"/>
        <v>Chapter 17</v>
      </c>
      <c r="Q483" t="s">
        <v>703</v>
      </c>
      <c r="U483" s="13" t="s">
        <v>2342</v>
      </c>
    </row>
    <row r="484" spans="2:21" ht="66" customHeight="1" x14ac:dyDescent="0.2">
      <c r="B484" t="s">
        <v>10</v>
      </c>
      <c r="C484" t="s">
        <v>199</v>
      </c>
      <c r="D484" s="7" t="s">
        <v>2340</v>
      </c>
      <c r="E484" t="s">
        <v>1664</v>
      </c>
      <c r="F484" t="s">
        <v>2045</v>
      </c>
      <c r="G484" t="s">
        <v>2327</v>
      </c>
      <c r="H484" t="s">
        <v>698</v>
      </c>
      <c r="I484" t="s">
        <v>706</v>
      </c>
      <c r="J484" t="s">
        <v>707</v>
      </c>
      <c r="O484">
        <v>2</v>
      </c>
      <c r="P484" t="str">
        <f t="shared" si="7"/>
        <v>Chapter 17</v>
      </c>
      <c r="Q484" t="s">
        <v>703</v>
      </c>
      <c r="U484" s="13" t="s">
        <v>2342</v>
      </c>
    </row>
    <row r="485" spans="2:21" ht="66" customHeight="1" x14ac:dyDescent="0.2">
      <c r="B485" t="s">
        <v>10</v>
      </c>
      <c r="C485" t="s">
        <v>199</v>
      </c>
      <c r="D485" s="7" t="s">
        <v>2340</v>
      </c>
      <c r="E485" t="s">
        <v>1664</v>
      </c>
      <c r="F485" t="s">
        <v>2050</v>
      </c>
      <c r="G485" t="s">
        <v>2328</v>
      </c>
      <c r="H485" t="s">
        <v>698</v>
      </c>
      <c r="I485" t="s">
        <v>706</v>
      </c>
      <c r="J485" t="s">
        <v>707</v>
      </c>
      <c r="O485">
        <v>1</v>
      </c>
      <c r="P485" t="str">
        <f t="shared" si="7"/>
        <v>Chapter 17</v>
      </c>
      <c r="Q485" t="s">
        <v>703</v>
      </c>
      <c r="U485" s="13" t="s">
        <v>2342</v>
      </c>
    </row>
    <row r="486" spans="2:21" ht="66" customHeight="1" x14ac:dyDescent="0.2">
      <c r="B486" t="s">
        <v>10</v>
      </c>
      <c r="C486" t="s">
        <v>199</v>
      </c>
      <c r="D486" s="7" t="s">
        <v>2340</v>
      </c>
      <c r="E486" t="s">
        <v>1664</v>
      </c>
      <c r="F486" t="s">
        <v>2052</v>
      </c>
      <c r="G486" t="s">
        <v>2329</v>
      </c>
      <c r="H486" t="s">
        <v>698</v>
      </c>
      <c r="I486" t="s">
        <v>706</v>
      </c>
      <c r="J486" t="s">
        <v>707</v>
      </c>
      <c r="O486">
        <v>2</v>
      </c>
      <c r="P486" t="str">
        <f t="shared" si="7"/>
        <v>Chapter 17</v>
      </c>
      <c r="Q486" t="s">
        <v>703</v>
      </c>
      <c r="U486" s="13" t="s">
        <v>2342</v>
      </c>
    </row>
    <row r="487" spans="2:21" ht="66" customHeight="1" x14ac:dyDescent="0.2">
      <c r="B487" t="s">
        <v>10</v>
      </c>
      <c r="C487" t="s">
        <v>199</v>
      </c>
      <c r="D487" s="7" t="s">
        <v>2340</v>
      </c>
      <c r="E487" t="s">
        <v>1664</v>
      </c>
      <c r="F487" t="s">
        <v>2054</v>
      </c>
      <c r="G487" t="s">
        <v>2330</v>
      </c>
      <c r="H487" t="s">
        <v>716</v>
      </c>
      <c r="I487" t="s">
        <v>2331</v>
      </c>
      <c r="J487" t="s">
        <v>2332</v>
      </c>
      <c r="K487" s="6" t="s">
        <v>2333</v>
      </c>
      <c r="L487" t="s">
        <v>2334</v>
      </c>
      <c r="M487" t="s">
        <v>2335</v>
      </c>
      <c r="N487" t="s">
        <v>886</v>
      </c>
      <c r="O487" t="s">
        <v>1012</v>
      </c>
      <c r="P487" t="str">
        <f t="shared" si="7"/>
        <v>Chapter 17</v>
      </c>
      <c r="Q487" t="s">
        <v>703</v>
      </c>
      <c r="U487" s="13" t="s">
        <v>2342</v>
      </c>
    </row>
    <row r="488" spans="2:21" ht="66" customHeight="1" x14ac:dyDescent="0.2">
      <c r="B488" t="s">
        <v>10</v>
      </c>
      <c r="C488" t="s">
        <v>199</v>
      </c>
      <c r="D488" s="7" t="s">
        <v>2340</v>
      </c>
      <c r="E488" t="s">
        <v>1664</v>
      </c>
      <c r="F488" t="s">
        <v>2058</v>
      </c>
      <c r="G488" t="s">
        <v>2336</v>
      </c>
      <c r="H488" t="s">
        <v>698</v>
      </c>
      <c r="I488" t="s">
        <v>706</v>
      </c>
      <c r="J488" t="s">
        <v>707</v>
      </c>
      <c r="O488">
        <v>1</v>
      </c>
      <c r="P488" t="str">
        <f t="shared" si="7"/>
        <v>Chapter 17</v>
      </c>
      <c r="Q488" t="s">
        <v>703</v>
      </c>
      <c r="U488" s="13" t="s">
        <v>2342</v>
      </c>
    </row>
    <row r="489" spans="2:21" ht="66" customHeight="1" x14ac:dyDescent="0.2">
      <c r="B489" t="s">
        <v>10</v>
      </c>
      <c r="C489" t="s">
        <v>199</v>
      </c>
      <c r="D489" s="7" t="s">
        <v>2340</v>
      </c>
      <c r="E489" t="s">
        <v>1664</v>
      </c>
      <c r="F489" t="s">
        <v>2060</v>
      </c>
      <c r="G489" t="s">
        <v>2337</v>
      </c>
      <c r="H489" t="s">
        <v>698</v>
      </c>
      <c r="I489" t="s">
        <v>706</v>
      </c>
      <c r="J489" t="s">
        <v>707</v>
      </c>
      <c r="O489">
        <v>1</v>
      </c>
      <c r="P489" t="str">
        <f t="shared" si="7"/>
        <v>Chapter 17</v>
      </c>
      <c r="Q489" t="s">
        <v>703</v>
      </c>
      <c r="U489" s="13" t="s">
        <v>2342</v>
      </c>
    </row>
    <row r="490" spans="2:21" ht="66" customHeight="1" x14ac:dyDescent="0.2">
      <c r="B490" t="s">
        <v>10</v>
      </c>
      <c r="C490" t="s">
        <v>199</v>
      </c>
      <c r="D490" s="7" t="s">
        <v>2340</v>
      </c>
      <c r="E490" t="s">
        <v>1664</v>
      </c>
      <c r="F490" t="s">
        <v>2062</v>
      </c>
      <c r="G490" t="s">
        <v>2338</v>
      </c>
      <c r="H490" t="s">
        <v>716</v>
      </c>
      <c r="I490" t="s">
        <v>1583</v>
      </c>
      <c r="J490" t="s">
        <v>1584</v>
      </c>
      <c r="K490" s="6" t="s">
        <v>1585</v>
      </c>
      <c r="L490" t="s">
        <v>1586</v>
      </c>
      <c r="O490" t="s">
        <v>858</v>
      </c>
      <c r="P490" t="str">
        <f t="shared" si="7"/>
        <v>Chapter 17</v>
      </c>
      <c r="Q490" t="s">
        <v>703</v>
      </c>
      <c r="U490" s="13" t="s">
        <v>2342</v>
      </c>
    </row>
  </sheetData>
  <hyperlinks>
    <hyperlink ref="U2" r:id="rId1" xr:uid="{30890407-4BD0-8D48-9BAA-D0E3B61CB51D}"/>
    <hyperlink ref="U3" r:id="rId2" xr:uid="{C256D237-4A85-934A-8982-E185EB07D216}"/>
    <hyperlink ref="U4" r:id="rId3" xr:uid="{42D49E19-5DFD-5449-B84E-D8AFB42AECD3}"/>
    <hyperlink ref="U5" r:id="rId4" xr:uid="{6DC5BAD9-2A89-5545-BBD7-5FBC836C45DC}"/>
    <hyperlink ref="U6" r:id="rId5" xr:uid="{5E7BB79A-7FC4-1D4D-9106-104EFC6019F8}"/>
    <hyperlink ref="U7" r:id="rId6" xr:uid="{90312179-6B08-1D40-9238-C563596D5D3A}"/>
    <hyperlink ref="U8" r:id="rId7" xr:uid="{5801CAE5-4634-3946-9BB4-584C1D915479}"/>
    <hyperlink ref="U9" r:id="rId8" xr:uid="{E918EE27-5058-3747-B32C-687ACB01C2F0}"/>
    <hyperlink ref="U10" r:id="rId9" xr:uid="{F37BED31-5FA6-E147-B1C8-63D670F9DB6F}"/>
    <hyperlink ref="U11" r:id="rId10" xr:uid="{FCC4F829-FBBB-3F41-9C54-F4D70D44F779}"/>
    <hyperlink ref="U12" r:id="rId11" xr:uid="{7A5BB127-1C3B-2F40-A115-A08F2E1CE200}"/>
    <hyperlink ref="U13" r:id="rId12" xr:uid="{E1BF19B5-363C-284E-9ABB-79489DC7C038}"/>
    <hyperlink ref="U14" r:id="rId13" xr:uid="{0C7E030B-2D24-1B4E-A4FD-F8D1367D2F58}"/>
    <hyperlink ref="U15" r:id="rId14" xr:uid="{C2E29D01-65C5-554C-A4BB-D7B29F8D4A8F}"/>
    <hyperlink ref="U16" r:id="rId15" xr:uid="{155776A9-85C8-B047-BC2F-ACE57238C103}"/>
    <hyperlink ref="U17" r:id="rId16" xr:uid="{CBDD7576-5AC5-4D48-8C7F-C7218457FEEA}"/>
    <hyperlink ref="U18" r:id="rId17" xr:uid="{A954B8CC-F521-174D-91D7-4B6B5D409BFD}"/>
    <hyperlink ref="U19" r:id="rId18" xr:uid="{8A79AEE3-9165-484D-B707-14EF02B251F3}"/>
    <hyperlink ref="U20" r:id="rId19" xr:uid="{121871CE-80BD-044D-9C8B-E221D1E596AA}"/>
    <hyperlink ref="U21" r:id="rId20" xr:uid="{EDBA733E-C9E7-F446-82C4-D1CAA0714B8E}"/>
    <hyperlink ref="U22" r:id="rId21" xr:uid="{E4A5C4D4-FE77-254D-AE7A-CB8BE38545BF}"/>
    <hyperlink ref="U23" r:id="rId22" xr:uid="{85FACF06-2FCA-EC47-9859-8C2210240BC7}"/>
    <hyperlink ref="U24" r:id="rId23" xr:uid="{BA86A1D0-1CAC-E743-9FCF-C142FA5C2D5B}"/>
    <hyperlink ref="U25" r:id="rId24" xr:uid="{7BED7D30-F086-394A-B191-2A3C071F1933}"/>
    <hyperlink ref="U26" r:id="rId25" xr:uid="{86058029-4624-1B4A-9B9D-52D65CA8618F}"/>
    <hyperlink ref="U27" r:id="rId26" xr:uid="{B7FE2620-4A3B-7C48-918A-8B77437C82ED}"/>
    <hyperlink ref="U28" r:id="rId27" xr:uid="{1D2B0EFF-F323-824F-9C31-B15C08813AB0}"/>
    <hyperlink ref="U29" r:id="rId28" xr:uid="{E43518E0-D7F5-FD4F-8B23-4F356AA07C18}"/>
    <hyperlink ref="U30" r:id="rId29" xr:uid="{B2A69FEB-F24E-FD45-8560-2B198580F7A6}"/>
    <hyperlink ref="U31" r:id="rId30" xr:uid="{762D5A9B-4AB0-6144-9703-3BEC80C9915A}"/>
    <hyperlink ref="U32" r:id="rId31" xr:uid="{12CDF75F-EFBB-284B-86D5-0CEDAC56A4DF}"/>
    <hyperlink ref="U33" r:id="rId32" xr:uid="{E7677CC9-E348-0445-AA57-6072DEA44FC9}"/>
    <hyperlink ref="U34" r:id="rId33" xr:uid="{4F77F9D9-BEB7-324C-B935-1851E9391252}"/>
    <hyperlink ref="U35" r:id="rId34" xr:uid="{FE8C319D-76E3-FA46-B894-999DD898895C}"/>
    <hyperlink ref="U36" r:id="rId35" xr:uid="{306E5CB4-0E4F-884F-AB20-69CEA050653C}"/>
    <hyperlink ref="U37" r:id="rId36" xr:uid="{460DDBE7-24F0-F34C-A890-98C870B7C573}"/>
    <hyperlink ref="U38" r:id="rId37" xr:uid="{90962401-057A-4347-96A2-2B942462E410}"/>
    <hyperlink ref="U39" r:id="rId38" xr:uid="{0C074FEC-91B1-AE4A-BFF5-4502D4FC2EF2}"/>
    <hyperlink ref="U40" r:id="rId39" xr:uid="{95EF9813-0CF8-C749-AA97-A6B54425B584}"/>
    <hyperlink ref="U41" r:id="rId40" xr:uid="{06D1A9B6-4208-CA44-ABDB-09C714EF7599}"/>
    <hyperlink ref="U42" r:id="rId41" xr:uid="{C9718F3A-ACE0-4E47-9687-8AB92D9712EB}"/>
    <hyperlink ref="U43" r:id="rId42" xr:uid="{4E021323-51B5-1A4F-8D4B-930D7FBFB281}"/>
    <hyperlink ref="U44" r:id="rId43" xr:uid="{08337871-FFF8-1547-83F3-3CD431352AFD}"/>
    <hyperlink ref="U45" r:id="rId44" xr:uid="{1B820DBE-B63A-7E45-A1A2-348F384E8F48}"/>
    <hyperlink ref="U46" r:id="rId45" xr:uid="{27BE81C5-0EF4-A347-8404-66F2FBAD6346}"/>
    <hyperlink ref="U47" r:id="rId46" xr:uid="{B782DCA0-7C85-C048-843E-2DE7C89E0EC5}"/>
    <hyperlink ref="U48" r:id="rId47" xr:uid="{86899C4F-A1D2-9B4A-B875-EA863342269E}"/>
    <hyperlink ref="U49" r:id="rId48" xr:uid="{B3FDB13E-2972-8B4C-A7C1-1CE81F3EFA34}"/>
    <hyperlink ref="U50" r:id="rId49" xr:uid="{E3E91786-F7FF-6A41-BF54-FD65CD98CD2F}"/>
    <hyperlink ref="U51" r:id="rId50" xr:uid="{04FB35F6-E4F2-F149-B979-585F83C439C2}"/>
    <hyperlink ref="U52" r:id="rId51" xr:uid="{2041241D-A057-D34A-8EE4-5AE958B03578}"/>
    <hyperlink ref="U53" r:id="rId52" xr:uid="{29ACD344-A14A-1E40-B948-3E43BF6227C0}"/>
    <hyperlink ref="U54" r:id="rId53" xr:uid="{4D633EDE-96A4-8E40-AD87-B544AF18F788}"/>
    <hyperlink ref="U55" r:id="rId54" xr:uid="{560C43B1-A1A1-9C44-9F8E-0A4A0ED0DB4A}"/>
    <hyperlink ref="U56" r:id="rId55" xr:uid="{F16BF376-6417-1B47-B3AF-9107033D23F8}"/>
    <hyperlink ref="U57" r:id="rId56" xr:uid="{0EEA7797-63BC-DF4E-BEEE-D086C72431F3}"/>
    <hyperlink ref="U58" r:id="rId57" xr:uid="{08F2BB0F-9901-6048-8445-9C1BBEBB1B65}"/>
    <hyperlink ref="U59" r:id="rId58" xr:uid="{2B6336E3-484C-B548-B248-018A13948008}"/>
    <hyperlink ref="U60" r:id="rId59" xr:uid="{5D127B6C-1946-364F-98F5-776ECC4EBF2D}"/>
    <hyperlink ref="U61" r:id="rId60" xr:uid="{8D79D7BD-929E-2B4C-9FC4-185994B29EF4}"/>
    <hyperlink ref="U62" r:id="rId61" xr:uid="{8A39B306-4B91-BD45-AB9A-08B6DD35AE69}"/>
    <hyperlink ref="U63" r:id="rId62" xr:uid="{2979DB1B-BAC2-9A45-9189-7B3FBE654351}"/>
    <hyperlink ref="U64" r:id="rId63" xr:uid="{B5731F86-8D26-A148-9DF4-0BCF7877EA29}"/>
    <hyperlink ref="U65" r:id="rId64" xr:uid="{9FD89A2D-9D97-AA4F-A820-5BD1D688D094}"/>
    <hyperlink ref="U66" r:id="rId65" xr:uid="{B06EAD0D-CEB9-BD45-A473-1AFBAE578FE2}"/>
    <hyperlink ref="U67" r:id="rId66" xr:uid="{002F043B-75DB-9B4A-AD6A-3AB952791731}"/>
    <hyperlink ref="U68" r:id="rId67" xr:uid="{426E2FA1-C396-A54F-8B79-B55732A3F322}"/>
    <hyperlink ref="U69" r:id="rId68" xr:uid="{5022A0A5-2324-0F41-A465-D2B7E8F9C583}"/>
    <hyperlink ref="U70" r:id="rId69" xr:uid="{FEDC4AD3-8521-894E-A02E-2638C8A8D7CB}"/>
    <hyperlink ref="U71" r:id="rId70" xr:uid="{ACA9E7B4-9B8D-A04B-993F-546897492D1D}"/>
    <hyperlink ref="U72" r:id="rId71" xr:uid="{0DD4E044-B97A-E245-95A8-F189446F832A}"/>
    <hyperlink ref="U73" r:id="rId72" xr:uid="{393542FF-4F2B-7542-B13F-256071AA66A2}"/>
    <hyperlink ref="U74" r:id="rId73" xr:uid="{CD7EEDDA-9F04-9845-AC7D-B2E5B8F34920}"/>
    <hyperlink ref="U75" r:id="rId74" xr:uid="{03A2030D-36C6-E646-B20A-7175EB2D2A74}"/>
    <hyperlink ref="U76" r:id="rId75" xr:uid="{4CFAF74C-E41C-5147-8FAF-E727F1069102}"/>
    <hyperlink ref="U77" r:id="rId76" xr:uid="{E455B6ED-CC2A-FC47-82E6-94A90D6FA1CC}"/>
    <hyperlink ref="U78" r:id="rId77" xr:uid="{3692A2F5-A55B-2C41-A513-8AF4D9C84BA1}"/>
    <hyperlink ref="U79" r:id="rId78" xr:uid="{B1936D18-5262-3A4D-BC28-D22BCB0D4841}"/>
    <hyperlink ref="U80" r:id="rId79" xr:uid="{8FE6580F-50B0-9E4B-8E08-28AA7580F2ED}"/>
    <hyperlink ref="U81" r:id="rId80" xr:uid="{FAE04883-DACD-1045-A5EF-7E54FFA3F908}"/>
    <hyperlink ref="U82" r:id="rId81" xr:uid="{57869487-56B9-E445-B7B2-7A3D274F99E2}"/>
    <hyperlink ref="U83" r:id="rId82" xr:uid="{85EDFEEF-5FBE-B742-9D0D-E48A979B6E02}"/>
    <hyperlink ref="U84" r:id="rId83" xr:uid="{75D0C7AB-0343-354B-920B-77DF65A20E1E}"/>
    <hyperlink ref="U85" r:id="rId84" xr:uid="{900938C9-55B0-6542-8BAA-EF81F038DD8B}"/>
    <hyperlink ref="U86" r:id="rId85" xr:uid="{E1B0C81B-6161-2F4E-BB69-DABAFD88CAF5}"/>
    <hyperlink ref="U87" r:id="rId86" xr:uid="{9840871D-FF41-7045-AD89-32833D0D32C5}"/>
    <hyperlink ref="U88" r:id="rId87" xr:uid="{92FD21A5-1650-B144-A1A3-BC421AA06730}"/>
    <hyperlink ref="U89" r:id="rId88" xr:uid="{08D3C386-21F4-8544-B67E-BD386E5F0907}"/>
    <hyperlink ref="U90" r:id="rId89" xr:uid="{D7328499-2F38-8D4E-A22F-3A18E1B2C4FE}"/>
    <hyperlink ref="U91" r:id="rId90" xr:uid="{43B447E9-9B7B-6A4B-B0CF-705FF49931B0}"/>
    <hyperlink ref="U92" r:id="rId91" xr:uid="{7494F4F8-A0A0-EA4C-B483-055B8304E23A}"/>
    <hyperlink ref="U93" r:id="rId92" xr:uid="{BACF2AAF-1A19-E843-9170-67F8C91BCD5F}"/>
    <hyperlink ref="U94" r:id="rId93" xr:uid="{4E294588-43E5-F547-9804-38EB401C0597}"/>
    <hyperlink ref="U95" r:id="rId94" xr:uid="{12BB7F25-71C4-E14E-ABAB-8CDDB8173D90}"/>
    <hyperlink ref="U96" r:id="rId95" xr:uid="{57111196-F5DC-4849-B668-B91A8174584D}"/>
    <hyperlink ref="U97" r:id="rId96" xr:uid="{C1C72DA5-2DFA-F448-8BB4-1F16F496D5E1}"/>
    <hyperlink ref="U98" r:id="rId97" xr:uid="{A6EEFAB8-77E1-ED4C-841A-4AA7C510D53D}"/>
    <hyperlink ref="U99" r:id="rId98" xr:uid="{DA46C41A-D8F2-2942-BFA5-C94E92E11B43}"/>
    <hyperlink ref="U100" r:id="rId99" xr:uid="{75FCCC9B-AB3E-2A40-9D18-8349792F6287}"/>
    <hyperlink ref="U101" r:id="rId100" xr:uid="{62EB5C9E-60F3-AE4C-811A-846F26D16D38}"/>
    <hyperlink ref="U102" r:id="rId101" xr:uid="{52010B34-B58F-8542-9A27-219BEC2593FA}"/>
    <hyperlink ref="U103" r:id="rId102" xr:uid="{46AD9D17-5A16-C848-9DF7-42E8B567EDFA}"/>
    <hyperlink ref="U104" r:id="rId103" xr:uid="{653D7943-B2FC-ED4C-8C84-E29A76993231}"/>
    <hyperlink ref="U105" r:id="rId104" xr:uid="{A55D1BBE-AAEF-6E47-8D25-C7325CA0BE5A}"/>
    <hyperlink ref="U106" r:id="rId105" xr:uid="{117CD240-59EF-324B-B015-49DFA1343DD0}"/>
    <hyperlink ref="U107" r:id="rId106" xr:uid="{CFCCD02B-A0CD-B343-84BC-F38C636EE550}"/>
    <hyperlink ref="U108" r:id="rId107" xr:uid="{CBD4F518-D557-DB41-B476-FE966CD7C470}"/>
    <hyperlink ref="U109" r:id="rId108" xr:uid="{F3E703E7-3883-1746-A6FB-22AA571C5661}"/>
    <hyperlink ref="U110" r:id="rId109" xr:uid="{F47484BD-C43C-2B46-82D7-0FEC0428D3E8}"/>
    <hyperlink ref="U111" r:id="rId110" xr:uid="{31499162-7003-AA41-A854-79A6F860BA14}"/>
    <hyperlink ref="U112" r:id="rId111" xr:uid="{0C1AC80C-7501-3C4A-87A4-3A0C1AEECCCD}"/>
    <hyperlink ref="U113" r:id="rId112" xr:uid="{45456FA5-2FF0-0F4B-9F4A-AF2BC2EDC646}"/>
    <hyperlink ref="U114" r:id="rId113" xr:uid="{5AF2A551-69FD-E848-9217-57E05E5C38C4}"/>
    <hyperlink ref="U115" r:id="rId114" xr:uid="{4524D7BB-350B-BD46-9DC7-6268A743DB8B}"/>
    <hyperlink ref="U116" r:id="rId115" xr:uid="{B47BDC27-0030-0B4C-8AB0-08DF32EE674A}"/>
    <hyperlink ref="U117" r:id="rId116" xr:uid="{16D309E1-4482-D444-81B1-C91BD10E0074}"/>
    <hyperlink ref="U118" r:id="rId117" xr:uid="{CE703492-E0B0-5B43-8696-BE8D13C8668F}"/>
    <hyperlink ref="U119" r:id="rId118" xr:uid="{1ADE1292-878E-8F47-AB0D-E49C657E3CC5}"/>
    <hyperlink ref="U120" r:id="rId119" xr:uid="{EDE55653-3321-244C-942F-403D0C272939}"/>
    <hyperlink ref="U121" r:id="rId120" xr:uid="{F4ACAEF0-2720-3740-B155-F0C513749D0D}"/>
    <hyperlink ref="U122" r:id="rId121" xr:uid="{E3377589-3662-1E4C-85A8-4C7ED2083844}"/>
    <hyperlink ref="U123" r:id="rId122" xr:uid="{E0FFBF32-E2F2-C64C-BA72-DBD1CAF8A197}"/>
    <hyperlink ref="U124" r:id="rId123" xr:uid="{7908359E-A0AC-144F-A3B4-A8D720A4D5D5}"/>
    <hyperlink ref="U125" r:id="rId124" xr:uid="{BE6E4C77-2E29-2F48-98C5-882EED262AD5}"/>
    <hyperlink ref="U126" r:id="rId125" xr:uid="{029FF703-BF3E-9441-87EC-7E9741B1AF01}"/>
    <hyperlink ref="U127" r:id="rId126" xr:uid="{0AEA0C5A-053B-3947-9DC5-7BA822C5EAD3}"/>
    <hyperlink ref="U128" r:id="rId127" xr:uid="{F5151414-3B3F-8D4F-A33F-8D360AC97933}"/>
    <hyperlink ref="U129" r:id="rId128" xr:uid="{964058B0-A7D1-1742-B74A-FC542D23CD71}"/>
    <hyperlink ref="U130" r:id="rId129" xr:uid="{168B8E04-EE29-B647-BCB5-DA893039B8F6}"/>
    <hyperlink ref="U131" r:id="rId130" xr:uid="{D8A58319-BCD8-8A4D-82C4-2566FF8A6332}"/>
    <hyperlink ref="U132" r:id="rId131" xr:uid="{77F16B00-5295-4F4C-8B29-92D95806DC12}"/>
    <hyperlink ref="U133" r:id="rId132" xr:uid="{8CAAF3F1-07C4-484A-B30F-DD1465E1069E}"/>
    <hyperlink ref="U134" r:id="rId133" xr:uid="{7DDCB6CE-C1A3-B54A-976E-3AC6964997A6}"/>
    <hyperlink ref="U135" r:id="rId134" xr:uid="{DB70CE6E-A1A3-F64E-A080-90171D93D0EB}"/>
    <hyperlink ref="U136" r:id="rId135" xr:uid="{A0CFC107-225D-0A4D-8B2F-4A308C596230}"/>
    <hyperlink ref="U137" r:id="rId136" xr:uid="{FD5AE807-04DC-0C4F-A2B8-CE946E06C54D}"/>
    <hyperlink ref="U138" r:id="rId137" xr:uid="{5B039031-55BA-3942-81FA-D15FE0D8FC3D}"/>
    <hyperlink ref="U139" r:id="rId138" xr:uid="{3D7E2762-CE1B-E547-9272-3246208EC4E5}"/>
    <hyperlink ref="U140" r:id="rId139" xr:uid="{2827E96F-28DD-F84A-88D1-EB26DD4A67CD}"/>
    <hyperlink ref="U141" r:id="rId140" xr:uid="{0C617047-E275-3B4F-A024-DA83772CCC66}"/>
    <hyperlink ref="U142" r:id="rId141" xr:uid="{511CC421-F28B-484E-A3FC-EEA8FC080F52}"/>
    <hyperlink ref="U143" r:id="rId142" xr:uid="{1897324B-F489-0545-A39C-86B6E97CCF7F}"/>
    <hyperlink ref="U144" r:id="rId143" xr:uid="{321C9A31-9732-F548-BFB2-71EC6F703AC8}"/>
    <hyperlink ref="U145" r:id="rId144" xr:uid="{5FBF795E-D7D2-464D-BAC1-F11EC4976393}"/>
    <hyperlink ref="U146" r:id="rId145" xr:uid="{040E329A-0DCC-9C4A-B317-FD7A2352DBCF}"/>
    <hyperlink ref="U147" r:id="rId146" xr:uid="{17D85F8C-23A2-ED41-808E-6CE972EEDBFB}"/>
    <hyperlink ref="U148" r:id="rId147" xr:uid="{3FF84DC3-E419-4D43-84D8-FF994EAF8771}"/>
    <hyperlink ref="U149" r:id="rId148" xr:uid="{0DB29AF3-08BE-C04F-8298-B14733C9DE68}"/>
    <hyperlink ref="U150" r:id="rId149" xr:uid="{02604BD2-AD81-B740-A2BC-9FAE569BC231}"/>
    <hyperlink ref="U151" r:id="rId150" xr:uid="{87865591-4B4C-6844-8ABF-474D9C2B29F1}"/>
    <hyperlink ref="U152" r:id="rId151" xr:uid="{DD497EF2-1E10-AD48-B045-C3367530C9E6}"/>
    <hyperlink ref="U153" r:id="rId152" xr:uid="{F3CCE027-AE7A-9E42-9ED2-2AFD9E3FED37}"/>
    <hyperlink ref="U154" r:id="rId153" xr:uid="{45709280-8C22-294C-B3B5-7EB70714F4AB}"/>
    <hyperlink ref="U155" r:id="rId154" xr:uid="{9C55668D-86C9-934A-94D4-B479E0FB79F2}"/>
    <hyperlink ref="U156" r:id="rId155" xr:uid="{9BD64930-2222-2545-BB34-0E9CDE2EDB1D}"/>
    <hyperlink ref="U157" r:id="rId156" xr:uid="{E438B6CF-1C8A-564C-9DD1-DC1D9ED02544}"/>
    <hyperlink ref="U158" r:id="rId157" xr:uid="{53769C9B-C7E5-E843-B5E4-E6D47E3C6CB5}"/>
    <hyperlink ref="U159" r:id="rId158" xr:uid="{3A097961-EDEC-3F4A-BB80-1D8683C0DF3B}"/>
    <hyperlink ref="U160" r:id="rId159" xr:uid="{D95432BF-BDDB-E942-9877-536378CAD337}"/>
    <hyperlink ref="U161" r:id="rId160" xr:uid="{C3721A2D-1870-CC4E-806D-E89F0261879A}"/>
    <hyperlink ref="U162" r:id="rId161" xr:uid="{41EDF3B4-1A40-4F43-A9FE-94C8DBD5966A}"/>
    <hyperlink ref="U163" r:id="rId162" xr:uid="{6CF1D3C7-7DC3-574F-894B-32990929392F}"/>
    <hyperlink ref="U164" r:id="rId163" xr:uid="{96AD5132-8026-254B-A872-2DCBECA93E6F}"/>
    <hyperlink ref="U165" r:id="rId164" xr:uid="{8297A213-5775-4B43-97F4-973C86A4C584}"/>
    <hyperlink ref="U166" r:id="rId165" xr:uid="{F0062DE5-042D-8146-A590-3C28B491B875}"/>
    <hyperlink ref="U167" r:id="rId166" xr:uid="{FB9B2E9A-CCF5-A14A-9719-20FDB947738F}"/>
    <hyperlink ref="U168" r:id="rId167" xr:uid="{1B764045-177D-CC47-AA00-F84B6432CC3C}"/>
    <hyperlink ref="U169" r:id="rId168" xr:uid="{BA70C021-2D9A-6943-94D6-F98DF00B2C16}"/>
    <hyperlink ref="U170" r:id="rId169" xr:uid="{EA9604BD-86DA-2C43-9039-F358CD8B91DF}"/>
    <hyperlink ref="U171" r:id="rId170" xr:uid="{5C9CF74A-2161-734D-875E-DD54978065D1}"/>
    <hyperlink ref="U172" r:id="rId171" xr:uid="{6A1B427C-2AD7-9946-B527-32D0B0663BA5}"/>
    <hyperlink ref="U173" r:id="rId172" xr:uid="{7337E115-5303-0547-BFD6-89B2C4C083E7}"/>
    <hyperlink ref="U174" r:id="rId173" xr:uid="{CACCDC02-E55A-2444-A59D-AD01DB2E031E}"/>
    <hyperlink ref="U175" r:id="rId174" xr:uid="{AB5D87BE-19EB-5D4E-94E1-C1AE7E39F0CE}"/>
    <hyperlink ref="U176" r:id="rId175" xr:uid="{2B55961A-5A4A-D242-AF9A-80EED7457137}"/>
    <hyperlink ref="U177" r:id="rId176" xr:uid="{BCDF3CA0-092C-BD4F-8108-70F2D4F63CED}"/>
    <hyperlink ref="U178" r:id="rId177" xr:uid="{2387CD56-E812-ED45-89A6-DF77ACA96EF3}"/>
    <hyperlink ref="U179" r:id="rId178" xr:uid="{C0B6C45A-C5CC-3A4B-9BA8-E2FCAE10DA98}"/>
    <hyperlink ref="U180" r:id="rId179" xr:uid="{3585CAD9-575D-6249-9C17-FCEE4B5D1C28}"/>
    <hyperlink ref="U181" r:id="rId180" xr:uid="{CFB4AAFF-71F4-484F-949B-565BF0EC7F71}"/>
    <hyperlink ref="U182" r:id="rId181" xr:uid="{5A307434-655E-D545-A2EB-A96C8BEC5EA4}"/>
    <hyperlink ref="U183" r:id="rId182" xr:uid="{74DB7A5F-C397-7A48-9836-3DE2F8EAC08D}"/>
    <hyperlink ref="U184" r:id="rId183" xr:uid="{AD10EAFC-CDF9-5A4C-9066-7E7E214E4BF1}"/>
    <hyperlink ref="U185" r:id="rId184" xr:uid="{6EA120EA-CF18-754B-95D4-3D8EDC7B3ECB}"/>
    <hyperlink ref="U186" r:id="rId185" xr:uid="{D2CFB4B7-EB09-CD49-9A01-48BF5A818615}"/>
    <hyperlink ref="U187" r:id="rId186" xr:uid="{74EE0E6C-5F0D-2D47-9FE5-20BEDC72A06A}"/>
    <hyperlink ref="U188" r:id="rId187" xr:uid="{08F582FB-38F8-1F49-A8F9-64700CDBD2D1}"/>
    <hyperlink ref="U189" r:id="rId188" xr:uid="{101C0D48-07E4-C844-AFCB-AB272813B140}"/>
    <hyperlink ref="U190" r:id="rId189" xr:uid="{C683F14B-0174-384A-86E2-38F315196DEE}"/>
    <hyperlink ref="U191" r:id="rId190" xr:uid="{AF0E3684-9C5D-DD43-A66D-D855954C12AB}"/>
    <hyperlink ref="U192" r:id="rId191" xr:uid="{9286D282-7747-BF48-941B-27834BFEFCB4}"/>
    <hyperlink ref="U193" r:id="rId192" xr:uid="{3617062F-DA1E-4844-916B-60C66DF159D3}"/>
    <hyperlink ref="U194" r:id="rId193" xr:uid="{2C5833A7-334A-A349-A44E-B1D8BA6C2F42}"/>
    <hyperlink ref="U195" r:id="rId194" xr:uid="{3A7659B4-E66B-AF47-A940-474E9E1A3C47}"/>
    <hyperlink ref="U196" r:id="rId195" xr:uid="{FA785AAB-2240-334D-9738-DA9B313AD1D9}"/>
    <hyperlink ref="U197" r:id="rId196" xr:uid="{0A7A3708-1D07-CE4F-B65C-0757056E0C8B}"/>
    <hyperlink ref="U198" r:id="rId197" xr:uid="{C3D02D15-CABC-FE4C-BD06-BCD99B39E2EA}"/>
    <hyperlink ref="U199" r:id="rId198" xr:uid="{ECCAE8B1-0FEC-4C44-AAC7-EFE8AEE5F7DD}"/>
    <hyperlink ref="U200" r:id="rId199" xr:uid="{EB2A9280-45DC-744D-A916-EA3C57161CE2}"/>
    <hyperlink ref="U201" r:id="rId200" xr:uid="{B1DEAE92-4B35-F74C-AD6A-8CAFA512E56F}"/>
    <hyperlink ref="U202" r:id="rId201" xr:uid="{205C2E01-0425-4847-A50B-48CCCD93E037}"/>
    <hyperlink ref="U203" r:id="rId202" xr:uid="{CB1247AE-0F7A-2B4B-8C13-45FF41D3D54D}"/>
    <hyperlink ref="U204" r:id="rId203" xr:uid="{51010389-C642-D445-82A6-EC3CA96A1670}"/>
    <hyperlink ref="U205" r:id="rId204" xr:uid="{26A99A2D-AA08-C84C-A6AE-7E8D4B96499B}"/>
    <hyperlink ref="U206" r:id="rId205" xr:uid="{1765FA49-EB4B-E04A-AE19-ACB7E62BA433}"/>
    <hyperlink ref="U207" r:id="rId206" xr:uid="{96986087-6053-BF41-BA40-942CE8764535}"/>
    <hyperlink ref="U208" r:id="rId207" xr:uid="{EB1389E4-F194-1A49-9DAD-841DD50BF9A1}"/>
    <hyperlink ref="U209" r:id="rId208" xr:uid="{A6A6D225-508F-7942-A215-C5F6F1597D68}"/>
    <hyperlink ref="U210" r:id="rId209" xr:uid="{184994E0-9050-E34C-8FC9-A9C3D8110F79}"/>
    <hyperlink ref="U211" r:id="rId210" xr:uid="{C659804E-F07B-FE41-924A-029882E4F166}"/>
    <hyperlink ref="U212" r:id="rId211" xr:uid="{1FE941DA-1724-EE41-A76C-D160D614D714}"/>
    <hyperlink ref="U213" r:id="rId212" xr:uid="{B3FCC660-4C17-7247-AA7F-766DE664ECDA}"/>
    <hyperlink ref="U214" r:id="rId213" xr:uid="{DB61EFC5-A609-494E-A88C-FBCCD701B764}"/>
    <hyperlink ref="U215" r:id="rId214" xr:uid="{46AE426D-2834-6E4B-B7BB-C318486E3DE2}"/>
    <hyperlink ref="U216" r:id="rId215" xr:uid="{672A69D8-980B-CC42-981A-EC2D271EFF47}"/>
    <hyperlink ref="U217" r:id="rId216" xr:uid="{F5A56683-2FEC-9242-BE2E-24468776018B}"/>
    <hyperlink ref="U218" r:id="rId217" xr:uid="{8B7EAA0C-E743-104B-965E-1DC10C4DCB14}"/>
    <hyperlink ref="U219" r:id="rId218" xr:uid="{AB52F403-46C9-464D-8BE3-A8A8082B67F0}"/>
    <hyperlink ref="U220" r:id="rId219" xr:uid="{537FE99A-763B-5F4F-BE47-11D097D51CF0}"/>
    <hyperlink ref="U221" r:id="rId220" xr:uid="{F105B8F1-03A2-E94A-9A2A-B164FA3C1E38}"/>
    <hyperlink ref="U222" r:id="rId221" xr:uid="{010E79AF-3D82-6541-A5AA-F08B97C9BBF8}"/>
    <hyperlink ref="U223" r:id="rId222" xr:uid="{DDD7E598-3CEE-4F40-928E-392965344045}"/>
    <hyperlink ref="U224" r:id="rId223" xr:uid="{27039274-1AEB-934B-874F-0C76B3BD9589}"/>
    <hyperlink ref="U225" r:id="rId224" xr:uid="{4D627CFE-C6D6-9449-8385-83C363238946}"/>
    <hyperlink ref="U226" r:id="rId225" xr:uid="{166204A7-3730-3C49-B756-171C475D1BE8}"/>
    <hyperlink ref="U227" r:id="rId226" xr:uid="{6DBB7054-BB20-4346-8BEE-223726F2F391}"/>
    <hyperlink ref="U228" r:id="rId227" xr:uid="{A00C28E6-73AF-434F-9DC2-AA4E88216B08}"/>
    <hyperlink ref="U229" r:id="rId228" xr:uid="{2811DF08-24BA-4642-96C4-E139636C71B2}"/>
    <hyperlink ref="U230" r:id="rId229" xr:uid="{BDD5CDF1-F9A0-7245-96B4-F9A15A599663}"/>
    <hyperlink ref="U231" r:id="rId230" xr:uid="{2DB75605-BB9B-514A-839B-2210C64005C2}"/>
    <hyperlink ref="U232" r:id="rId231" xr:uid="{EA6599BF-124F-904A-A89C-E2AC2733B355}"/>
    <hyperlink ref="U233" r:id="rId232" xr:uid="{ED53BB04-29A6-5041-9C25-0A9384555123}"/>
    <hyperlink ref="U234" r:id="rId233" xr:uid="{363E813E-3657-3F42-9912-60A080CC3668}"/>
    <hyperlink ref="U235" r:id="rId234" xr:uid="{6AB6CB92-DF4A-144E-AF2A-FD88135DACD8}"/>
    <hyperlink ref="U236" r:id="rId235" xr:uid="{9651B07A-AB26-9146-9FC4-4DFBCEE24056}"/>
    <hyperlink ref="U237" r:id="rId236" xr:uid="{6B3A3D34-9E39-F54D-AA7A-ABE74B044F81}"/>
    <hyperlink ref="U238" r:id="rId237" xr:uid="{59B89DAF-749B-A846-98E6-62F23CD186EC}"/>
    <hyperlink ref="U239" r:id="rId238" xr:uid="{868EAF34-2476-E241-8A4C-6F18DA135174}"/>
    <hyperlink ref="U240" r:id="rId239" xr:uid="{0F039790-1B91-C24D-A49A-92C97E3F8455}"/>
    <hyperlink ref="U241" r:id="rId240" xr:uid="{D0D17157-2147-9341-8ACB-C726C5454676}"/>
    <hyperlink ref="U242" r:id="rId241" xr:uid="{A804ADB3-9E92-F040-95EC-995EBB021340}"/>
    <hyperlink ref="U243" r:id="rId242" xr:uid="{59D31993-4BE4-A749-A21C-44DBA75C1B4C}"/>
    <hyperlink ref="U244" r:id="rId243" xr:uid="{EAB70CD0-C5E2-3F4A-B99B-941DACC2973F}"/>
    <hyperlink ref="U245" r:id="rId244" xr:uid="{F8A34539-2E94-8E44-BBDB-A3100AC34676}"/>
    <hyperlink ref="U246" r:id="rId245" xr:uid="{DCD2885F-CE9E-AB4E-907B-DDC98AECC010}"/>
    <hyperlink ref="U247" r:id="rId246" xr:uid="{BC59A213-8F73-B549-8BCE-0E5E9C8DE4D4}"/>
    <hyperlink ref="U248" r:id="rId247" xr:uid="{8460166A-5CF5-7441-8F8C-23A20F1AD43E}"/>
    <hyperlink ref="U249" r:id="rId248" xr:uid="{8CB99991-6D9C-EB43-B4D4-B723CF712590}"/>
    <hyperlink ref="U250" r:id="rId249" xr:uid="{B753DB68-C733-8C4A-AA77-8540F2EA75BF}"/>
    <hyperlink ref="U251" r:id="rId250" xr:uid="{33358A3B-3DAA-244B-B2F4-D67C689F1C53}"/>
    <hyperlink ref="U252" r:id="rId251" xr:uid="{62A4947B-6642-8649-9187-08335A0B29BE}"/>
    <hyperlink ref="U253" r:id="rId252" xr:uid="{A1425410-E835-F548-890A-3B0A33A68A34}"/>
    <hyperlink ref="U254" r:id="rId253" xr:uid="{1E180698-4742-2541-A1A2-374606C4C2B3}"/>
    <hyperlink ref="U255" r:id="rId254" xr:uid="{445178A9-E6E9-9C4A-BFAC-9DB6AB9A635E}"/>
    <hyperlink ref="U256" r:id="rId255" xr:uid="{F5AAC5AC-A9F1-394E-AD01-260C645A23EF}"/>
    <hyperlink ref="U257" r:id="rId256" xr:uid="{1B6C2966-89D3-4D40-85C4-F9138DB39ACC}"/>
    <hyperlink ref="U258" r:id="rId257" xr:uid="{2DC58BFF-BC6D-244A-BCBA-E2A1EA07C7F1}"/>
    <hyperlink ref="U259" r:id="rId258" xr:uid="{70F12657-2F76-DE4D-8DB8-5C676B133998}"/>
    <hyperlink ref="U260" r:id="rId259" xr:uid="{BC1A1F44-C105-CA4B-956E-A1362E9B493A}"/>
    <hyperlink ref="U261" r:id="rId260" xr:uid="{3790DA2A-0ABB-0241-AAF0-F1E4DBC0CB79}"/>
    <hyperlink ref="U262" r:id="rId261" xr:uid="{C9FF91B0-D3BE-FE47-9A2E-0CD9BD9CB9B1}"/>
    <hyperlink ref="U263" r:id="rId262" xr:uid="{7D026B37-F9C8-1148-ACB5-D66892737387}"/>
    <hyperlink ref="U264" r:id="rId263" xr:uid="{90C406EE-1CAE-EE41-9ED8-CB141F270A2E}"/>
    <hyperlink ref="U265" r:id="rId264" xr:uid="{CE0114FF-7365-FF46-AD73-0394ECEA1CA1}"/>
    <hyperlink ref="U266" r:id="rId265" xr:uid="{ABE2F411-3589-514E-9E3B-729BC07D0D9E}"/>
    <hyperlink ref="U267" r:id="rId266" xr:uid="{67F87DBB-7C61-444E-8165-A46F7D52CAE4}"/>
    <hyperlink ref="U268" r:id="rId267" xr:uid="{9E09B647-94F4-764A-A155-D6749839FDA1}"/>
    <hyperlink ref="U269" r:id="rId268" xr:uid="{A57F4C12-46B0-5A4D-962A-D1FF0EC3EF27}"/>
    <hyperlink ref="U270" r:id="rId269" xr:uid="{216E0F0C-8C06-FF47-90C4-E73E59B98CEF}"/>
    <hyperlink ref="U271" r:id="rId270" xr:uid="{03B6B995-B924-1046-9BA4-0365041DE333}"/>
    <hyperlink ref="U272" r:id="rId271" xr:uid="{2F6840AF-9519-264A-BDC0-B905F2E34D4E}"/>
    <hyperlink ref="U273" r:id="rId272" xr:uid="{329D6157-2619-D145-8CBE-26FE6FF90EBB}"/>
    <hyperlink ref="U274" r:id="rId273" xr:uid="{583BF548-AE66-8343-A933-2640BE3A2DD2}"/>
    <hyperlink ref="U275" r:id="rId274" xr:uid="{5483468B-BC40-E446-BDED-D1FFCF0103B4}"/>
    <hyperlink ref="U276" r:id="rId275" xr:uid="{CAB69462-C145-6943-9A65-2DCDA8B7EBEF}"/>
    <hyperlink ref="U277" r:id="rId276" xr:uid="{8E20780E-F01E-5B49-B9BA-A5B84855E394}"/>
    <hyperlink ref="U278" r:id="rId277" xr:uid="{12B1FDFF-FC8F-EC42-858B-A2CC4876B2F1}"/>
    <hyperlink ref="U279" r:id="rId278" xr:uid="{0B282AFA-D7A8-B54D-8722-F97DBBDA9C2D}"/>
    <hyperlink ref="U280" r:id="rId279" xr:uid="{B7013C26-53D1-C041-9D50-34C0751BE7AC}"/>
    <hyperlink ref="U281" r:id="rId280" xr:uid="{9B248012-0840-C444-B0AD-56D9A421DC63}"/>
    <hyperlink ref="U282" r:id="rId281" xr:uid="{AEA6A9B3-CA80-E04F-A135-C531FAC5CC75}"/>
    <hyperlink ref="U283" r:id="rId282" xr:uid="{14105639-C759-8F43-807E-316DA7D85565}"/>
    <hyperlink ref="U284" r:id="rId283" xr:uid="{43AF9A6C-CE9B-DE42-9D1F-D9B351B62656}"/>
    <hyperlink ref="U285" r:id="rId284" xr:uid="{FBE37178-B473-9F46-8412-7EF1D2051697}"/>
    <hyperlink ref="U286" r:id="rId285" xr:uid="{EA0C523D-B603-4A43-BC4D-30006EC5F3F1}"/>
    <hyperlink ref="U287" r:id="rId286" xr:uid="{35F5449B-9E33-8C45-86E5-8D47C6AB2A9E}"/>
    <hyperlink ref="U288" r:id="rId287" xr:uid="{6822EF08-4CD8-1148-A8D7-88A8EDEBE64F}"/>
    <hyperlink ref="U289" r:id="rId288" xr:uid="{1F1AE6E3-C5F2-2143-9142-74C395AD5CED}"/>
    <hyperlink ref="U290" r:id="rId289" xr:uid="{69231370-77D0-5645-806F-FEE206883A0A}"/>
    <hyperlink ref="U291" r:id="rId290" xr:uid="{1253682E-826A-0F48-AE72-74A2436E22C0}"/>
    <hyperlink ref="U292" r:id="rId291" xr:uid="{2F9CF71E-2EC6-734B-9E79-BF98CC616DC6}"/>
    <hyperlink ref="U293" r:id="rId292" xr:uid="{50B689CA-A9EB-C54B-8C5F-940CCC41123F}"/>
    <hyperlink ref="U294" r:id="rId293" xr:uid="{0A3B2D6C-9863-8247-AEB7-2005CCA9E514}"/>
    <hyperlink ref="U295" r:id="rId294" xr:uid="{10BE0F5E-A110-234B-A896-CB33FCBAADFA}"/>
    <hyperlink ref="U296" r:id="rId295" xr:uid="{05A547C3-50A4-A54A-B3D7-99455E8CC034}"/>
    <hyperlink ref="U297" r:id="rId296" xr:uid="{AB699CED-C339-E24D-9426-0E5E9C8689C1}"/>
    <hyperlink ref="U298" r:id="rId297" xr:uid="{741E110E-CBFE-4449-96F4-41ADC65DBFD6}"/>
    <hyperlink ref="U299" r:id="rId298" xr:uid="{319CEA97-97D3-6445-8C5B-518B688EB8A1}"/>
    <hyperlink ref="U300" r:id="rId299" xr:uid="{3DDF79A8-0A99-D346-A097-1CFEF35CC88C}"/>
    <hyperlink ref="U301" r:id="rId300" xr:uid="{064E0397-791E-EC44-A018-5C9A9B4B8A14}"/>
    <hyperlink ref="U302" r:id="rId301" xr:uid="{CE4CC771-5097-FF45-9626-641192166E31}"/>
    <hyperlink ref="U303" r:id="rId302" xr:uid="{6D1E7FAB-0B90-F84A-9062-09815ACA6662}"/>
    <hyperlink ref="U304" r:id="rId303" xr:uid="{56306F37-C190-CB4E-97AC-AF94E612EF75}"/>
    <hyperlink ref="U305" r:id="rId304" xr:uid="{962C0B87-F558-FF40-847A-63C1E98FC50C}"/>
    <hyperlink ref="U306" r:id="rId305" xr:uid="{4BE5A989-A219-5745-8DDC-59BBB7719949}"/>
    <hyperlink ref="U307" r:id="rId306" xr:uid="{0846269C-9A61-284D-BFB0-A0EAF577FC8F}"/>
    <hyperlink ref="U308" r:id="rId307" xr:uid="{E1EC52CA-8C1A-4541-8740-D038CEC7DD7D}"/>
    <hyperlink ref="U309" r:id="rId308" xr:uid="{920D814C-BF5A-0440-A66E-312E5D4EC080}"/>
    <hyperlink ref="U310" r:id="rId309" xr:uid="{076C6602-BD10-8346-851A-4A7177C11617}"/>
    <hyperlink ref="U311" r:id="rId310" xr:uid="{1953337D-5A7F-4D4A-8EFD-853AF9862152}"/>
    <hyperlink ref="U312" r:id="rId311" xr:uid="{79683832-4695-9C4E-A466-285A2D16F8AE}"/>
    <hyperlink ref="U313" r:id="rId312" xr:uid="{E573D3BD-D458-3843-90F3-35E34B6121D3}"/>
    <hyperlink ref="U314" r:id="rId313" xr:uid="{EEF1DDB9-05AC-1845-BEE9-D09033B93D51}"/>
    <hyperlink ref="U315" r:id="rId314" xr:uid="{CB8A51C2-AF02-8749-B967-055BF4A8AC5A}"/>
    <hyperlink ref="U316" r:id="rId315" xr:uid="{C861246A-63B4-1F45-B8F7-47B802EE0ADA}"/>
    <hyperlink ref="U317" r:id="rId316" xr:uid="{8424EB0A-9B71-A947-BC98-D7FC58EAA469}"/>
    <hyperlink ref="U318" r:id="rId317" xr:uid="{8C74D3FE-7E92-314C-B945-0290594214F8}"/>
    <hyperlink ref="U319" r:id="rId318" xr:uid="{16E52700-63C2-0644-87FE-BA1DDF7F09D0}"/>
    <hyperlink ref="U320" r:id="rId319" xr:uid="{E5F4B27C-DA75-5842-A8C9-47B26B24CFC8}"/>
    <hyperlink ref="U321" r:id="rId320" xr:uid="{6C784C3F-5110-334C-B67D-239B8F5321EB}"/>
    <hyperlink ref="U322" r:id="rId321" xr:uid="{E067903F-F30E-044F-98A4-4970AD04F8E6}"/>
    <hyperlink ref="U323" r:id="rId322" xr:uid="{3BEFE497-BDCA-DD4C-8F59-29260B0D5752}"/>
    <hyperlink ref="U324" r:id="rId323" xr:uid="{AA623BB8-21AC-294E-95D0-52F8535BD3B3}"/>
    <hyperlink ref="U325" r:id="rId324" xr:uid="{5DD3BBEF-6500-4A42-87AD-99E060C5C664}"/>
    <hyperlink ref="U326" r:id="rId325" xr:uid="{C7F240B4-50E6-3F45-BF3C-FBC528C3B340}"/>
    <hyperlink ref="U327" r:id="rId326" xr:uid="{9E96CD7D-F5B7-AE40-A762-95A63BB47BF9}"/>
    <hyperlink ref="U328" r:id="rId327" xr:uid="{EB3761AD-04C2-C149-BAD7-F9CCE335B330}"/>
    <hyperlink ref="U329" r:id="rId328" xr:uid="{EC2DA08C-2BDC-5E40-B2AF-51E01EB531B4}"/>
    <hyperlink ref="U330" r:id="rId329" xr:uid="{79DBB857-1B5B-CB43-A715-2D045A22DA7D}"/>
    <hyperlink ref="U331" r:id="rId330" xr:uid="{D9C27C5C-8F4E-E546-A72D-89DF570DACC6}"/>
    <hyperlink ref="U332" r:id="rId331" xr:uid="{1D734B24-320D-A445-A7A1-39219C5DA118}"/>
    <hyperlink ref="U333" r:id="rId332" xr:uid="{9EAF1ABA-C6A8-244F-B01A-84081FA3097F}"/>
    <hyperlink ref="U334" r:id="rId333" xr:uid="{EAE305E8-259F-2044-918C-D925F4294B69}"/>
    <hyperlink ref="U335" r:id="rId334" xr:uid="{87740456-E633-184C-A90E-1C62FF4F4E29}"/>
    <hyperlink ref="U336" r:id="rId335" xr:uid="{A801C132-B500-D94D-98B8-E7F98EBF9AF7}"/>
    <hyperlink ref="U337" r:id="rId336" xr:uid="{C8A70F9B-6631-0A4D-9793-0310EE9A88F1}"/>
    <hyperlink ref="U338" r:id="rId337" xr:uid="{87ED41C8-2041-5E4C-8FEB-25622311877A}"/>
    <hyperlink ref="U339" r:id="rId338" xr:uid="{59D7B3A9-BDF6-D642-B25D-25B4D5F2F77D}"/>
    <hyperlink ref="U340" r:id="rId339" xr:uid="{F1D73556-7977-9F45-A6A8-49EA993F68BB}"/>
    <hyperlink ref="U341" r:id="rId340" xr:uid="{EE2A4574-5BD3-9341-8BBF-3A151A63178B}"/>
    <hyperlink ref="U342" r:id="rId341" xr:uid="{BDD28608-4418-764F-842A-F7C7636B422D}"/>
    <hyperlink ref="U343" r:id="rId342" xr:uid="{0061ECB5-A773-AC44-834D-27B96BC97944}"/>
    <hyperlink ref="U344" r:id="rId343" xr:uid="{0F8B7102-1E2A-2D49-A492-CC755EA05D0C}"/>
    <hyperlink ref="U345" r:id="rId344" xr:uid="{3B5FF393-D6CA-E540-8869-66EB902947CC}"/>
    <hyperlink ref="U346" r:id="rId345" xr:uid="{1B6DFC4C-3CA8-434D-B456-32A97DF8C913}"/>
    <hyperlink ref="U347" r:id="rId346" xr:uid="{18D25E16-CB93-6C49-98FC-0869EBC1E34C}"/>
    <hyperlink ref="U348" r:id="rId347" xr:uid="{19ED76AC-A0E2-5C47-A911-213EF8CE4CA5}"/>
    <hyperlink ref="U349" r:id="rId348" xr:uid="{D54F8D4A-33E8-E247-A784-CD852B1EE0B3}"/>
    <hyperlink ref="U350" r:id="rId349" xr:uid="{96CBBBDC-61B9-444B-884E-195055496DDB}"/>
    <hyperlink ref="U351" r:id="rId350" xr:uid="{46E72D44-D343-7048-90FC-A7B9763D2796}"/>
    <hyperlink ref="U352" r:id="rId351" xr:uid="{A46D6789-77B2-0F4D-8AF1-F08390D42F19}"/>
    <hyperlink ref="U353" r:id="rId352" xr:uid="{8EAB3A02-EE3F-C749-9786-93DD945B170B}"/>
    <hyperlink ref="U354" r:id="rId353" xr:uid="{B7EC478B-9277-AF47-983F-BA3C1B97F76D}"/>
    <hyperlink ref="U355" r:id="rId354" xr:uid="{F15C9A5A-8699-7B4E-A3F1-98362DD18080}"/>
    <hyperlink ref="U356" r:id="rId355" xr:uid="{48DDC105-257E-B443-98D1-AFA25E3E2334}"/>
    <hyperlink ref="U357" r:id="rId356" xr:uid="{8ECB4A0E-E70B-7B45-AAB2-E87A2479D8F7}"/>
    <hyperlink ref="U358" r:id="rId357" xr:uid="{490ECE58-E25C-2845-97C0-53B4D7A44F10}"/>
    <hyperlink ref="U359" r:id="rId358" xr:uid="{6E9D775C-9488-4746-92C6-72BC04A4963D}"/>
    <hyperlink ref="U360" r:id="rId359" xr:uid="{4F5F991A-A038-474E-A650-6410C775C0BC}"/>
    <hyperlink ref="U361" r:id="rId360" xr:uid="{770D09B9-3D20-0149-9119-65493FE061D1}"/>
    <hyperlink ref="U362" r:id="rId361" xr:uid="{02D34156-2CC2-064C-8782-AD847E51B8F1}"/>
    <hyperlink ref="U363" r:id="rId362" xr:uid="{BB497DA2-0FDC-7146-888C-78741D18CD54}"/>
    <hyperlink ref="U364" r:id="rId363" xr:uid="{F08A33A0-D4D2-3745-98FF-94B78567DE58}"/>
    <hyperlink ref="U365" r:id="rId364" xr:uid="{EBD9AF84-8912-E644-A5C4-65A1F8C92FBD}"/>
    <hyperlink ref="U366" r:id="rId365" xr:uid="{4854BCAD-B52E-604B-86F1-C12C5FADF8F7}"/>
    <hyperlink ref="U367" r:id="rId366" xr:uid="{7BF65F14-DC02-794A-BE4E-5AB1971754D0}"/>
    <hyperlink ref="U368" r:id="rId367" xr:uid="{276B0755-D699-ED47-BE80-B5395332A5D7}"/>
    <hyperlink ref="U369" r:id="rId368" xr:uid="{E42A3174-9280-CC47-990D-4B70522A624C}"/>
    <hyperlink ref="U370" r:id="rId369" xr:uid="{CF4BCDE5-D086-2D4E-AA79-F830538EAE78}"/>
    <hyperlink ref="U371" r:id="rId370" xr:uid="{6562AC61-762F-0F44-8FBC-4128F4355F8B}"/>
    <hyperlink ref="U372" r:id="rId371" xr:uid="{A8822A0A-7015-9F45-8DE7-FBEED1D4500D}"/>
    <hyperlink ref="U373" r:id="rId372" xr:uid="{2AE68323-9EBB-A94F-8ECB-27CC0A4DBA37}"/>
    <hyperlink ref="U374" r:id="rId373" xr:uid="{5E40965B-85D1-D348-B97A-65DD077F1A0F}"/>
    <hyperlink ref="U375" r:id="rId374" xr:uid="{406574E2-4E94-7942-9BE0-B8621FD1CA98}"/>
    <hyperlink ref="U376" r:id="rId375" xr:uid="{37DCFCB0-E943-7842-8092-2AE3D8EA8935}"/>
    <hyperlink ref="U377" r:id="rId376" xr:uid="{37C60192-18A6-BF49-BB3E-64438F73FB63}"/>
    <hyperlink ref="U378" r:id="rId377" xr:uid="{D13E6620-2723-3E44-AFC6-9337A97122EB}"/>
    <hyperlink ref="U379" r:id="rId378" xr:uid="{16047D18-675B-9C46-A9FD-10A63D3CB549}"/>
    <hyperlink ref="U380" r:id="rId379" xr:uid="{CEF8BFF7-178B-5041-85D4-482FD3BADE50}"/>
    <hyperlink ref="U381" r:id="rId380" xr:uid="{A42C7DEE-CD23-5C4A-90D8-D9633956CC43}"/>
    <hyperlink ref="U382" r:id="rId381" xr:uid="{EB366241-B71D-1B47-839B-9FF533822E59}"/>
    <hyperlink ref="U383" r:id="rId382" xr:uid="{40613001-66B9-ED4A-9117-DD8D11B4554A}"/>
    <hyperlink ref="U384" r:id="rId383" xr:uid="{54B76716-D1AE-FC4A-B0B9-AB199484F3FD}"/>
    <hyperlink ref="U385" r:id="rId384" xr:uid="{ACCD9E12-B669-0047-BDBD-254BBF394B14}"/>
    <hyperlink ref="U386" r:id="rId385" xr:uid="{51211087-9A55-154F-9C68-2DAEA28B0EDD}"/>
    <hyperlink ref="U387" r:id="rId386" xr:uid="{1ECDB685-CEE1-B94E-AD6B-6AE1AD45E5C9}"/>
    <hyperlink ref="U388" r:id="rId387" xr:uid="{BB4591E9-3CCA-1D4E-9220-23339C2585C0}"/>
    <hyperlink ref="U389" r:id="rId388" xr:uid="{EA83D0F3-12F2-9942-BC1A-A1F623A54734}"/>
    <hyperlink ref="U390" r:id="rId389" xr:uid="{79D7CF0C-07BB-DB45-98CE-D97DAA8BAD0F}"/>
    <hyperlink ref="U391" r:id="rId390" xr:uid="{8078C684-2A77-E946-ABE7-2DD3F171364C}"/>
    <hyperlink ref="U392" r:id="rId391" xr:uid="{8B931C46-F75F-EB49-B93F-E05396D59040}"/>
    <hyperlink ref="U393" r:id="rId392" xr:uid="{21A1DDEF-31F7-0C4C-BD60-DF9D227DCECC}"/>
    <hyperlink ref="U394" r:id="rId393" xr:uid="{B0A84249-58AF-7C47-9591-4BF044558238}"/>
    <hyperlink ref="U395" r:id="rId394" xr:uid="{98C0B171-222C-5E49-A9E0-39F21B9E9C69}"/>
    <hyperlink ref="U396" r:id="rId395" xr:uid="{AE2DCBAD-40EE-2A45-896F-5564EED3BE0F}"/>
    <hyperlink ref="U397" r:id="rId396" xr:uid="{7F65A282-A48A-5B42-AF19-A59CDF60BE4D}"/>
    <hyperlink ref="U398" r:id="rId397" xr:uid="{006E7D5F-2E9F-3041-ADB0-A934DE3F1A94}"/>
    <hyperlink ref="U399" r:id="rId398" xr:uid="{90A744AA-F1B7-9241-A5BD-FE93B051082A}"/>
    <hyperlink ref="U400" r:id="rId399" xr:uid="{9AB28E27-12ED-7741-A1E6-E5EC5A2BA1D0}"/>
    <hyperlink ref="U401" r:id="rId400" xr:uid="{64E46450-3D66-404A-82DB-93FABB61518F}"/>
    <hyperlink ref="U402" r:id="rId401" xr:uid="{65F6351E-2676-EA48-B610-41B83CF640B4}"/>
    <hyperlink ref="U403" r:id="rId402" xr:uid="{07B69ACC-D962-F04F-AE50-BE5C23F9A2E0}"/>
    <hyperlink ref="U404" r:id="rId403" xr:uid="{51488310-E8AA-AE4B-AE90-217E90C1DDE6}"/>
    <hyperlink ref="U405" r:id="rId404" xr:uid="{5EA49B40-A81E-E043-978C-A957264BE7D0}"/>
    <hyperlink ref="U406" r:id="rId405" xr:uid="{3CD3C92D-7FF8-0B49-B945-B693054BE870}"/>
    <hyperlink ref="U407" r:id="rId406" xr:uid="{01B22F21-50CC-5242-8055-AD34807BF04F}"/>
    <hyperlink ref="U408" r:id="rId407" xr:uid="{CDB9157F-00CD-BF46-8546-64D127660A12}"/>
    <hyperlink ref="U409" r:id="rId408" xr:uid="{5F83676F-64A1-4449-91D0-A5B694257EED}"/>
    <hyperlink ref="U410" r:id="rId409" xr:uid="{46B08BA7-0BFC-1342-B849-E7F30EB6F189}"/>
    <hyperlink ref="U411" r:id="rId410" xr:uid="{5C71DEE6-A309-2142-B3E3-62EE695F4A77}"/>
    <hyperlink ref="U412" r:id="rId411" xr:uid="{AF8A9979-B415-0D4B-83FA-EE83E9FB1A81}"/>
    <hyperlink ref="U413" r:id="rId412" xr:uid="{B9AA372D-A4AB-EF40-9ADD-83DC4E3F269A}"/>
    <hyperlink ref="U414" r:id="rId413" xr:uid="{23B2FA1C-ADB6-234A-A7B0-49C6D2F3FEA0}"/>
    <hyperlink ref="U415" r:id="rId414" xr:uid="{215C4E1A-5A42-F345-BD90-763C89A3105E}"/>
    <hyperlink ref="U416" r:id="rId415" xr:uid="{86F6C517-C435-AE43-9E1E-174D9960CD5E}"/>
    <hyperlink ref="U417" r:id="rId416" xr:uid="{F235BCBF-9300-CF49-9A31-F4BC3DD6B869}"/>
    <hyperlink ref="U418" r:id="rId417" xr:uid="{C6A4E59B-EC12-5640-89DD-99D1FB90600F}"/>
    <hyperlink ref="U419" r:id="rId418" xr:uid="{5D2CA5A1-BF7B-A74C-BEE7-E4D909B394DA}"/>
    <hyperlink ref="U420" r:id="rId419" xr:uid="{61992A85-467A-D945-88EE-41D5DC5B823F}"/>
    <hyperlink ref="U421" r:id="rId420" xr:uid="{D59B9E03-9EEB-8B42-BE73-8954B4BB7FBA}"/>
    <hyperlink ref="U422" r:id="rId421" xr:uid="{B8AFBD36-8239-EB48-B72A-EC0442D4953F}"/>
    <hyperlink ref="U423" r:id="rId422" xr:uid="{517D092A-DE46-FC4C-8870-4E818FF2ACFE}"/>
    <hyperlink ref="U424" r:id="rId423" xr:uid="{4CA2F972-C1A2-5C40-BE75-DB80D0DAA4CF}"/>
    <hyperlink ref="U425" r:id="rId424" xr:uid="{50705D4B-A112-D341-9FA6-2C0083BF87F3}"/>
    <hyperlink ref="U426" r:id="rId425" xr:uid="{7A636B5E-27EE-C046-9536-FD54354AF39E}"/>
    <hyperlink ref="U427" r:id="rId426" xr:uid="{7A1428B0-E3EF-094A-B314-7C1EA2EBA99C}"/>
    <hyperlink ref="U428" r:id="rId427" xr:uid="{040CD54B-78F0-8440-97B4-31F4DB17C1F3}"/>
    <hyperlink ref="U429" r:id="rId428" xr:uid="{4D7DBEDA-279A-E147-886F-0E3D6BD837BF}"/>
    <hyperlink ref="U430" r:id="rId429" xr:uid="{62B71855-55B9-2B46-89A6-39D51748016D}"/>
    <hyperlink ref="U431" r:id="rId430" xr:uid="{9E623580-4111-4040-B1DF-106AEBE64921}"/>
    <hyperlink ref="U432" r:id="rId431" xr:uid="{84851A71-20FF-A747-B3AA-6ACEE3721F3C}"/>
    <hyperlink ref="U433" r:id="rId432" xr:uid="{B99AB8E2-7C22-5441-BB2D-07804885FA8C}"/>
    <hyperlink ref="U434" r:id="rId433" xr:uid="{E46820C5-49B0-3C49-88F3-AB3A3D15BA43}"/>
    <hyperlink ref="U435" r:id="rId434" xr:uid="{C5AF3E5A-9D9F-054E-8CD2-FBD2C4046899}"/>
    <hyperlink ref="U436" r:id="rId435" xr:uid="{68F79B7B-F33A-954F-AFC4-33D57D4574B2}"/>
    <hyperlink ref="U437" r:id="rId436" xr:uid="{9D008129-EA21-1641-94A0-7F9293CC4357}"/>
    <hyperlink ref="U438" r:id="rId437" xr:uid="{24FC2132-0CF4-BA4F-A012-E84C4BEE000F}"/>
    <hyperlink ref="U439" r:id="rId438" xr:uid="{A646CCBC-791C-F64D-BC4B-F7D07B0199A6}"/>
    <hyperlink ref="U440" r:id="rId439" xr:uid="{403F4698-2AF4-B647-8FE5-60F7AAD43BF5}"/>
    <hyperlink ref="U441" r:id="rId440" xr:uid="{C898D02E-5CD5-544F-B7E6-6E552C1BFD06}"/>
    <hyperlink ref="U442" r:id="rId441" xr:uid="{519DC497-6E4D-E041-9924-292468BF3967}"/>
    <hyperlink ref="U443" r:id="rId442" xr:uid="{2667375D-B665-6344-B73C-CE4544CDB141}"/>
    <hyperlink ref="U444" r:id="rId443" xr:uid="{066D575E-A9E3-CD4A-B0F9-B7C3B451EC50}"/>
    <hyperlink ref="U445" r:id="rId444" xr:uid="{CBEA2EE5-EF04-B34E-B1D3-021DAA5E00C3}"/>
    <hyperlink ref="U446" r:id="rId445" xr:uid="{4C481BE0-9925-0849-9742-FF5B107A7A71}"/>
    <hyperlink ref="U447" r:id="rId446" xr:uid="{E67ABF4F-80F5-B842-BB1B-561ADBA8CC50}"/>
    <hyperlink ref="U448" r:id="rId447" xr:uid="{997C7A17-2BD5-BE43-B9C5-2ED9BE4586B8}"/>
    <hyperlink ref="U449" r:id="rId448" xr:uid="{EC2BB735-618D-3842-B291-07846BF4CB47}"/>
    <hyperlink ref="U450" r:id="rId449" xr:uid="{09E1043C-EC51-0C4B-B6F5-02F94C38441A}"/>
    <hyperlink ref="U451" r:id="rId450" xr:uid="{36694D23-ECB4-334E-87B3-EDBE5FECB651}"/>
    <hyperlink ref="U452" r:id="rId451" xr:uid="{81AEE9BF-51C3-C147-88E1-07A2F6D1C944}"/>
    <hyperlink ref="U453" r:id="rId452" xr:uid="{4A4B1D69-CB07-C64D-96DE-A50CC7F4267D}"/>
    <hyperlink ref="U454" r:id="rId453" xr:uid="{7D762ACF-6BB4-E748-A99E-5EAD7A3E0422}"/>
    <hyperlink ref="U455" r:id="rId454" xr:uid="{B977AAF6-9EC3-D045-A533-D1EB80DF5BDF}"/>
    <hyperlink ref="U456" r:id="rId455" xr:uid="{6DD4119B-18E9-EB47-BBA0-A01E4ACD8FC2}"/>
    <hyperlink ref="U457" r:id="rId456" xr:uid="{FE7B3950-4F37-974A-BF97-4A32FD6A18C7}"/>
    <hyperlink ref="U458" r:id="rId457" xr:uid="{7B26EDE6-C02A-7D46-8D0D-2A6C8CE44A74}"/>
    <hyperlink ref="U459" r:id="rId458" xr:uid="{3F473F6A-E1A9-9E46-AA7D-14D0215BDDF7}"/>
    <hyperlink ref="U460" r:id="rId459" xr:uid="{83A6EC03-1B74-CE4B-AE00-91700A4ABC8B}"/>
    <hyperlink ref="U461" r:id="rId460" xr:uid="{68020309-A744-7A4F-95BA-8ECD357757FB}"/>
    <hyperlink ref="U462" r:id="rId461" xr:uid="{9AAD57DE-EF90-7643-A4BC-D7CA5C5C953D}"/>
    <hyperlink ref="U463" r:id="rId462" xr:uid="{36464E0D-B744-4540-9F4A-B512F9B6F328}"/>
    <hyperlink ref="U464" r:id="rId463" xr:uid="{8268DABB-4683-204A-A1B8-FB4F1ACD0F1D}"/>
    <hyperlink ref="U465" r:id="rId464" xr:uid="{FBEE692E-F86C-6049-8D70-D8103FBBB27D}"/>
    <hyperlink ref="U466" r:id="rId465" xr:uid="{EA673351-B1FB-7D43-9C67-264BB713BFB2}"/>
    <hyperlink ref="U467" r:id="rId466" xr:uid="{8383DECB-69F1-4446-B009-76888C3A0EFB}"/>
    <hyperlink ref="U468" r:id="rId467" xr:uid="{DA2E6143-FCBD-F84D-AA79-A81F810CC71A}"/>
    <hyperlink ref="U469" r:id="rId468" xr:uid="{812B954E-F6B2-BE46-971E-41E4F9E15039}"/>
    <hyperlink ref="U470" r:id="rId469" xr:uid="{04F87F0F-37F1-8A4C-81B2-DC106B540E24}"/>
    <hyperlink ref="U471" r:id="rId470" xr:uid="{52EC0AFE-AB5D-6A4A-AB50-C1E1AC576158}"/>
    <hyperlink ref="U472" r:id="rId471" xr:uid="{2F3FEDF8-BC02-C443-809F-271A61EB9A47}"/>
    <hyperlink ref="U473" r:id="rId472" xr:uid="{58E71F9B-7C36-5941-848C-71BE2F13131D}"/>
    <hyperlink ref="U474" r:id="rId473" xr:uid="{4402F3F3-61D4-7547-9E89-974A79931471}"/>
    <hyperlink ref="U475" r:id="rId474" xr:uid="{695D681B-FF12-8345-AF1B-1836B9CF6B96}"/>
    <hyperlink ref="U476" r:id="rId475" xr:uid="{DB8F7A86-B2F7-FD45-92FA-159F7A201909}"/>
    <hyperlink ref="U477" r:id="rId476" xr:uid="{CC1DF6C3-CC51-4C49-8433-CFD22639FE2D}"/>
    <hyperlink ref="U478" r:id="rId477" xr:uid="{072D8A4B-A557-B14E-BC55-F1558AD0984A}"/>
    <hyperlink ref="U479" r:id="rId478" xr:uid="{8AEEF1B5-2602-5146-B62C-4617A9B876E8}"/>
    <hyperlink ref="U480" r:id="rId479" xr:uid="{1A665157-72F1-B54D-9782-F655669C08AB}"/>
    <hyperlink ref="U481" r:id="rId480" xr:uid="{5A9051D2-F94D-ED47-BB43-4FF83DA13273}"/>
    <hyperlink ref="U482" r:id="rId481" xr:uid="{4AF14426-0868-0E41-9F16-74D53347A7C6}"/>
    <hyperlink ref="U483" r:id="rId482" xr:uid="{114DEAF5-2252-4343-AB6B-50BD8D2AE779}"/>
    <hyperlink ref="U484" r:id="rId483" xr:uid="{63D28D8A-6676-C248-A928-78355AF2C3AC}"/>
    <hyperlink ref="U485" r:id="rId484" xr:uid="{2B0C986B-71BA-C54C-A813-B40D774E2625}"/>
    <hyperlink ref="U486" r:id="rId485" xr:uid="{1623968C-4657-1242-A8E8-5E9868084C42}"/>
    <hyperlink ref="U487" r:id="rId486" xr:uid="{0BD56E6C-DEF8-1548-AF7C-37C486F3B2C4}"/>
    <hyperlink ref="U488" r:id="rId487" xr:uid="{E26797C0-41D3-D646-88BA-64C5D3C94236}"/>
    <hyperlink ref="U489" r:id="rId488" xr:uid="{1F26B003-962A-B941-8BAE-806618763EFE}"/>
    <hyperlink ref="U490" r:id="rId489" xr:uid="{EA5C086F-140F-5B4D-876F-96217813DEF2}"/>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108B0-57C7-C944-BE28-43AD6C323FD1}">
  <dimension ref="A1:D18"/>
  <sheetViews>
    <sheetView zoomScale="150" zoomScaleNormal="210" workbookViewId="0">
      <selection activeCell="A13" sqref="A13"/>
    </sheetView>
  </sheetViews>
  <sheetFormatPr baseColWidth="10" defaultRowHeight="16" x14ac:dyDescent="0.2"/>
  <cols>
    <col min="1" max="1" width="9.6640625" bestFit="1" customWidth="1"/>
    <col min="2" max="2" width="9.6640625" customWidth="1"/>
    <col min="3" max="3" width="52.33203125" customWidth="1"/>
    <col min="4" max="4" width="85.33203125" customWidth="1"/>
  </cols>
  <sheetData>
    <row r="1" spans="1:4" x14ac:dyDescent="0.2">
      <c r="A1" s="5" t="s">
        <v>12</v>
      </c>
      <c r="B1" s="5" t="s">
        <v>9</v>
      </c>
      <c r="C1" s="5" t="s">
        <v>8</v>
      </c>
      <c r="D1" s="5" t="s">
        <v>34</v>
      </c>
    </row>
    <row r="2" spans="1:4" x14ac:dyDescent="0.2">
      <c r="A2">
        <v>1</v>
      </c>
      <c r="B2" t="s">
        <v>10</v>
      </c>
      <c r="C2" t="s">
        <v>17</v>
      </c>
      <c r="D2" t="s">
        <v>16</v>
      </c>
    </row>
    <row r="3" spans="1:4" x14ac:dyDescent="0.2">
      <c r="A3">
        <v>2</v>
      </c>
      <c r="B3" t="s">
        <v>10</v>
      </c>
      <c r="C3" t="s">
        <v>18</v>
      </c>
    </row>
    <row r="4" spans="1:4" x14ac:dyDescent="0.2">
      <c r="A4">
        <v>3</v>
      </c>
      <c r="B4" t="s">
        <v>10</v>
      </c>
      <c r="C4" t="s">
        <v>19</v>
      </c>
    </row>
    <row r="5" spans="1:4" x14ac:dyDescent="0.2">
      <c r="A5">
        <v>4</v>
      </c>
      <c r="B5" t="s">
        <v>10</v>
      </c>
      <c r="C5" t="s">
        <v>20</v>
      </c>
    </row>
    <row r="6" spans="1:4" x14ac:dyDescent="0.2">
      <c r="A6">
        <v>5</v>
      </c>
      <c r="B6" t="s">
        <v>10</v>
      </c>
      <c r="C6" t="s">
        <v>21</v>
      </c>
    </row>
    <row r="7" spans="1:4" x14ac:dyDescent="0.2">
      <c r="A7">
        <v>6</v>
      </c>
      <c r="B7" t="s">
        <v>10</v>
      </c>
      <c r="C7" t="s">
        <v>22</v>
      </c>
    </row>
    <row r="8" spans="1:4" x14ac:dyDescent="0.2">
      <c r="A8">
        <v>7</v>
      </c>
      <c r="B8" t="s">
        <v>10</v>
      </c>
      <c r="C8" t="s">
        <v>23</v>
      </c>
    </row>
    <row r="9" spans="1:4" x14ac:dyDescent="0.2">
      <c r="A9">
        <v>8</v>
      </c>
      <c r="B9" t="s">
        <v>10</v>
      </c>
      <c r="C9" t="s">
        <v>24</v>
      </c>
    </row>
    <row r="10" spans="1:4" x14ac:dyDescent="0.2">
      <c r="A10">
        <v>9</v>
      </c>
      <c r="B10" t="s">
        <v>10</v>
      </c>
      <c r="C10" t="s">
        <v>25</v>
      </c>
    </row>
    <row r="11" spans="1:4" x14ac:dyDescent="0.2">
      <c r="A11">
        <v>10</v>
      </c>
      <c r="B11" t="s">
        <v>10</v>
      </c>
      <c r="C11" t="s">
        <v>26</v>
      </c>
    </row>
    <row r="12" spans="1:4" x14ac:dyDescent="0.2">
      <c r="A12">
        <v>11</v>
      </c>
      <c r="B12" t="s">
        <v>10</v>
      </c>
      <c r="C12" t="s">
        <v>27</v>
      </c>
    </row>
    <row r="13" spans="1:4" x14ac:dyDescent="0.2">
      <c r="A13">
        <v>12</v>
      </c>
      <c r="B13" t="s">
        <v>10</v>
      </c>
      <c r="C13" t="s">
        <v>28</v>
      </c>
    </row>
    <row r="14" spans="1:4" x14ac:dyDescent="0.2">
      <c r="A14">
        <v>13</v>
      </c>
      <c r="B14" t="s">
        <v>10</v>
      </c>
      <c r="C14" t="s">
        <v>29</v>
      </c>
    </row>
    <row r="15" spans="1:4" x14ac:dyDescent="0.2">
      <c r="A15">
        <v>14</v>
      </c>
      <c r="B15" t="s">
        <v>10</v>
      </c>
      <c r="C15" t="s">
        <v>30</v>
      </c>
    </row>
    <row r="16" spans="1:4" x14ac:dyDescent="0.2">
      <c r="A16">
        <v>15</v>
      </c>
      <c r="B16" t="s">
        <v>10</v>
      </c>
      <c r="C16" t="s">
        <v>31</v>
      </c>
    </row>
    <row r="17" spans="1:3" x14ac:dyDescent="0.2">
      <c r="A17">
        <v>16</v>
      </c>
      <c r="B17" t="s">
        <v>10</v>
      </c>
      <c r="C17" t="s">
        <v>32</v>
      </c>
    </row>
    <row r="18" spans="1:3" x14ac:dyDescent="0.2">
      <c r="A18">
        <v>17</v>
      </c>
      <c r="B18" t="s">
        <v>10</v>
      </c>
      <c r="C18" t="s">
        <v>33</v>
      </c>
    </row>
  </sheetData>
  <pageMargins left="0.7" right="0.7" top="0.75" bottom="0.75" header="0.3" footer="0.3"/>
  <pageSetup paperSize="9"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01070-BD07-114A-AB7B-035770CC5905}">
  <dimension ref="A1:F4"/>
  <sheetViews>
    <sheetView zoomScale="210" zoomScaleNormal="210" workbookViewId="0">
      <selection activeCell="C18" sqref="C18"/>
    </sheetView>
  </sheetViews>
  <sheetFormatPr baseColWidth="10" defaultRowHeight="16" x14ac:dyDescent="0.2"/>
  <cols>
    <col min="4" max="4" width="20.33203125" customWidth="1"/>
  </cols>
  <sheetData>
    <row r="1" spans="1:6" x14ac:dyDescent="0.2">
      <c r="A1" s="5" t="s">
        <v>11</v>
      </c>
      <c r="B1" s="5" t="s">
        <v>9</v>
      </c>
      <c r="C1" s="5" t="s">
        <v>12</v>
      </c>
      <c r="D1" s="5" t="s">
        <v>8</v>
      </c>
      <c r="E1" s="5" t="s">
        <v>13</v>
      </c>
      <c r="F1" s="5" t="s">
        <v>14</v>
      </c>
    </row>
    <row r="2" spans="1:6" x14ac:dyDescent="0.2">
      <c r="A2">
        <f t="shared" ref="A2:A4" si="0">ROW()-1</f>
        <v>1</v>
      </c>
      <c r="B2" t="s">
        <v>10</v>
      </c>
      <c r="C2">
        <v>1</v>
      </c>
      <c r="D2" t="str">
        <f>VLOOKUP(Sections[[#This Row],[Chapter]],Chapters[],3,FALSE)</f>
        <v>Data Management</v>
      </c>
      <c r="E2" s="1" t="s">
        <v>15</v>
      </c>
      <c r="F2" t="s">
        <v>16</v>
      </c>
    </row>
    <row r="3" spans="1:6" x14ac:dyDescent="0.2">
      <c r="A3">
        <f t="shared" si="0"/>
        <v>2</v>
      </c>
      <c r="B3" t="s">
        <v>10</v>
      </c>
      <c r="C3">
        <v>2</v>
      </c>
      <c r="D3" t="s">
        <v>18</v>
      </c>
      <c r="E3" s="1"/>
    </row>
    <row r="4" spans="1:6" x14ac:dyDescent="0.2">
      <c r="A4">
        <f t="shared" si="0"/>
        <v>3</v>
      </c>
      <c r="B4" t="s">
        <v>10</v>
      </c>
      <c r="E4" s="1"/>
    </row>
  </sheetData>
  <pageMargins left="0.7" right="0.7" top="0.75" bottom="0.75" header="0.3" footer="0.3"/>
  <pageSetup paperSize="9" orientation="portrait"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C4394-E235-9B4F-87B8-B68C3A65EFC0}">
  <dimension ref="A1:E11"/>
  <sheetViews>
    <sheetView zoomScale="288" zoomScaleNormal="288" workbookViewId="0">
      <selection activeCell="A11" sqref="A11:B11"/>
    </sheetView>
  </sheetViews>
  <sheetFormatPr baseColWidth="10" defaultRowHeight="16" x14ac:dyDescent="0.2"/>
  <cols>
    <col min="1" max="1" width="11" customWidth="1"/>
    <col min="4" max="4" width="1" customWidth="1"/>
    <col min="5" max="5" width="24.33203125" customWidth="1"/>
  </cols>
  <sheetData>
    <row r="1" spans="1:5" x14ac:dyDescent="0.2">
      <c r="A1" t="s">
        <v>5</v>
      </c>
      <c r="B1" t="s">
        <v>2</v>
      </c>
      <c r="C1" t="s">
        <v>3</v>
      </c>
    </row>
    <row r="2" spans="1:5" x14ac:dyDescent="0.2">
      <c r="A2" t="s">
        <v>0</v>
      </c>
      <c r="B2" s="3">
        <v>38884000</v>
      </c>
      <c r="C2">
        <v>38895800</v>
      </c>
    </row>
    <row r="3" spans="1:5" x14ac:dyDescent="0.2">
      <c r="A3" t="s">
        <v>1</v>
      </c>
      <c r="B3">
        <v>-77020000</v>
      </c>
      <c r="C3">
        <v>-77000500</v>
      </c>
      <c r="E3" t="s">
        <v>6</v>
      </c>
    </row>
    <row r="6" spans="1:5" x14ac:dyDescent="0.2">
      <c r="A6" s="2">
        <v>38.890354700000003</v>
      </c>
      <c r="B6" s="2">
        <v>-77.005751180000004</v>
      </c>
    </row>
    <row r="7" spans="1:5" x14ac:dyDescent="0.2">
      <c r="B7" t="s">
        <v>4</v>
      </c>
    </row>
    <row r="9" spans="1:5" x14ac:dyDescent="0.2">
      <c r="A9" t="s">
        <v>7</v>
      </c>
    </row>
    <row r="11" spans="1:5" x14ac:dyDescent="0.2">
      <c r="A11" s="4">
        <f ca="1">(RANDBETWEEN(LatMin, LatMax))/1000000</f>
        <v>38.893158999999997</v>
      </c>
      <c r="B11" s="4">
        <f ca="1">(RANDBETWEEN(LongMax,LongMin))/1000000</f>
        <v>-77.008343999999994</v>
      </c>
    </row>
  </sheetData>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Questions</vt:lpstr>
      <vt:lpstr>PDF Exams</vt:lpstr>
      <vt:lpstr>Chapters</vt:lpstr>
      <vt:lpstr>Sections</vt:lpstr>
      <vt:lpstr>LOV</vt:lpstr>
      <vt:lpstr>LatMax</vt:lpstr>
      <vt:lpstr>LatMin</vt:lpstr>
      <vt:lpstr>LongMax</vt:lpstr>
      <vt:lpstr>LongMin</vt:lpstr>
      <vt:lpstr>'PDF Exams'!output</vt:lpstr>
      <vt:lpstr>Questions!Print_Area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Rene Nadorp</dc:creator>
  <cp:lastModifiedBy>Rene Nadorp</cp:lastModifiedBy>
  <cp:lastPrinted>2025-02-21T14:04:42Z</cp:lastPrinted>
  <dcterms:created xsi:type="dcterms:W3CDTF">2024-06-22T10:30:27Z</dcterms:created>
  <dcterms:modified xsi:type="dcterms:W3CDTF">2025-03-03T15:03:18Z</dcterms:modified>
</cp:coreProperties>
</file>