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nadorp/Documents/LOCAL/Private/D3/ilionx-animation/data/"/>
    </mc:Choice>
  </mc:AlternateContent>
  <xr:revisionPtr revIDLastSave="0" documentId="13_ncr:1_{921F2DF9-974A-D54E-94D7-C2F0B49AF108}" xr6:coauthVersionLast="47" xr6:coauthVersionMax="47" xr10:uidLastSave="{00000000-0000-0000-0000-000000000000}"/>
  <bookViews>
    <workbookView xWindow="0" yWindow="740" windowWidth="34560" windowHeight="21600" activeTab="2" xr2:uid="{DF1BC7EC-5A6B-5F4C-B0C5-7A01D3BF5D68}"/>
  </bookViews>
  <sheets>
    <sheet name="element" sheetId="4" r:id="rId1"/>
    <sheet name="attr" sheetId="6" r:id="rId2"/>
    <sheet name="animation" sheetId="5" r:id="rId3"/>
    <sheet name="elementOrg" sheetId="8" r:id="rId4"/>
    <sheet name="attrOrg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8" i="6" l="1"/>
  <c r="A129" i="6"/>
  <c r="A130" i="6"/>
  <c r="A131" i="6"/>
  <c r="E128" i="6"/>
  <c r="E129" i="6"/>
  <c r="E130" i="6"/>
  <c r="E131" i="6"/>
  <c r="F128" i="6"/>
  <c r="F129" i="6"/>
  <c r="F130" i="6"/>
  <c r="F131" i="6"/>
  <c r="A127" i="6"/>
  <c r="E127" i="6"/>
  <c r="F127" i="6"/>
  <c r="A123" i="6"/>
  <c r="A124" i="6"/>
  <c r="A125" i="6"/>
  <c r="A126" i="6"/>
  <c r="E123" i="6"/>
  <c r="E124" i="6"/>
  <c r="E125" i="6"/>
  <c r="E126" i="6"/>
  <c r="F123" i="6"/>
  <c r="F124" i="6"/>
  <c r="F125" i="6"/>
  <c r="F126" i="6"/>
  <c r="A122" i="6"/>
  <c r="E122" i="6"/>
  <c r="F122" i="6"/>
  <c r="A117" i="6"/>
  <c r="A118" i="6"/>
  <c r="A119" i="6"/>
  <c r="A120" i="6"/>
  <c r="A121" i="6"/>
  <c r="E117" i="6"/>
  <c r="E118" i="6"/>
  <c r="E119" i="6"/>
  <c r="E120" i="6"/>
  <c r="E121" i="6"/>
  <c r="F117" i="6"/>
  <c r="F118" i="6"/>
  <c r="F119" i="6"/>
  <c r="F120" i="6"/>
  <c r="F121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A38" i="5"/>
  <c r="D38" i="5"/>
  <c r="A35" i="5"/>
  <c r="D35" i="5"/>
  <c r="A33" i="5"/>
  <c r="D33" i="5"/>
  <c r="A31" i="5"/>
  <c r="D31" i="5"/>
  <c r="A30" i="5"/>
  <c r="D30" i="5"/>
  <c r="A37" i="5"/>
  <c r="D37" i="5"/>
  <c r="A36" i="5"/>
  <c r="D36" i="5"/>
  <c r="A34" i="5"/>
  <c r="D34" i="5"/>
  <c r="A32" i="5"/>
  <c r="D32" i="5"/>
  <c r="A29" i="5"/>
  <c r="D29" i="5"/>
  <c r="A112" i="6"/>
  <c r="A113" i="6"/>
  <c r="A114" i="6"/>
  <c r="A115" i="6"/>
  <c r="A116" i="6"/>
  <c r="E112" i="6"/>
  <c r="E113" i="6"/>
  <c r="E114" i="6"/>
  <c r="E115" i="6"/>
  <c r="E116" i="6"/>
  <c r="F112" i="6"/>
  <c r="F113" i="6"/>
  <c r="F114" i="6"/>
  <c r="F115" i="6"/>
  <c r="F116" i="6"/>
  <c r="A111" i="6"/>
  <c r="E111" i="6"/>
  <c r="F111" i="6"/>
  <c r="A110" i="6"/>
  <c r="E110" i="6"/>
  <c r="F110" i="6"/>
  <c r="A109" i="6"/>
  <c r="E109" i="6"/>
  <c r="F109" i="6"/>
  <c r="A108" i="6"/>
  <c r="E108" i="6"/>
  <c r="F108" i="6"/>
  <c r="A107" i="6"/>
  <c r="E107" i="6"/>
  <c r="F107" i="6"/>
  <c r="I60" i="4"/>
  <c r="I55" i="4"/>
  <c r="I58" i="4"/>
  <c r="I57" i="4"/>
  <c r="I59" i="4"/>
  <c r="I56" i="4"/>
  <c r="I65" i="4"/>
  <c r="I64" i="4"/>
  <c r="I63" i="4"/>
  <c r="I62" i="4"/>
  <c r="I61" i="4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A106" i="6"/>
  <c r="E106" i="6"/>
  <c r="F106" i="6"/>
  <c r="A105" i="6"/>
  <c r="E105" i="6"/>
  <c r="F105" i="6"/>
  <c r="A104" i="6"/>
  <c r="E104" i="6"/>
  <c r="F104" i="6"/>
  <c r="A103" i="6"/>
  <c r="E103" i="6"/>
  <c r="F103" i="6"/>
  <c r="A102" i="6"/>
  <c r="E102" i="6"/>
  <c r="F102" i="6"/>
  <c r="A101" i="6"/>
  <c r="E101" i="6"/>
  <c r="F101" i="6"/>
  <c r="A100" i="6"/>
  <c r="E100" i="6"/>
  <c r="F100" i="6"/>
  <c r="A99" i="6"/>
  <c r="E99" i="6"/>
  <c r="F99" i="6"/>
  <c r="A98" i="6"/>
  <c r="E98" i="6"/>
  <c r="F98" i="6"/>
  <c r="A97" i="6"/>
  <c r="E97" i="6"/>
  <c r="F97" i="6"/>
  <c r="A96" i="6"/>
  <c r="E96" i="6"/>
  <c r="F96" i="6"/>
  <c r="A95" i="6"/>
  <c r="E95" i="6"/>
  <c r="F95" i="6"/>
  <c r="A94" i="6"/>
  <c r="E94" i="6"/>
  <c r="F94" i="6"/>
  <c r="A93" i="6"/>
  <c r="E93" i="6"/>
  <c r="F93" i="6"/>
  <c r="A92" i="6"/>
  <c r="E92" i="6"/>
  <c r="F92" i="6"/>
  <c r="A11" i="5"/>
  <c r="A12" i="5"/>
  <c r="A13" i="5"/>
  <c r="D11" i="5"/>
  <c r="D12" i="5"/>
  <c r="D13" i="5"/>
  <c r="A90" i="6"/>
  <c r="A91" i="6"/>
  <c r="E90" i="6"/>
  <c r="E91" i="6"/>
  <c r="F90" i="6"/>
  <c r="F91" i="6"/>
  <c r="A89" i="6"/>
  <c r="E89" i="6"/>
  <c r="F89" i="6"/>
  <c r="A86" i="6"/>
  <c r="A87" i="6"/>
  <c r="A88" i="6"/>
  <c r="E86" i="6"/>
  <c r="E87" i="6"/>
  <c r="E88" i="6"/>
  <c r="F86" i="6"/>
  <c r="F87" i="6"/>
  <c r="F88" i="6"/>
  <c r="A84" i="6"/>
  <c r="A85" i="6"/>
  <c r="E84" i="6"/>
  <c r="E85" i="6"/>
  <c r="F84" i="6"/>
  <c r="F85" i="6"/>
  <c r="A83" i="6"/>
  <c r="E83" i="6"/>
  <c r="F83" i="6"/>
  <c r="E81" i="6"/>
  <c r="E82" i="6"/>
  <c r="A81" i="6"/>
  <c r="A82" i="6"/>
  <c r="F81" i="6"/>
  <c r="F82" i="6"/>
  <c r="A80" i="6"/>
  <c r="E80" i="6"/>
  <c r="F80" i="6"/>
  <c r="F2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3" i="6"/>
  <c r="A78" i="6"/>
  <c r="A79" i="6"/>
  <c r="E78" i="6"/>
  <c r="E79" i="6"/>
  <c r="I51" i="4"/>
  <c r="I50" i="4"/>
  <c r="I49" i="4"/>
  <c r="A77" i="6"/>
  <c r="E77" i="6"/>
  <c r="I53" i="4"/>
  <c r="I54" i="4"/>
  <c r="I52" i="4"/>
  <c r="I48" i="4"/>
  <c r="A10" i="5"/>
  <c r="D10" i="5"/>
  <c r="A76" i="6"/>
  <c r="E76" i="6"/>
  <c r="A9" i="5"/>
  <c r="D9" i="5"/>
  <c r="A75" i="6"/>
  <c r="E75" i="6"/>
  <c r="A4" i="5"/>
  <c r="A5" i="5"/>
  <c r="A6" i="5"/>
  <c r="A7" i="5"/>
  <c r="A8" i="5"/>
  <c r="D4" i="5"/>
  <c r="D5" i="5"/>
  <c r="D6" i="5"/>
  <c r="D7" i="5"/>
  <c r="D8" i="5"/>
  <c r="A70" i="6"/>
  <c r="A71" i="6"/>
  <c r="A72" i="6"/>
  <c r="A73" i="6"/>
  <c r="A74" i="6"/>
  <c r="E70" i="6"/>
  <c r="E71" i="6"/>
  <c r="E72" i="6"/>
  <c r="E73" i="6"/>
  <c r="E74" i="6"/>
  <c r="A3" i="6"/>
  <c r="E3" i="6"/>
  <c r="A3" i="5"/>
  <c r="D3" i="5"/>
  <c r="A64" i="6"/>
  <c r="A65" i="6"/>
  <c r="A66" i="6"/>
  <c r="A67" i="6"/>
  <c r="A68" i="6"/>
  <c r="A69" i="6"/>
  <c r="E64" i="6"/>
  <c r="E65" i="6"/>
  <c r="E66" i="6"/>
  <c r="E67" i="6"/>
  <c r="E68" i="6"/>
  <c r="E69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A47" i="6"/>
  <c r="E47" i="6"/>
  <c r="I2" i="4"/>
  <c r="A2" i="5"/>
  <c r="D2" i="5"/>
  <c r="A2" i="6"/>
  <c r="E2" i="6"/>
  <c r="F45" i="9"/>
  <c r="E45" i="9"/>
  <c r="A45" i="9"/>
  <c r="F44" i="9"/>
  <c r="E44" i="9"/>
  <c r="A44" i="9"/>
  <c r="F43" i="9"/>
  <c r="E43" i="9"/>
  <c r="A43" i="9"/>
  <c r="F42" i="9"/>
  <c r="E42" i="9"/>
  <c r="A42" i="9"/>
  <c r="F41" i="9"/>
  <c r="E41" i="9"/>
  <c r="A41" i="9"/>
  <c r="F40" i="9"/>
  <c r="E40" i="9"/>
  <c r="A40" i="9"/>
  <c r="F39" i="9"/>
  <c r="E39" i="9"/>
  <c r="A39" i="9"/>
  <c r="F38" i="9"/>
  <c r="E38" i="9"/>
  <c r="A38" i="9"/>
  <c r="F37" i="9"/>
  <c r="E37" i="9"/>
  <c r="A37" i="9"/>
  <c r="F36" i="9"/>
  <c r="E36" i="9"/>
  <c r="A36" i="9"/>
  <c r="F35" i="9"/>
  <c r="E35" i="9"/>
  <c r="A35" i="9"/>
  <c r="F34" i="9"/>
  <c r="E34" i="9"/>
  <c r="A34" i="9"/>
  <c r="F33" i="9"/>
  <c r="E33" i="9"/>
  <c r="A33" i="9"/>
  <c r="F32" i="9"/>
  <c r="E32" i="9"/>
  <c r="A32" i="9"/>
  <c r="F31" i="9"/>
  <c r="E31" i="9"/>
  <c r="A31" i="9"/>
  <c r="F30" i="9"/>
  <c r="E30" i="9"/>
  <c r="A30" i="9"/>
  <c r="F29" i="9"/>
  <c r="E29" i="9"/>
  <c r="A29" i="9"/>
  <c r="F28" i="9"/>
  <c r="E28" i="9"/>
  <c r="A28" i="9"/>
  <c r="F27" i="9"/>
  <c r="E27" i="9"/>
  <c r="A27" i="9"/>
  <c r="F26" i="9"/>
  <c r="E26" i="9"/>
  <c r="A26" i="9"/>
  <c r="F25" i="9"/>
  <c r="E25" i="9"/>
  <c r="A25" i="9"/>
  <c r="F24" i="9"/>
  <c r="E24" i="9"/>
  <c r="A24" i="9"/>
  <c r="F23" i="9"/>
  <c r="E23" i="9"/>
  <c r="A23" i="9"/>
  <c r="F22" i="9"/>
  <c r="E22" i="9"/>
  <c r="A22" i="9"/>
  <c r="F21" i="9"/>
  <c r="E21" i="9"/>
  <c r="A21" i="9"/>
  <c r="F20" i="9"/>
  <c r="E20" i="9"/>
  <c r="A20" i="9"/>
  <c r="F19" i="9"/>
  <c r="E19" i="9"/>
  <c r="A19" i="9"/>
  <c r="F18" i="9"/>
  <c r="E18" i="9"/>
  <c r="A18" i="9"/>
  <c r="F17" i="9"/>
  <c r="E17" i="9"/>
  <c r="A17" i="9"/>
  <c r="F16" i="9"/>
  <c r="E16" i="9"/>
  <c r="A16" i="9"/>
  <c r="F15" i="9"/>
  <c r="E15" i="9"/>
  <c r="A15" i="9"/>
  <c r="F14" i="9"/>
  <c r="E14" i="9"/>
  <c r="A14" i="9"/>
  <c r="F13" i="9"/>
  <c r="E13" i="9"/>
  <c r="A13" i="9"/>
  <c r="F12" i="9"/>
  <c r="E12" i="9"/>
  <c r="A12" i="9"/>
  <c r="F11" i="9"/>
  <c r="E11" i="9"/>
  <c r="A11" i="9"/>
  <c r="F10" i="9"/>
  <c r="E10" i="9"/>
  <c r="A10" i="9"/>
  <c r="F9" i="9"/>
  <c r="E9" i="9"/>
  <c r="A9" i="9"/>
  <c r="F8" i="9"/>
  <c r="E8" i="9"/>
  <c r="A8" i="9"/>
  <c r="F7" i="9"/>
  <c r="E7" i="9"/>
  <c r="A7" i="9"/>
  <c r="F6" i="9"/>
  <c r="E6" i="9"/>
  <c r="A6" i="9"/>
  <c r="F5" i="9"/>
  <c r="E5" i="9"/>
  <c r="A5" i="9"/>
  <c r="F4" i="9"/>
  <c r="E4" i="9"/>
  <c r="A4" i="9"/>
  <c r="F3" i="9"/>
  <c r="E3" i="9"/>
  <c r="A3" i="9"/>
  <c r="F2" i="9"/>
  <c r="E2" i="9"/>
  <c r="A2" i="9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45" i="4"/>
  <c r="I46" i="4"/>
  <c r="I4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20" i="4"/>
  <c r="I21" i="4"/>
  <c r="I22" i="4"/>
  <c r="I23" i="4"/>
  <c r="I24" i="4"/>
  <c r="I25" i="4"/>
  <c r="I26" i="4"/>
  <c r="I27" i="4"/>
  <c r="I19" i="4"/>
  <c r="I18" i="4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F4" i="6"/>
  <c r="A9" i="6"/>
  <c r="E9" i="6"/>
  <c r="A5" i="6"/>
  <c r="A6" i="6"/>
  <c r="A7" i="6"/>
  <c r="A8" i="6"/>
  <c r="A10" i="6"/>
  <c r="A11" i="6"/>
  <c r="A12" i="6"/>
  <c r="A13" i="6"/>
  <c r="A14" i="6"/>
  <c r="A15" i="6"/>
  <c r="A16" i="6"/>
  <c r="A4" i="6"/>
  <c r="E4" i="6"/>
  <c r="I15" i="4"/>
  <c r="I14" i="4"/>
  <c r="I13" i="4"/>
  <c r="I12" i="4"/>
  <c r="I11" i="4"/>
  <c r="I10" i="4"/>
  <c r="I17" i="4"/>
  <c r="I16" i="4"/>
  <c r="I9" i="4"/>
  <c r="I8" i="4"/>
  <c r="E7" i="6"/>
  <c r="E8" i="6"/>
  <c r="E10" i="6"/>
  <c r="E11" i="6"/>
  <c r="E12" i="6"/>
  <c r="E13" i="6"/>
  <c r="E14" i="6"/>
  <c r="E15" i="6"/>
  <c r="E16" i="6"/>
  <c r="E6" i="6"/>
  <c r="E5" i="6"/>
  <c r="I7" i="4"/>
  <c r="I6" i="4"/>
  <c r="I4" i="4"/>
  <c r="I5" i="4"/>
  <c r="I3" i="4"/>
</calcChain>
</file>

<file path=xl/sharedStrings.xml><?xml version="1.0" encoding="utf-8"?>
<sst xmlns="http://schemas.openxmlformats.org/spreadsheetml/2006/main" count="873" uniqueCount="120">
  <si>
    <t>type</t>
  </si>
  <si>
    <t>shape</t>
  </si>
  <si>
    <t>element</t>
  </si>
  <si>
    <t>path</t>
  </si>
  <si>
    <t>id</t>
  </si>
  <si>
    <t>parentId</t>
  </si>
  <si>
    <t>attr</t>
  </si>
  <si>
    <t>group</t>
  </si>
  <si>
    <t>key</t>
  </si>
  <si>
    <t>value</t>
  </si>
  <si>
    <t>operation</t>
  </si>
  <si>
    <t>append</t>
  </si>
  <si>
    <t>transform</t>
  </si>
  <si>
    <t>d</t>
  </si>
  <si>
    <t>M149,0 L4.02620639,223 L0,216.87941 L140.996169,0 L149,0 Z</t>
  </si>
  <si>
    <t>name</t>
  </si>
  <si>
    <t>arrow-left</t>
  </si>
  <si>
    <t>group-arrow-left</t>
  </si>
  <si>
    <t>g</t>
  </si>
  <si>
    <t>translate(0,0)</t>
  </si>
  <si>
    <t>elementId</t>
  </si>
  <si>
    <t>elementName</t>
  </si>
  <si>
    <t>elementElement</t>
  </si>
  <si>
    <t>attrKey</t>
  </si>
  <si>
    <t>attrValue</t>
  </si>
  <si>
    <t>parentName</t>
  </si>
  <si>
    <t>M110.050166,0 L308,300.720785 L96.7733032,621 L0,621 L212.448119,300.720785 L13.8875736,0 L110.050166,0 Z</t>
  </si>
  <si>
    <t>fill</t>
  </si>
  <si>
    <t>translate(358.0, 0.0)</t>
  </si>
  <si>
    <t>translate(348.0, 0.0)</t>
  </si>
  <si>
    <t>M138,0 L4.02525297,207 L0,200.85336 L129.998064,0 L138,0 Z</t>
  </si>
  <si>
    <t>translate(342.0, 424.0)</t>
  </si>
  <si>
    <t>M48.0660081,0 L52,6.2627605 L3.93399187,81 L0,74.7372395 L48.0660081,0 Z</t>
  </si>
  <si>
    <t>translate(336.0, 0.0)</t>
  </si>
  <si>
    <t>M128,0 L4.05601491,190 L0,183.860918 L119.943029,0 L128,0 Z</t>
  </si>
  <si>
    <t>translate(313.0, 0.0)</t>
  </si>
  <si>
    <t>M105,0 L4.02119917,155 L0,148.892432 L97.0061229,0 L105,0 Z</t>
  </si>
  <si>
    <t>translate(325.0, 0.0)</t>
  </si>
  <si>
    <t>M116,0 L4.01673815,174 L0,167.82125 L108.002929,0 L116,0 Z</t>
  </si>
  <si>
    <t>translate(332.0, 406.0)</t>
  </si>
  <si>
    <t>translate(352.0, 441.0)</t>
  </si>
  <si>
    <t>M47.9990716,0 L52,6.37545235 L4.0009284,81 L0,74.6245476 L47.9990716,0 Z</t>
  </si>
  <si>
    <t>translate(363.0, 458.0)</t>
  </si>
  <si>
    <t>M48.0660081,0 L52,6.2627605 L3.93399187,81 L0,74.7311235 L48.0660081,0 Z</t>
  </si>
  <si>
    <t>translate(418.0, 545.0)</t>
  </si>
  <si>
    <t>M48.0655509,0 L52,6.25695449 L7.10134821,76 L0.840074384,76 L0,74.6618427 L48.0655509,0 Z</t>
  </si>
  <si>
    <t>translate(319.0, 389.0)</t>
  </si>
  <si>
    <t>M48.1465847,0 L52,6.35079007 L3.92577989,81 L0,74.7528217 L48.1465847,0 Z</t>
  </si>
  <si>
    <t>translate(309.0, 373.0)</t>
  </si>
  <si>
    <t>M48.1263698,0 L52,6.32746083 L3.47959897,81 L0,75.5166054 L26.8911168,33.5136817 L35.7780368,19.0066722 L48.1263698,0 Z</t>
  </si>
  <si>
    <t>translate(375.0, 476.0)</t>
  </si>
  <si>
    <t>M48.0655509,0 L52,6.2627605 L3.92840539,81 L0,74.7311235 L48.0655509,0 Z</t>
  </si>
  <si>
    <t>translate(482.0, 596.0)</t>
  </si>
  <si>
    <t>M16.8497268,0 L21,6.282177 L8.40255009,25 L0,25 L16.8497268,0 Z</t>
  </si>
  <si>
    <t>translate(505.0, 613.0)</t>
  </si>
  <si>
    <t>M5.05896958,0 L10,8 L0,8 L5.05896958,0 Z</t>
  </si>
  <si>
    <t>translate(462.0, 580.0)</t>
  </si>
  <si>
    <t>M27.0060241,0 L31,6.20492397 L8.09638554,41 L0,41 L27.0060241,0 Z</t>
  </si>
  <si>
    <t>translate(439.0, 561.0)</t>
  </si>
  <si>
    <t>M38.978595,0 L43,6.33302441 L8.14164632,60 L0,60 L38.978595,0 Z</t>
  </si>
  <si>
    <t>translate(396.0, 509.0)</t>
  </si>
  <si>
    <t>M47.9990716,0 L52,6.37545235 L4.00696298,81 L0,74.6184409 L47.9990716,0 Z</t>
  </si>
  <si>
    <t>translate(385.0, 493.0)</t>
  </si>
  <si>
    <t>M48.0655509,0 L52,6.26323341 L3.92840539,81 L0,74.7367666 L48.0655509,0 Z</t>
  </si>
  <si>
    <t>translate(408.0, 528.0)</t>
  </si>
  <si>
    <t>duration</t>
  </si>
  <si>
    <t>ease</t>
  </si>
  <si>
    <t>line-right-bottom</t>
  </si>
  <si>
    <t>group-lines-right</t>
  </si>
  <si>
    <t>include</t>
  </si>
  <si>
    <t>order</t>
  </si>
  <si>
    <t>translate(0 0)</t>
  </si>
  <si>
    <t>line-right-top</t>
  </si>
  <si>
    <t>group-arrow-right-top</t>
  </si>
  <si>
    <t>group-arrow-right-bottom</t>
  </si>
  <si>
    <t>logo</t>
  </si>
  <si>
    <t>translate(-500, 0)</t>
  </si>
  <si>
    <t>#E8003C</t>
  </si>
  <si>
    <t>group-lines-right-top</t>
  </si>
  <si>
    <t>group-lines-right-bottom</t>
  </si>
  <si>
    <t>translate(500, 0 )</t>
  </si>
  <si>
    <t>opacity</t>
  </si>
  <si>
    <t>elementValue</t>
  </si>
  <si>
    <t>text</t>
  </si>
  <si>
    <t>group-slogan</t>
  </si>
  <si>
    <t>experts</t>
  </si>
  <si>
    <t>in eenvoud</t>
  </si>
  <si>
    <t>group-slogan-1</t>
  </si>
  <si>
    <t>group-slogan-2</t>
  </si>
  <si>
    <t>group-slogan-3</t>
  </si>
  <si>
    <t>slogan-1</t>
  </si>
  <si>
    <t>slogan-2</t>
  </si>
  <si>
    <t>slogan-3</t>
  </si>
  <si>
    <t>font-size</t>
  </si>
  <si>
    <t>text-anchor</t>
  </si>
  <si>
    <t>middle</t>
  </si>
  <si>
    <t>translate(750, 880)</t>
  </si>
  <si>
    <t>translate(750, 960)</t>
  </si>
  <si>
    <t>translate(750, 800)</t>
  </si>
  <si>
    <t>translate(495, 90)</t>
  </si>
  <si>
    <t>easeBounceOut</t>
  </si>
  <si>
    <t>group-lines</t>
  </si>
  <si>
    <t>wij zijn ilionx</t>
  </si>
  <si>
    <t>dienst-1</t>
  </si>
  <si>
    <t>dienst-2</t>
  </si>
  <si>
    <t>dienst-3</t>
  </si>
  <si>
    <t>Digitale Strategie</t>
  </si>
  <si>
    <t>Cloud Applicaties</t>
  </si>
  <si>
    <t>Data &amp; AI</t>
  </si>
  <si>
    <t>dienst-4</t>
  </si>
  <si>
    <t>Hyperautomation</t>
  </si>
  <si>
    <t>Managed Services &amp; Products</t>
  </si>
  <si>
    <t>group-dienst-1</t>
  </si>
  <si>
    <t>group-dienst</t>
  </si>
  <si>
    <t>group-dienst-2</t>
  </si>
  <si>
    <t>group-dienst-3</t>
  </si>
  <si>
    <t>group-dienst-4</t>
  </si>
  <si>
    <t>group-dienst-5</t>
  </si>
  <si>
    <t>dienst-5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</si>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</sst>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0" xfId="0" applyBorder="1"/>
    <xf numFmtId="0" fontId="0" fillId="2" borderId="2" xfId="0" applyFont="1" applyFill="1" applyBorder="1"/>
    <xf numFmtId="0" fontId="0" fillId="0" borderId="0" xfId="0" applyNumberFormat="1" applyBorder="1"/>
    <xf numFmtId="0" fontId="0" fillId="0" borderId="2" xfId="0" applyFont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18F870-09D2-9949-B46A-B568CCC6714A}" name="element" displayName="element" ref="A1:I65" totalsRowShown="0">
  <autoFilter ref="A1:I65" xr:uid="{1E18F870-09D2-9949-B46A-B568CCC6714A}"/>
  <sortState xmlns:xlrd2="http://schemas.microsoft.com/office/spreadsheetml/2017/richdata2" ref="A2:I5">
    <sortCondition ref="F3:F5"/>
    <sortCondition ref="A3:A5"/>
  </sortState>
  <tableColumns count="9">
    <tableColumn id="1" xr3:uid="{E714583B-40F2-CA42-98A8-3D04BD2F0C57}" name="id"/>
    <tableColumn id="7" xr3:uid="{414D3BDD-F111-3E46-B5D0-395B06BFD458}" name="name"/>
    <tableColumn id="11" xr3:uid="{1C17A2DB-0C24-ED4F-89AC-6C2B06202BE6}" name="order"/>
    <tableColumn id="2" xr3:uid="{E603EC10-31AF-E740-BE81-514E70C7FF49}" name="type"/>
    <tableColumn id="3" xr3:uid="{1E07F2E1-123B-2949-B028-6498D6A85B20}" name="operation"/>
    <tableColumn id="4" xr3:uid="{0634CE4A-0D43-F648-A9B0-3993EC291DF3}" name="element"/>
    <tableColumn id="12" xr3:uid="{4633A7E3-B959-954A-9300-DD239110D3F4}" name="elementValue"/>
    <tableColumn id="8" xr3:uid="{927849CC-F5E3-514F-A589-B91EAA9DF024}" name="parentId"/>
    <tableColumn id="9" xr3:uid="{0D2B3297-D00D-4E45-90D1-576054BCEBD7}" name="parentName" dataDxfId="8">
      <calculatedColumnFormula>VLOOKUP(element[[#This Row],[parentId]],element[],2,FALSE)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C9BBD7-F722-D94F-A763-E480C90E5B75}" name="element7" displayName="element7" ref="A1:F131" totalsRowShown="0">
  <autoFilter ref="A1:F131" xr:uid="{FFC9BBD7-F722-D94F-A763-E480C90E5B75}">
    <filterColumn colId="5">
      <filters>
        <filter val="text"/>
      </filters>
    </filterColumn>
  </autoFilter>
  <sortState xmlns:xlrd2="http://schemas.microsoft.com/office/spreadsheetml/2017/richdata2" ref="A2:F1">
    <sortCondition ref="B1"/>
  </sortState>
  <tableColumns count="6">
    <tableColumn id="1" xr3:uid="{E82506EC-2E10-5447-8C8F-AC2929A414E1}" name="id" dataDxfId="3">
      <calculatedColumnFormula>ROW()-1</calculatedColumnFormula>
    </tableColumn>
    <tableColumn id="5" xr3:uid="{16A3F507-648A-B348-994A-6D535351226E}" name="attrKey"/>
    <tableColumn id="6" xr3:uid="{86109B26-8AA3-804F-A71E-7D7B6D48EB3A}" name="attrValue"/>
    <tableColumn id="8" xr3:uid="{12D4A9BC-C2E9-1845-A8AF-383D96DC57D2}" name="elementId"/>
    <tableColumn id="9" xr3:uid="{3FF68906-408F-8B41-84ED-4F11B951E0C7}" name="elementName" dataDxfId="2">
      <calculatedColumnFormula>VLOOKUP(element7[[#This Row],[elementId]],element[],2,FALSE)</calculatedColumnFormula>
    </tableColumn>
    <tableColumn id="10" xr3:uid="{D84FBAFD-AD4A-704C-97E8-13F52A9A2840}" name="elementElement" dataDxfId="1">
      <calculatedColumnFormula>VLOOKUP(element7[[#This Row],[elementId]],element[],6,FALSE)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FE1EBE-33D9-624E-8206-9CF328B979E7}" name="animation" displayName="animation" ref="A1:L38" totalsRowShown="0">
  <autoFilter ref="A1:L38" xr:uid="{6BB8285C-0B10-4042-AF4D-965C5D77C156}">
    <filterColumn colId="11">
      <filters>
        <filter val="text"/>
      </filters>
    </filterColumn>
  </autoFilter>
  <tableColumns count="12">
    <tableColumn id="1" xr3:uid="{6E13AB58-F43B-EC4C-A407-86EB8FB5DD9F}" name="id">
      <calculatedColumnFormula>ROW()-1</calculatedColumnFormula>
    </tableColumn>
    <tableColumn id="2" xr3:uid="{BC310179-C5A3-D547-8143-D4B0078061F7}" name="elementId"/>
    <tableColumn id="12" xr3:uid="{9C16C579-E8CF-7E45-BB05-72C089F90F27}" name="include"/>
    <tableColumn id="3" xr3:uid="{9794B1F3-81F7-0546-9025-43588ED515F3}" name="elementName" dataDxfId="9">
      <calculatedColumnFormula>VLOOKUP(animation[[#This Row],[elementId]],element[],2,FALSE)</calculatedColumnFormula>
    </tableColumn>
    <tableColumn id="9" xr3:uid="{3047B362-57EB-EF47-9FA8-E264D40F83E5}" name="order"/>
    <tableColumn id="8" xr3:uid="{037C66B9-5A3C-8042-967C-DD842E35C595}" name="type"/>
    <tableColumn id="4" xr3:uid="{900F02F6-2057-114B-B382-2CF7B73ED1D1}" name="key"/>
    <tableColumn id="5" xr3:uid="{6C3CFE90-BDE5-C84A-9D4D-F3AEC3A11103}" name="value"/>
    <tableColumn id="10" xr3:uid="{F670238E-E44E-E040-AE37-625A16C010B1}" name="duration"/>
    <tableColumn id="14" xr3:uid="{2A167F1F-A609-9A47-8BC7-932A83687377}" name="delay"/>
    <tableColumn id="11" xr3:uid="{53088C74-1408-C549-86FA-E32766F7E283}" name="ease"/>
    <tableColumn id="13" xr3:uid="{1C41FB09-6065-5B4D-83E0-F474F07EE573}" name="element" dataDxfId="0">
      <calculatedColumnFormula>VLOOKUP(animation[[#This Row],[elementId]],element[],6,FALSE)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F42552-1BDB-AE4A-BCE8-2B7821B708CA}" name="element9" displayName="element9" ref="A1:H46" totalsRowShown="0">
  <autoFilter ref="A1:H46" xr:uid="{1E18F870-09D2-9949-B46A-B568CCC6714A}"/>
  <sortState xmlns:xlrd2="http://schemas.microsoft.com/office/spreadsheetml/2017/richdata2" ref="A2:H4">
    <sortCondition ref="F2:F4"/>
    <sortCondition ref="A2:A4"/>
  </sortState>
  <tableColumns count="8">
    <tableColumn id="1" xr3:uid="{90CCDA2D-683E-3B43-8529-0156A5FCE9CF}" name="id"/>
    <tableColumn id="7" xr3:uid="{93B77A3D-F331-3D4E-8135-53E1C543BC6F}" name="name"/>
    <tableColumn id="11" xr3:uid="{C1D41D21-8AD0-644E-93B8-10D307580B82}" name="order"/>
    <tableColumn id="2" xr3:uid="{1AA0CDDD-CA17-0C4D-98DC-D1502BF0ADC8}" name="type"/>
    <tableColumn id="3" xr3:uid="{1BE60509-04A7-9F43-B2FC-C6C97C1C8C63}" name="operation"/>
    <tableColumn id="4" xr3:uid="{7AB99D6A-5806-5144-B587-9FB35EC0ECAF}" name="element"/>
    <tableColumn id="8" xr3:uid="{F5A0BCB9-E69C-BA41-99B2-2DB670F994F1}" name="parentId"/>
    <tableColumn id="9" xr3:uid="{0F514094-AD4D-DF4A-8B9E-C6A511FAAF98}" name="parentName" dataDxfId="7">
      <calculatedColumnFormula>VLOOKUP(element9[[#This Row],[parentId]],element9[],2,FALSE)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10FAA2-80DF-594C-A541-7E35C7ED168C}" name="element710" displayName="element710" ref="A1:F45" totalsRowShown="0">
  <autoFilter ref="A1:F45" xr:uid="{FFC9BBD7-F722-D94F-A763-E480C90E5B75}"/>
  <sortState xmlns:xlrd2="http://schemas.microsoft.com/office/spreadsheetml/2017/richdata2" ref="A2:F2">
    <sortCondition ref="B1:B2"/>
  </sortState>
  <tableColumns count="6">
    <tableColumn id="1" xr3:uid="{585D7B81-8267-0645-A749-F1E88837C413}" name="id" dataDxfId="6">
      <calculatedColumnFormula>ROW()-1</calculatedColumnFormula>
    </tableColumn>
    <tableColumn id="5" xr3:uid="{26BBED1C-3BBB-9B40-9406-2A2FED5743CC}" name="attrKey"/>
    <tableColumn id="6" xr3:uid="{0C82528A-064C-4346-BEB6-56C38B7B02D0}" name="attrValue"/>
    <tableColumn id="8" xr3:uid="{9EB0833F-7210-0C4A-97CB-EEB0958E3072}" name="elementId"/>
    <tableColumn id="9" xr3:uid="{4D19C6ED-95CC-4F4A-89C5-3AF923516BF6}" name="elementName" dataDxfId="5">
      <calculatedColumnFormula>VLOOKUP(element710[[#This Row],[elementId]],element[],2,FALSE)</calculatedColumnFormula>
    </tableColumn>
    <tableColumn id="10" xr3:uid="{6C6AD16E-1FF0-0544-A2CD-89F1A79B8D39}" name="elementElement" dataDxfId="4">
      <calculatedColumnFormula>VLOOKUP(element710[[#This Row],[elementId]],element[],5,FALSE)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251A-20A7-F343-8513-CA3785315AF5}">
  <dimension ref="A1:I65"/>
  <sheetViews>
    <sheetView zoomScale="250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F60" sqref="F60"/>
    </sheetView>
  </sheetViews>
  <sheetFormatPr baseColWidth="10" defaultRowHeight="16" x14ac:dyDescent="0.2"/>
  <cols>
    <col min="1" max="1" width="5.1640625" bestFit="1" customWidth="1"/>
    <col min="2" max="2" width="20.33203125" bestFit="1" customWidth="1"/>
    <col min="3" max="3" width="8" bestFit="1" customWidth="1"/>
    <col min="4" max="4" width="7.1640625" bestFit="1" customWidth="1"/>
    <col min="6" max="6" width="10.5" bestFit="1" customWidth="1"/>
    <col min="7" max="7" width="10.5" customWidth="1"/>
    <col min="8" max="8" width="10.5" bestFit="1" customWidth="1"/>
    <col min="9" max="9" width="23" customWidth="1"/>
  </cols>
  <sheetData>
    <row r="1" spans="1:9" x14ac:dyDescent="0.2">
      <c r="A1" t="s">
        <v>4</v>
      </c>
      <c r="B1" t="s">
        <v>15</v>
      </c>
      <c r="C1" t="s">
        <v>70</v>
      </c>
      <c r="D1" t="s">
        <v>0</v>
      </c>
      <c r="E1" t="s">
        <v>10</v>
      </c>
      <c r="F1" t="s">
        <v>2</v>
      </c>
      <c r="G1" t="s">
        <v>82</v>
      </c>
      <c r="H1" t="s">
        <v>5</v>
      </c>
      <c r="I1" t="s">
        <v>25</v>
      </c>
    </row>
    <row r="2" spans="1:9" x14ac:dyDescent="0.2">
      <c r="A2">
        <v>-1</v>
      </c>
      <c r="B2" t="s">
        <v>75</v>
      </c>
      <c r="C2">
        <v>0</v>
      </c>
      <c r="D2" t="s">
        <v>7</v>
      </c>
      <c r="E2" t="s">
        <v>11</v>
      </c>
      <c r="F2" t="s">
        <v>18</v>
      </c>
      <c r="I2" s="3" t="e">
        <f>VLOOKUP(element[[#This Row],[parentId]],element[],2,FALSE)</f>
        <v>#N/A</v>
      </c>
    </row>
    <row r="3" spans="1:9" x14ac:dyDescent="0.2">
      <c r="A3">
        <v>1</v>
      </c>
      <c r="B3" t="s">
        <v>17</v>
      </c>
      <c r="C3">
        <v>1</v>
      </c>
      <c r="D3" t="s">
        <v>7</v>
      </c>
      <c r="E3" t="s">
        <v>11</v>
      </c>
      <c r="F3" t="s">
        <v>18</v>
      </c>
      <c r="H3">
        <v>-1</v>
      </c>
      <c r="I3" t="str">
        <f>VLOOKUP(element[[#This Row],[parentId]],element[],2,FALSE)</f>
        <v>logo</v>
      </c>
    </row>
    <row r="4" spans="1:9" x14ac:dyDescent="0.2">
      <c r="A4">
        <v>2</v>
      </c>
      <c r="B4" t="s">
        <v>101</v>
      </c>
      <c r="C4">
        <v>2</v>
      </c>
      <c r="D4" t="s">
        <v>7</v>
      </c>
      <c r="E4" t="s">
        <v>11</v>
      </c>
      <c r="F4" t="s">
        <v>18</v>
      </c>
      <c r="H4">
        <v>-1</v>
      </c>
      <c r="I4" s="3" t="str">
        <f>VLOOKUP(element[[#This Row],[parentId]],element[],2,FALSE)</f>
        <v>logo</v>
      </c>
    </row>
    <row r="5" spans="1:9" x14ac:dyDescent="0.2">
      <c r="A5">
        <v>3</v>
      </c>
      <c r="B5" t="s">
        <v>16</v>
      </c>
      <c r="C5">
        <v>3</v>
      </c>
      <c r="D5" t="s">
        <v>1</v>
      </c>
      <c r="E5" t="s">
        <v>11</v>
      </c>
      <c r="F5" t="s">
        <v>3</v>
      </c>
      <c r="H5">
        <v>1</v>
      </c>
      <c r="I5" t="str">
        <f>VLOOKUP(element[[#This Row],[parentId]],element[],2,FALSE)</f>
        <v>group-arrow-left</v>
      </c>
    </row>
    <row r="6" spans="1:9" x14ac:dyDescent="0.2">
      <c r="A6">
        <v>4</v>
      </c>
      <c r="B6" t="s">
        <v>78</v>
      </c>
      <c r="C6">
        <v>4</v>
      </c>
      <c r="D6" t="s">
        <v>7</v>
      </c>
      <c r="E6" t="s">
        <v>11</v>
      </c>
      <c r="F6" t="s">
        <v>18</v>
      </c>
      <c r="H6">
        <v>2</v>
      </c>
      <c r="I6" s="3" t="str">
        <f>VLOOKUP(element[[#This Row],[parentId]],element[],2,FALSE)</f>
        <v>group-lines</v>
      </c>
    </row>
    <row r="7" spans="1:9" x14ac:dyDescent="0.2">
      <c r="A7">
        <v>5</v>
      </c>
      <c r="B7" t="s">
        <v>72</v>
      </c>
      <c r="C7">
        <v>5</v>
      </c>
      <c r="D7" t="s">
        <v>1</v>
      </c>
      <c r="E7" t="s">
        <v>11</v>
      </c>
      <c r="F7" t="s">
        <v>3</v>
      </c>
      <c r="H7">
        <v>4</v>
      </c>
      <c r="I7" s="3" t="str">
        <f>VLOOKUP(element[[#This Row],[parentId]],element[],2,FALSE)</f>
        <v>group-lines-right-top</v>
      </c>
    </row>
    <row r="8" spans="1:9" x14ac:dyDescent="0.2">
      <c r="A8">
        <v>6</v>
      </c>
      <c r="B8" t="s">
        <v>78</v>
      </c>
      <c r="C8">
        <v>6</v>
      </c>
      <c r="D8" t="s">
        <v>7</v>
      </c>
      <c r="E8" t="s">
        <v>11</v>
      </c>
      <c r="F8" t="s">
        <v>18</v>
      </c>
      <c r="H8">
        <v>2</v>
      </c>
      <c r="I8" s="3" t="str">
        <f>VLOOKUP(element[[#This Row],[parentId]],element[],2,FALSE)</f>
        <v>group-lines</v>
      </c>
    </row>
    <row r="9" spans="1:9" x14ac:dyDescent="0.2">
      <c r="A9">
        <v>7</v>
      </c>
      <c r="B9" t="s">
        <v>72</v>
      </c>
      <c r="C9">
        <v>7</v>
      </c>
      <c r="D9" t="s">
        <v>1</v>
      </c>
      <c r="E9" t="s">
        <v>11</v>
      </c>
      <c r="F9" t="s">
        <v>3</v>
      </c>
      <c r="H9">
        <v>6</v>
      </c>
      <c r="I9" s="3" t="str">
        <f>VLOOKUP(element[[#This Row],[parentId]],element[],2,FALSE)</f>
        <v>group-lines-right-top</v>
      </c>
    </row>
    <row r="10" spans="1:9" x14ac:dyDescent="0.2">
      <c r="A10">
        <v>8</v>
      </c>
      <c r="B10" t="s">
        <v>78</v>
      </c>
      <c r="C10">
        <v>8</v>
      </c>
      <c r="D10" t="s">
        <v>7</v>
      </c>
      <c r="E10" t="s">
        <v>11</v>
      </c>
      <c r="F10" t="s">
        <v>18</v>
      </c>
      <c r="H10">
        <v>2</v>
      </c>
      <c r="I10" s="3" t="str">
        <f>VLOOKUP(element[[#This Row],[parentId]],element[],2,FALSE)</f>
        <v>group-lines</v>
      </c>
    </row>
    <row r="11" spans="1:9" x14ac:dyDescent="0.2">
      <c r="A11">
        <v>9</v>
      </c>
      <c r="B11" t="s">
        <v>72</v>
      </c>
      <c r="C11">
        <v>9</v>
      </c>
      <c r="D11" t="s">
        <v>1</v>
      </c>
      <c r="E11" t="s">
        <v>11</v>
      </c>
      <c r="F11" t="s">
        <v>3</v>
      </c>
      <c r="H11">
        <v>8</v>
      </c>
      <c r="I11" s="3" t="str">
        <f>VLOOKUP(element[[#This Row],[parentId]],element[],2,FALSE)</f>
        <v>group-lines-right-top</v>
      </c>
    </row>
    <row r="12" spans="1:9" x14ac:dyDescent="0.2">
      <c r="A12">
        <v>10</v>
      </c>
      <c r="B12" t="s">
        <v>78</v>
      </c>
      <c r="C12">
        <v>10</v>
      </c>
      <c r="D12" t="s">
        <v>7</v>
      </c>
      <c r="E12" t="s">
        <v>11</v>
      </c>
      <c r="F12" t="s">
        <v>18</v>
      </c>
      <c r="H12">
        <v>2</v>
      </c>
      <c r="I12" s="3" t="str">
        <f>VLOOKUP(element[[#This Row],[parentId]],element[],2,FALSE)</f>
        <v>group-lines</v>
      </c>
    </row>
    <row r="13" spans="1:9" x14ac:dyDescent="0.2">
      <c r="A13">
        <v>11</v>
      </c>
      <c r="B13" t="s">
        <v>72</v>
      </c>
      <c r="C13">
        <v>11</v>
      </c>
      <c r="D13" t="s">
        <v>1</v>
      </c>
      <c r="E13" t="s">
        <v>11</v>
      </c>
      <c r="F13" t="s">
        <v>3</v>
      </c>
      <c r="H13">
        <v>10</v>
      </c>
      <c r="I13" s="3" t="str">
        <f>VLOOKUP(element[[#This Row],[parentId]],element[],2,FALSE)</f>
        <v>group-lines-right-top</v>
      </c>
    </row>
    <row r="14" spans="1:9" x14ac:dyDescent="0.2">
      <c r="A14">
        <v>12</v>
      </c>
      <c r="B14" t="s">
        <v>78</v>
      </c>
      <c r="C14">
        <v>12</v>
      </c>
      <c r="D14" t="s">
        <v>7</v>
      </c>
      <c r="E14" t="s">
        <v>11</v>
      </c>
      <c r="F14" t="s">
        <v>18</v>
      </c>
      <c r="H14">
        <v>2</v>
      </c>
      <c r="I14" s="3" t="str">
        <f>VLOOKUP(element[[#This Row],[parentId]],element[],2,FALSE)</f>
        <v>group-lines</v>
      </c>
    </row>
    <row r="15" spans="1:9" x14ac:dyDescent="0.2">
      <c r="A15">
        <v>13</v>
      </c>
      <c r="B15" t="s">
        <v>72</v>
      </c>
      <c r="C15">
        <v>13</v>
      </c>
      <c r="D15" t="s">
        <v>1</v>
      </c>
      <c r="E15" t="s">
        <v>11</v>
      </c>
      <c r="F15" t="s">
        <v>3</v>
      </c>
      <c r="H15">
        <v>12</v>
      </c>
      <c r="I15" s="3" t="str">
        <f>VLOOKUP(element[[#This Row],[parentId]],element[],2,FALSE)</f>
        <v>group-lines-right-top</v>
      </c>
    </row>
    <row r="16" spans="1:9" x14ac:dyDescent="0.2">
      <c r="A16">
        <v>14</v>
      </c>
      <c r="B16" t="s">
        <v>78</v>
      </c>
      <c r="C16">
        <v>14</v>
      </c>
      <c r="D16" t="s">
        <v>7</v>
      </c>
      <c r="E16" t="s">
        <v>11</v>
      </c>
      <c r="F16" t="s">
        <v>18</v>
      </c>
      <c r="H16">
        <v>2</v>
      </c>
      <c r="I16" s="3" t="str">
        <f>VLOOKUP(element[[#This Row],[parentId]],element[],2,FALSE)</f>
        <v>group-lines</v>
      </c>
    </row>
    <row r="17" spans="1:9" x14ac:dyDescent="0.2">
      <c r="A17">
        <v>15</v>
      </c>
      <c r="B17" t="s">
        <v>72</v>
      </c>
      <c r="C17">
        <v>15</v>
      </c>
      <c r="D17" t="s">
        <v>1</v>
      </c>
      <c r="E17" t="s">
        <v>11</v>
      </c>
      <c r="F17" t="s">
        <v>3</v>
      </c>
      <c r="H17">
        <v>14</v>
      </c>
      <c r="I17" s="3" t="str">
        <f>VLOOKUP(element[[#This Row],[parentId]],element[],2,FALSE)</f>
        <v>group-lines-right-top</v>
      </c>
    </row>
    <row r="18" spans="1:9" x14ac:dyDescent="0.2">
      <c r="A18">
        <v>16</v>
      </c>
      <c r="B18" t="s">
        <v>79</v>
      </c>
      <c r="C18">
        <v>16</v>
      </c>
      <c r="D18" t="s">
        <v>7</v>
      </c>
      <c r="E18" t="s">
        <v>11</v>
      </c>
      <c r="F18" t="s">
        <v>18</v>
      </c>
      <c r="H18">
        <v>2</v>
      </c>
      <c r="I18" s="3" t="str">
        <f>VLOOKUP(element[[#This Row],[parentId]],element[],2,FALSE)</f>
        <v>group-lines</v>
      </c>
    </row>
    <row r="19" spans="1:9" x14ac:dyDescent="0.2">
      <c r="A19">
        <v>17</v>
      </c>
      <c r="B19" t="s">
        <v>67</v>
      </c>
      <c r="C19">
        <v>17</v>
      </c>
      <c r="D19" t="s">
        <v>1</v>
      </c>
      <c r="E19" t="s">
        <v>11</v>
      </c>
      <c r="F19" t="s">
        <v>3</v>
      </c>
      <c r="H19">
        <v>16</v>
      </c>
      <c r="I19" s="3" t="str">
        <f>VLOOKUP(element[[#This Row],[parentId]],element[],2,FALSE)</f>
        <v>group-lines-right-bottom</v>
      </c>
    </row>
    <row r="20" spans="1:9" x14ac:dyDescent="0.2">
      <c r="A20">
        <v>18</v>
      </c>
      <c r="B20" t="s">
        <v>79</v>
      </c>
      <c r="C20">
        <v>18</v>
      </c>
      <c r="D20" t="s">
        <v>7</v>
      </c>
      <c r="E20" t="s">
        <v>11</v>
      </c>
      <c r="F20" t="s">
        <v>18</v>
      </c>
      <c r="H20">
        <v>2</v>
      </c>
      <c r="I20" s="3" t="str">
        <f>VLOOKUP(element[[#This Row],[parentId]],element[],2,FALSE)</f>
        <v>group-lines</v>
      </c>
    </row>
    <row r="21" spans="1:9" x14ac:dyDescent="0.2">
      <c r="A21">
        <v>19</v>
      </c>
      <c r="B21" t="s">
        <v>67</v>
      </c>
      <c r="C21">
        <v>19</v>
      </c>
      <c r="D21" t="s">
        <v>1</v>
      </c>
      <c r="E21" t="s">
        <v>11</v>
      </c>
      <c r="F21" t="s">
        <v>3</v>
      </c>
      <c r="H21">
        <v>18</v>
      </c>
      <c r="I21" s="3" t="str">
        <f>VLOOKUP(element[[#This Row],[parentId]],element[],2,FALSE)</f>
        <v>group-lines-right-bottom</v>
      </c>
    </row>
    <row r="22" spans="1:9" x14ac:dyDescent="0.2">
      <c r="A22">
        <v>20</v>
      </c>
      <c r="B22" t="s">
        <v>79</v>
      </c>
      <c r="C22">
        <v>20</v>
      </c>
      <c r="D22" t="s">
        <v>7</v>
      </c>
      <c r="E22" t="s">
        <v>11</v>
      </c>
      <c r="F22" t="s">
        <v>18</v>
      </c>
      <c r="H22">
        <v>2</v>
      </c>
      <c r="I22" s="3" t="str">
        <f>VLOOKUP(element[[#This Row],[parentId]],element[],2,FALSE)</f>
        <v>group-lines</v>
      </c>
    </row>
    <row r="23" spans="1:9" x14ac:dyDescent="0.2">
      <c r="A23">
        <v>21</v>
      </c>
      <c r="B23" t="s">
        <v>67</v>
      </c>
      <c r="C23">
        <v>21</v>
      </c>
      <c r="D23" t="s">
        <v>1</v>
      </c>
      <c r="E23" t="s">
        <v>11</v>
      </c>
      <c r="F23" t="s">
        <v>3</v>
      </c>
      <c r="H23">
        <v>20</v>
      </c>
      <c r="I23" s="3" t="str">
        <f>VLOOKUP(element[[#This Row],[parentId]],element[],2,FALSE)</f>
        <v>group-lines-right-bottom</v>
      </c>
    </row>
    <row r="24" spans="1:9" x14ac:dyDescent="0.2">
      <c r="A24">
        <v>22</v>
      </c>
      <c r="B24" t="s">
        <v>79</v>
      </c>
      <c r="C24">
        <v>22</v>
      </c>
      <c r="D24" t="s">
        <v>7</v>
      </c>
      <c r="E24" t="s">
        <v>11</v>
      </c>
      <c r="F24" t="s">
        <v>18</v>
      </c>
      <c r="H24">
        <v>2</v>
      </c>
      <c r="I24" s="3" t="str">
        <f>VLOOKUP(element[[#This Row],[parentId]],element[],2,FALSE)</f>
        <v>group-lines</v>
      </c>
    </row>
    <row r="25" spans="1:9" x14ac:dyDescent="0.2">
      <c r="A25">
        <v>23</v>
      </c>
      <c r="B25" t="s">
        <v>67</v>
      </c>
      <c r="C25">
        <v>23</v>
      </c>
      <c r="D25" t="s">
        <v>1</v>
      </c>
      <c r="E25" t="s">
        <v>11</v>
      </c>
      <c r="F25" t="s">
        <v>3</v>
      </c>
      <c r="H25">
        <v>22</v>
      </c>
      <c r="I25" s="3" t="str">
        <f>VLOOKUP(element[[#This Row],[parentId]],element[],2,FALSE)</f>
        <v>group-lines-right-bottom</v>
      </c>
    </row>
    <row r="26" spans="1:9" x14ac:dyDescent="0.2">
      <c r="A26">
        <v>24</v>
      </c>
      <c r="B26" t="s">
        <v>79</v>
      </c>
      <c r="C26">
        <v>24</v>
      </c>
      <c r="D26" t="s">
        <v>7</v>
      </c>
      <c r="E26" t="s">
        <v>11</v>
      </c>
      <c r="F26" t="s">
        <v>18</v>
      </c>
      <c r="H26">
        <v>2</v>
      </c>
      <c r="I26" s="3" t="str">
        <f>VLOOKUP(element[[#This Row],[parentId]],element[],2,FALSE)</f>
        <v>group-lines</v>
      </c>
    </row>
    <row r="27" spans="1:9" x14ac:dyDescent="0.2">
      <c r="A27">
        <v>25</v>
      </c>
      <c r="B27" t="s">
        <v>67</v>
      </c>
      <c r="C27">
        <v>25</v>
      </c>
      <c r="D27" t="s">
        <v>1</v>
      </c>
      <c r="E27" t="s">
        <v>11</v>
      </c>
      <c r="F27" t="s">
        <v>3</v>
      </c>
      <c r="H27">
        <v>24</v>
      </c>
      <c r="I27" s="3" t="str">
        <f>VLOOKUP(element[[#This Row],[parentId]],element[],2,FALSE)</f>
        <v>group-lines-right-bottom</v>
      </c>
    </row>
    <row r="28" spans="1:9" x14ac:dyDescent="0.2">
      <c r="A28">
        <v>26</v>
      </c>
      <c r="B28" t="s">
        <v>79</v>
      </c>
      <c r="C28">
        <v>26</v>
      </c>
      <c r="D28" t="s">
        <v>7</v>
      </c>
      <c r="E28" t="s">
        <v>11</v>
      </c>
      <c r="F28" t="s">
        <v>18</v>
      </c>
      <c r="H28">
        <v>2</v>
      </c>
      <c r="I28" s="3" t="str">
        <f>VLOOKUP(element[[#This Row],[parentId]],element[],2,FALSE)</f>
        <v>group-lines</v>
      </c>
    </row>
    <row r="29" spans="1:9" x14ac:dyDescent="0.2">
      <c r="A29">
        <v>27</v>
      </c>
      <c r="B29" t="s">
        <v>67</v>
      </c>
      <c r="C29">
        <v>27</v>
      </c>
      <c r="D29" t="s">
        <v>1</v>
      </c>
      <c r="E29" t="s">
        <v>11</v>
      </c>
      <c r="F29" t="s">
        <v>3</v>
      </c>
      <c r="H29">
        <v>26</v>
      </c>
      <c r="I29" s="3" t="str">
        <f>VLOOKUP(element[[#This Row],[parentId]],element[],2,FALSE)</f>
        <v>group-lines-right-bottom</v>
      </c>
    </row>
    <row r="30" spans="1:9" x14ac:dyDescent="0.2">
      <c r="A30">
        <v>28</v>
      </c>
      <c r="B30" t="s">
        <v>79</v>
      </c>
      <c r="C30">
        <v>28</v>
      </c>
      <c r="D30" t="s">
        <v>7</v>
      </c>
      <c r="E30" t="s">
        <v>11</v>
      </c>
      <c r="F30" t="s">
        <v>18</v>
      </c>
      <c r="H30">
        <v>2</v>
      </c>
      <c r="I30" s="3" t="str">
        <f>VLOOKUP(element[[#This Row],[parentId]],element[],2,FALSE)</f>
        <v>group-lines</v>
      </c>
    </row>
    <row r="31" spans="1:9" x14ac:dyDescent="0.2">
      <c r="A31">
        <v>29</v>
      </c>
      <c r="B31" t="s">
        <v>67</v>
      </c>
      <c r="C31">
        <v>29</v>
      </c>
      <c r="D31" t="s">
        <v>1</v>
      </c>
      <c r="E31" t="s">
        <v>11</v>
      </c>
      <c r="F31" t="s">
        <v>3</v>
      </c>
      <c r="H31">
        <v>28</v>
      </c>
      <c r="I31" s="3" t="str">
        <f>VLOOKUP(element[[#This Row],[parentId]],element[],2,FALSE)</f>
        <v>group-lines-right-bottom</v>
      </c>
    </row>
    <row r="32" spans="1:9" x14ac:dyDescent="0.2">
      <c r="A32">
        <v>30</v>
      </c>
      <c r="B32" t="s">
        <v>79</v>
      </c>
      <c r="C32">
        <v>30</v>
      </c>
      <c r="D32" t="s">
        <v>7</v>
      </c>
      <c r="E32" t="s">
        <v>11</v>
      </c>
      <c r="F32" t="s">
        <v>18</v>
      </c>
      <c r="H32">
        <v>2</v>
      </c>
      <c r="I32" s="3" t="str">
        <f>VLOOKUP(element[[#This Row],[parentId]],element[],2,FALSE)</f>
        <v>group-lines</v>
      </c>
    </row>
    <row r="33" spans="1:9" x14ac:dyDescent="0.2">
      <c r="A33">
        <v>31</v>
      </c>
      <c r="B33" t="s">
        <v>67</v>
      </c>
      <c r="C33">
        <v>31</v>
      </c>
      <c r="D33" t="s">
        <v>1</v>
      </c>
      <c r="E33" t="s">
        <v>11</v>
      </c>
      <c r="F33" t="s">
        <v>3</v>
      </c>
      <c r="H33">
        <v>30</v>
      </c>
      <c r="I33" s="3" t="str">
        <f>VLOOKUP(element[[#This Row],[parentId]],element[],2,FALSE)</f>
        <v>group-lines-right-bottom</v>
      </c>
    </row>
    <row r="34" spans="1:9" x14ac:dyDescent="0.2">
      <c r="A34">
        <v>32</v>
      </c>
      <c r="B34" t="s">
        <v>79</v>
      </c>
      <c r="C34">
        <v>32</v>
      </c>
      <c r="D34" t="s">
        <v>7</v>
      </c>
      <c r="E34" t="s">
        <v>11</v>
      </c>
      <c r="F34" t="s">
        <v>18</v>
      </c>
      <c r="H34">
        <v>2</v>
      </c>
      <c r="I34" s="3" t="str">
        <f>VLOOKUP(element[[#This Row],[parentId]],element[],2,FALSE)</f>
        <v>group-lines</v>
      </c>
    </row>
    <row r="35" spans="1:9" x14ac:dyDescent="0.2">
      <c r="A35">
        <v>33</v>
      </c>
      <c r="B35" t="s">
        <v>67</v>
      </c>
      <c r="C35">
        <v>33</v>
      </c>
      <c r="D35" t="s">
        <v>1</v>
      </c>
      <c r="E35" t="s">
        <v>11</v>
      </c>
      <c r="F35" t="s">
        <v>3</v>
      </c>
      <c r="H35">
        <v>32</v>
      </c>
      <c r="I35" s="3" t="str">
        <f>VLOOKUP(element[[#This Row],[parentId]],element[],2,FALSE)</f>
        <v>group-lines-right-bottom</v>
      </c>
    </row>
    <row r="36" spans="1:9" x14ac:dyDescent="0.2">
      <c r="A36">
        <v>34</v>
      </c>
      <c r="B36" t="s">
        <v>79</v>
      </c>
      <c r="C36">
        <v>34</v>
      </c>
      <c r="D36" t="s">
        <v>7</v>
      </c>
      <c r="E36" t="s">
        <v>11</v>
      </c>
      <c r="F36" t="s">
        <v>18</v>
      </c>
      <c r="H36">
        <v>2</v>
      </c>
      <c r="I36" s="3" t="str">
        <f>VLOOKUP(element[[#This Row],[parentId]],element[],2,FALSE)</f>
        <v>group-lines</v>
      </c>
    </row>
    <row r="37" spans="1:9" x14ac:dyDescent="0.2">
      <c r="A37">
        <v>35</v>
      </c>
      <c r="B37" t="s">
        <v>67</v>
      </c>
      <c r="C37">
        <v>35</v>
      </c>
      <c r="D37" t="s">
        <v>1</v>
      </c>
      <c r="E37" t="s">
        <v>11</v>
      </c>
      <c r="F37" t="s">
        <v>3</v>
      </c>
      <c r="H37">
        <v>34</v>
      </c>
      <c r="I37" s="3" t="str">
        <f>VLOOKUP(element[[#This Row],[parentId]],element[],2,FALSE)</f>
        <v>group-lines-right-bottom</v>
      </c>
    </row>
    <row r="38" spans="1:9" x14ac:dyDescent="0.2">
      <c r="A38">
        <v>36</v>
      </c>
      <c r="B38" t="s">
        <v>79</v>
      </c>
      <c r="C38">
        <v>36</v>
      </c>
      <c r="D38" t="s">
        <v>7</v>
      </c>
      <c r="E38" t="s">
        <v>11</v>
      </c>
      <c r="F38" t="s">
        <v>18</v>
      </c>
      <c r="H38">
        <v>2</v>
      </c>
      <c r="I38" s="3" t="str">
        <f>VLOOKUP(element[[#This Row],[parentId]],element[],2,FALSE)</f>
        <v>group-lines</v>
      </c>
    </row>
    <row r="39" spans="1:9" x14ac:dyDescent="0.2">
      <c r="A39">
        <v>37</v>
      </c>
      <c r="B39" t="s">
        <v>67</v>
      </c>
      <c r="C39">
        <v>37</v>
      </c>
      <c r="D39" t="s">
        <v>1</v>
      </c>
      <c r="E39" t="s">
        <v>11</v>
      </c>
      <c r="F39" t="s">
        <v>3</v>
      </c>
      <c r="H39">
        <v>36</v>
      </c>
      <c r="I39" s="3" t="str">
        <f>VLOOKUP(element[[#This Row],[parentId]],element[],2,FALSE)</f>
        <v>group-lines-right-bottom</v>
      </c>
    </row>
    <row r="40" spans="1:9" x14ac:dyDescent="0.2">
      <c r="A40">
        <v>38</v>
      </c>
      <c r="B40" t="s">
        <v>79</v>
      </c>
      <c r="C40">
        <v>38</v>
      </c>
      <c r="D40" t="s">
        <v>7</v>
      </c>
      <c r="E40" t="s">
        <v>11</v>
      </c>
      <c r="F40" t="s">
        <v>18</v>
      </c>
      <c r="H40">
        <v>2</v>
      </c>
      <c r="I40" s="3" t="str">
        <f>VLOOKUP(element[[#This Row],[parentId]],element[],2,FALSE)</f>
        <v>group-lines</v>
      </c>
    </row>
    <row r="41" spans="1:9" x14ac:dyDescent="0.2">
      <c r="A41">
        <v>39</v>
      </c>
      <c r="B41" t="s">
        <v>67</v>
      </c>
      <c r="C41">
        <v>39</v>
      </c>
      <c r="D41" t="s">
        <v>1</v>
      </c>
      <c r="E41" t="s">
        <v>11</v>
      </c>
      <c r="F41" t="s">
        <v>3</v>
      </c>
      <c r="H41">
        <v>38</v>
      </c>
      <c r="I41" s="3" t="str">
        <f>VLOOKUP(element[[#This Row],[parentId]],element[],2,FALSE)</f>
        <v>group-lines-right-bottom</v>
      </c>
    </row>
    <row r="42" spans="1:9" x14ac:dyDescent="0.2">
      <c r="A42">
        <v>40</v>
      </c>
      <c r="B42" t="s">
        <v>79</v>
      </c>
      <c r="C42">
        <v>40</v>
      </c>
      <c r="D42" t="s">
        <v>7</v>
      </c>
      <c r="E42" t="s">
        <v>11</v>
      </c>
      <c r="F42" t="s">
        <v>18</v>
      </c>
      <c r="H42">
        <v>2</v>
      </c>
      <c r="I42" s="3" t="str">
        <f>VLOOKUP(element[[#This Row],[parentId]],element[],2,FALSE)</f>
        <v>group-lines</v>
      </c>
    </row>
    <row r="43" spans="1:9" x14ac:dyDescent="0.2">
      <c r="A43">
        <v>41</v>
      </c>
      <c r="B43" t="s">
        <v>67</v>
      </c>
      <c r="C43">
        <v>41</v>
      </c>
      <c r="D43" t="s">
        <v>1</v>
      </c>
      <c r="E43" t="s">
        <v>11</v>
      </c>
      <c r="F43" t="s">
        <v>3</v>
      </c>
      <c r="H43">
        <v>40</v>
      </c>
      <c r="I43" s="3" t="str">
        <f>VLOOKUP(element[[#This Row],[parentId]],element[],2,FALSE)</f>
        <v>group-lines-right-bottom</v>
      </c>
    </row>
    <row r="44" spans="1:9" x14ac:dyDescent="0.2">
      <c r="A44">
        <v>42</v>
      </c>
      <c r="B44" t="s">
        <v>79</v>
      </c>
      <c r="C44">
        <v>42</v>
      </c>
      <c r="D44" t="s">
        <v>7</v>
      </c>
      <c r="E44" t="s">
        <v>11</v>
      </c>
      <c r="F44" t="s">
        <v>18</v>
      </c>
      <c r="H44">
        <v>2</v>
      </c>
      <c r="I44" s="3" t="str">
        <f>VLOOKUP(element[[#This Row],[parentId]],element[],2,FALSE)</f>
        <v>group-lines</v>
      </c>
    </row>
    <row r="45" spans="1:9" x14ac:dyDescent="0.2">
      <c r="A45">
        <v>43</v>
      </c>
      <c r="B45" t="s">
        <v>67</v>
      </c>
      <c r="C45">
        <v>43</v>
      </c>
      <c r="D45" t="s">
        <v>1</v>
      </c>
      <c r="E45" t="s">
        <v>11</v>
      </c>
      <c r="F45" t="s">
        <v>3</v>
      </c>
      <c r="H45">
        <v>42</v>
      </c>
      <c r="I45" s="3" t="str">
        <f>VLOOKUP(element[[#This Row],[parentId]],element[],2,FALSE)</f>
        <v>group-lines-right-bottom</v>
      </c>
    </row>
    <row r="46" spans="1:9" x14ac:dyDescent="0.2">
      <c r="A46">
        <v>44</v>
      </c>
      <c r="B46" t="s">
        <v>79</v>
      </c>
      <c r="C46">
        <v>44</v>
      </c>
      <c r="D46" t="s">
        <v>7</v>
      </c>
      <c r="E46" t="s">
        <v>11</v>
      </c>
      <c r="F46" t="s">
        <v>18</v>
      </c>
      <c r="H46">
        <v>2</v>
      </c>
      <c r="I46" s="3" t="str">
        <f>VLOOKUP(element[[#This Row],[parentId]],element[],2,FALSE)</f>
        <v>group-lines</v>
      </c>
    </row>
    <row r="47" spans="1:9" x14ac:dyDescent="0.2">
      <c r="A47">
        <v>45</v>
      </c>
      <c r="B47" t="s">
        <v>67</v>
      </c>
      <c r="C47">
        <v>45</v>
      </c>
      <c r="D47" t="s">
        <v>1</v>
      </c>
      <c r="E47" t="s">
        <v>11</v>
      </c>
      <c r="F47" t="s">
        <v>3</v>
      </c>
      <c r="H47">
        <v>44</v>
      </c>
      <c r="I47" s="3" t="str">
        <f>VLOOKUP(element[[#This Row],[parentId]],element[],2,FALSE)</f>
        <v>group-lines-right-bottom</v>
      </c>
    </row>
    <row r="48" spans="1:9" x14ac:dyDescent="0.2">
      <c r="A48">
        <v>46</v>
      </c>
      <c r="B48" t="s">
        <v>84</v>
      </c>
      <c r="C48">
        <v>46</v>
      </c>
      <c r="D48" t="s">
        <v>7</v>
      </c>
      <c r="E48" t="s">
        <v>11</v>
      </c>
      <c r="F48" t="s">
        <v>18</v>
      </c>
      <c r="I48" s="3" t="e">
        <f>VLOOKUP(element[[#This Row],[parentId]],element[],2,FALSE)</f>
        <v>#N/A</v>
      </c>
    </row>
    <row r="49" spans="1:9" x14ac:dyDescent="0.2">
      <c r="A49">
        <v>47</v>
      </c>
      <c r="B49" t="s">
        <v>87</v>
      </c>
      <c r="C49">
        <v>47</v>
      </c>
      <c r="D49" t="s">
        <v>7</v>
      </c>
      <c r="E49" t="s">
        <v>11</v>
      </c>
      <c r="F49" t="s">
        <v>18</v>
      </c>
      <c r="H49">
        <v>46</v>
      </c>
      <c r="I49" s="3" t="str">
        <f>VLOOKUP(element[[#This Row],[parentId]],element[],2,FALSE)</f>
        <v>group-slogan</v>
      </c>
    </row>
    <row r="50" spans="1:9" x14ac:dyDescent="0.2">
      <c r="A50">
        <v>48</v>
      </c>
      <c r="B50" t="s">
        <v>88</v>
      </c>
      <c r="C50">
        <v>48</v>
      </c>
      <c r="D50" t="s">
        <v>7</v>
      </c>
      <c r="E50" t="s">
        <v>11</v>
      </c>
      <c r="F50" t="s">
        <v>18</v>
      </c>
      <c r="H50">
        <v>46</v>
      </c>
      <c r="I50" s="3" t="str">
        <f>VLOOKUP(element[[#This Row],[parentId]],element[],2,FALSE)</f>
        <v>group-slogan</v>
      </c>
    </row>
    <row r="51" spans="1:9" x14ac:dyDescent="0.2">
      <c r="A51">
        <v>49</v>
      </c>
      <c r="B51" t="s">
        <v>89</v>
      </c>
      <c r="C51">
        <v>49</v>
      </c>
      <c r="D51" t="s">
        <v>7</v>
      </c>
      <c r="E51" t="s">
        <v>11</v>
      </c>
      <c r="F51" t="s">
        <v>18</v>
      </c>
      <c r="H51">
        <v>46</v>
      </c>
      <c r="I51" s="3" t="str">
        <f>VLOOKUP(element[[#This Row],[parentId]],element[],2,FALSE)</f>
        <v>group-slogan</v>
      </c>
    </row>
    <row r="52" spans="1:9" x14ac:dyDescent="0.2">
      <c r="A52">
        <v>50</v>
      </c>
      <c r="B52" t="s">
        <v>90</v>
      </c>
      <c r="C52">
        <v>50</v>
      </c>
      <c r="D52" t="s">
        <v>83</v>
      </c>
      <c r="E52" t="s">
        <v>11</v>
      </c>
      <c r="F52" t="s">
        <v>83</v>
      </c>
      <c r="G52" t="s">
        <v>102</v>
      </c>
      <c r="H52">
        <v>47</v>
      </c>
      <c r="I52" s="3" t="str">
        <f>VLOOKUP(element[[#This Row],[parentId]],element[],2,FALSE)</f>
        <v>group-slogan-1</v>
      </c>
    </row>
    <row r="53" spans="1:9" x14ac:dyDescent="0.2">
      <c r="A53">
        <v>51</v>
      </c>
      <c r="B53" t="s">
        <v>91</v>
      </c>
      <c r="C53">
        <v>51</v>
      </c>
      <c r="D53" t="s">
        <v>83</v>
      </c>
      <c r="E53" t="s">
        <v>11</v>
      </c>
      <c r="F53" t="s">
        <v>83</v>
      </c>
      <c r="G53" t="s">
        <v>85</v>
      </c>
      <c r="H53">
        <v>48</v>
      </c>
      <c r="I53" s="3" t="str">
        <f>VLOOKUP(element[[#This Row],[parentId]],element[],2,FALSE)</f>
        <v>group-slogan-2</v>
      </c>
    </row>
    <row r="54" spans="1:9" x14ac:dyDescent="0.2">
      <c r="A54">
        <v>52</v>
      </c>
      <c r="B54" t="s">
        <v>92</v>
      </c>
      <c r="C54">
        <v>52</v>
      </c>
      <c r="D54" t="s">
        <v>83</v>
      </c>
      <c r="E54" t="s">
        <v>11</v>
      </c>
      <c r="F54" t="s">
        <v>83</v>
      </c>
      <c r="G54" t="s">
        <v>86</v>
      </c>
      <c r="H54">
        <v>49</v>
      </c>
      <c r="I54" s="3" t="str">
        <f>VLOOKUP(element[[#This Row],[parentId]],element[],2,FALSE)</f>
        <v>group-slogan-3</v>
      </c>
    </row>
    <row r="55" spans="1:9" x14ac:dyDescent="0.2">
      <c r="A55">
        <v>53</v>
      </c>
      <c r="B55" t="s">
        <v>113</v>
      </c>
      <c r="C55">
        <v>53</v>
      </c>
      <c r="D55" t="s">
        <v>7</v>
      </c>
      <c r="E55" t="s">
        <v>11</v>
      </c>
      <c r="F55" t="s">
        <v>18</v>
      </c>
      <c r="I55" s="3" t="e">
        <f>VLOOKUP(element[[#This Row],[parentId]],element[],2,FALSE)</f>
        <v>#N/A</v>
      </c>
    </row>
    <row r="56" spans="1:9" x14ac:dyDescent="0.2">
      <c r="A56">
        <v>54</v>
      </c>
      <c r="B56" t="s">
        <v>112</v>
      </c>
      <c r="C56">
        <v>54</v>
      </c>
      <c r="D56" t="s">
        <v>7</v>
      </c>
      <c r="E56" t="s">
        <v>11</v>
      </c>
      <c r="F56" t="s">
        <v>18</v>
      </c>
      <c r="H56">
        <v>53</v>
      </c>
      <c r="I56" s="3" t="str">
        <f>VLOOKUP(element[[#This Row],[parentId]],element[],2,FALSE)</f>
        <v>group-dienst</v>
      </c>
    </row>
    <row r="57" spans="1:9" x14ac:dyDescent="0.2">
      <c r="A57">
        <v>55</v>
      </c>
      <c r="B57" t="s">
        <v>114</v>
      </c>
      <c r="C57">
        <v>55</v>
      </c>
      <c r="D57" t="s">
        <v>7</v>
      </c>
      <c r="E57" t="s">
        <v>11</v>
      </c>
      <c r="F57" t="s">
        <v>18</v>
      </c>
      <c r="H57">
        <v>53</v>
      </c>
      <c r="I57" s="3" t="str">
        <f>VLOOKUP(element[[#This Row],[parentId]],element[],2,FALSE)</f>
        <v>group-dienst</v>
      </c>
    </row>
    <row r="58" spans="1:9" x14ac:dyDescent="0.2">
      <c r="A58">
        <v>56</v>
      </c>
      <c r="B58" t="s">
        <v>115</v>
      </c>
      <c r="C58">
        <v>56</v>
      </c>
      <c r="D58" t="s">
        <v>7</v>
      </c>
      <c r="E58" t="s">
        <v>11</v>
      </c>
      <c r="F58" t="s">
        <v>18</v>
      </c>
      <c r="H58">
        <v>53</v>
      </c>
      <c r="I58" s="3" t="str">
        <f>VLOOKUP(element[[#This Row],[parentId]],element[],2,FALSE)</f>
        <v>group-dienst</v>
      </c>
    </row>
    <row r="59" spans="1:9" x14ac:dyDescent="0.2">
      <c r="A59">
        <v>57</v>
      </c>
      <c r="B59" t="s">
        <v>116</v>
      </c>
      <c r="C59">
        <v>57</v>
      </c>
      <c r="D59" t="s">
        <v>7</v>
      </c>
      <c r="E59" t="s">
        <v>11</v>
      </c>
      <c r="F59" t="s">
        <v>18</v>
      </c>
      <c r="H59">
        <v>53</v>
      </c>
      <c r="I59" s="3" t="str">
        <f>VLOOKUP(element[[#This Row],[parentId]],element[],2,FALSE)</f>
        <v>group-dienst</v>
      </c>
    </row>
    <row r="60" spans="1:9" x14ac:dyDescent="0.2">
      <c r="A60">
        <v>58</v>
      </c>
      <c r="B60" t="s">
        <v>117</v>
      </c>
      <c r="C60">
        <v>58</v>
      </c>
      <c r="D60" t="s">
        <v>7</v>
      </c>
      <c r="E60" t="s">
        <v>11</v>
      </c>
      <c r="F60" t="s">
        <v>18</v>
      </c>
      <c r="H60">
        <v>53</v>
      </c>
      <c r="I60" s="3" t="str">
        <f>VLOOKUP(element[[#This Row],[parentId]],element[],2,FALSE)</f>
        <v>group-dienst</v>
      </c>
    </row>
    <row r="61" spans="1:9" x14ac:dyDescent="0.2">
      <c r="A61">
        <v>59</v>
      </c>
      <c r="B61" t="s">
        <v>103</v>
      </c>
      <c r="C61">
        <v>59</v>
      </c>
      <c r="D61" t="s">
        <v>83</v>
      </c>
      <c r="E61" t="s">
        <v>11</v>
      </c>
      <c r="F61" t="s">
        <v>83</v>
      </c>
      <c r="G61" t="s">
        <v>106</v>
      </c>
      <c r="H61">
        <v>54</v>
      </c>
      <c r="I61" s="3" t="str">
        <f>VLOOKUP(element[[#This Row],[parentId]],element[],2,FALSE)</f>
        <v>group-dienst-1</v>
      </c>
    </row>
    <row r="62" spans="1:9" x14ac:dyDescent="0.2">
      <c r="A62">
        <v>60</v>
      </c>
      <c r="B62" t="s">
        <v>104</v>
      </c>
      <c r="C62">
        <v>60</v>
      </c>
      <c r="D62" t="s">
        <v>83</v>
      </c>
      <c r="E62" t="s">
        <v>11</v>
      </c>
      <c r="F62" t="s">
        <v>83</v>
      </c>
      <c r="G62" t="s">
        <v>107</v>
      </c>
      <c r="H62">
        <v>55</v>
      </c>
      <c r="I62" s="3" t="str">
        <f>VLOOKUP(element[[#This Row],[parentId]],element[],2,FALSE)</f>
        <v>group-dienst-2</v>
      </c>
    </row>
    <row r="63" spans="1:9" x14ac:dyDescent="0.2">
      <c r="A63">
        <v>61</v>
      </c>
      <c r="B63" t="s">
        <v>105</v>
      </c>
      <c r="C63">
        <v>61</v>
      </c>
      <c r="D63" t="s">
        <v>83</v>
      </c>
      <c r="E63" t="s">
        <v>11</v>
      </c>
      <c r="F63" t="s">
        <v>83</v>
      </c>
      <c r="G63" t="s">
        <v>108</v>
      </c>
      <c r="H63">
        <v>56</v>
      </c>
      <c r="I63" s="3" t="str">
        <f>VLOOKUP(element[[#This Row],[parentId]],element[],2,FALSE)</f>
        <v>group-dienst-3</v>
      </c>
    </row>
    <row r="64" spans="1:9" x14ac:dyDescent="0.2">
      <c r="A64">
        <v>62</v>
      </c>
      <c r="B64" t="s">
        <v>109</v>
      </c>
      <c r="C64">
        <v>62</v>
      </c>
      <c r="D64" t="s">
        <v>83</v>
      </c>
      <c r="E64" t="s">
        <v>11</v>
      </c>
      <c r="F64" t="s">
        <v>83</v>
      </c>
      <c r="G64" t="s">
        <v>110</v>
      </c>
      <c r="H64">
        <v>57</v>
      </c>
      <c r="I64" s="3" t="str">
        <f>VLOOKUP(element[[#This Row],[parentId]],element[],2,FALSE)</f>
        <v>group-dienst-4</v>
      </c>
    </row>
    <row r="65" spans="1:9" x14ac:dyDescent="0.2">
      <c r="A65">
        <v>63</v>
      </c>
      <c r="B65" t="s">
        <v>118</v>
      </c>
      <c r="C65">
        <v>63</v>
      </c>
      <c r="D65" t="s">
        <v>83</v>
      </c>
      <c r="E65" t="s">
        <v>11</v>
      </c>
      <c r="F65" t="s">
        <v>83</v>
      </c>
      <c r="G65" t="s">
        <v>111</v>
      </c>
      <c r="H65">
        <v>58</v>
      </c>
      <c r="I65" s="3" t="str">
        <f>VLOOKUP(element[[#This Row],[parentId]],element[],2,FALSE)</f>
        <v>group-dienst-5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D7F0-D6CA-524F-8366-43FC547B16BE}">
  <dimension ref="A1:F131"/>
  <sheetViews>
    <sheetView zoomScale="264" zoomScaleNormal="264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C129" sqref="C129"/>
    </sheetView>
  </sheetViews>
  <sheetFormatPr baseColWidth="10" defaultRowHeight="16" x14ac:dyDescent="0.2"/>
  <cols>
    <col min="1" max="1" width="6" customWidth="1"/>
    <col min="3" max="3" width="24.5" customWidth="1"/>
    <col min="5" max="5" width="26.1640625" customWidth="1"/>
    <col min="6" max="6" width="15" customWidth="1"/>
  </cols>
  <sheetData>
    <row r="1" spans="1:6" x14ac:dyDescent="0.2">
      <c r="A1" t="s">
        <v>4</v>
      </c>
      <c r="B1" t="s">
        <v>23</v>
      </c>
      <c r="C1" t="s">
        <v>24</v>
      </c>
      <c r="D1" t="s">
        <v>20</v>
      </c>
      <c r="E1" t="s">
        <v>21</v>
      </c>
      <c r="F1" t="s">
        <v>22</v>
      </c>
    </row>
    <row r="2" spans="1:6" hidden="1" x14ac:dyDescent="0.2">
      <c r="A2" s="3">
        <f>ROW()-1</f>
        <v>1</v>
      </c>
      <c r="B2" t="s">
        <v>12</v>
      </c>
      <c r="C2" t="s">
        <v>76</v>
      </c>
      <c r="D2">
        <v>1</v>
      </c>
      <c r="E2" s="3" t="str">
        <f>VLOOKUP(element7[[#This Row],[elementId]],element[],2,FALSE)</f>
        <v>group-arrow-left</v>
      </c>
      <c r="F2" s="3" t="str">
        <f>VLOOKUP(element7[[#This Row],[elementId]],element[],6,FALSE)</f>
        <v>g</v>
      </c>
    </row>
    <row r="3" spans="1:6" hidden="1" x14ac:dyDescent="0.2">
      <c r="A3" s="3">
        <f>ROW()-1</f>
        <v>2</v>
      </c>
      <c r="B3" t="s">
        <v>12</v>
      </c>
      <c r="C3" t="s">
        <v>80</v>
      </c>
      <c r="D3">
        <v>2</v>
      </c>
      <c r="E3" s="3" t="str">
        <f>VLOOKUP(element7[[#This Row],[elementId]],element[],2,FALSE)</f>
        <v>group-lines</v>
      </c>
      <c r="F3" s="3" t="str">
        <f>VLOOKUP(element7[[#This Row],[elementId]],element[],6,FALSE)</f>
        <v>g</v>
      </c>
    </row>
    <row r="4" spans="1:6" hidden="1" x14ac:dyDescent="0.2">
      <c r="A4" s="3">
        <f>ROW()-1</f>
        <v>3</v>
      </c>
      <c r="B4" t="s">
        <v>13</v>
      </c>
      <c r="C4" t="s">
        <v>26</v>
      </c>
      <c r="D4">
        <v>3</v>
      </c>
      <c r="E4" s="3" t="str">
        <f>VLOOKUP(element7[[#This Row],[elementId]],element[],2,FALSE)</f>
        <v>arrow-left</v>
      </c>
      <c r="F4" s="3" t="str">
        <f>VLOOKUP(element7[[#This Row],[elementId]],element[],6,FALSE)</f>
        <v>path</v>
      </c>
    </row>
    <row r="5" spans="1:6" hidden="1" x14ac:dyDescent="0.2">
      <c r="A5" s="3">
        <f t="shared" ref="A5:A16" si="0">ROW()-1</f>
        <v>4</v>
      </c>
      <c r="B5" t="s">
        <v>12</v>
      </c>
      <c r="C5" t="s">
        <v>28</v>
      </c>
      <c r="D5">
        <v>4</v>
      </c>
      <c r="E5" s="3" t="str">
        <f>VLOOKUP(element7[[#This Row],[elementId]],element[],2,FALSE)</f>
        <v>group-lines-right-top</v>
      </c>
      <c r="F5" s="3" t="str">
        <f>VLOOKUP(element7[[#This Row],[elementId]],element[],6,FALSE)</f>
        <v>g</v>
      </c>
    </row>
    <row r="6" spans="1:6" hidden="1" x14ac:dyDescent="0.2">
      <c r="A6" s="3">
        <f t="shared" si="0"/>
        <v>5</v>
      </c>
      <c r="B6" t="s">
        <v>13</v>
      </c>
      <c r="C6" t="s">
        <v>14</v>
      </c>
      <c r="D6">
        <v>5</v>
      </c>
      <c r="E6" s="3" t="str">
        <f>VLOOKUP(element7[[#This Row],[elementId]],element[],2,FALSE)</f>
        <v>line-right-top</v>
      </c>
      <c r="F6" s="3" t="str">
        <f>VLOOKUP(element7[[#This Row],[elementId]],element[],6,FALSE)</f>
        <v>path</v>
      </c>
    </row>
    <row r="7" spans="1:6" hidden="1" x14ac:dyDescent="0.2">
      <c r="A7" s="3">
        <f t="shared" si="0"/>
        <v>6</v>
      </c>
      <c r="B7" t="s">
        <v>12</v>
      </c>
      <c r="C7" t="s">
        <v>29</v>
      </c>
      <c r="D7">
        <v>6</v>
      </c>
      <c r="E7" s="3" t="str">
        <f>VLOOKUP(element7[[#This Row],[elementId]],element[],2,FALSE)</f>
        <v>group-lines-right-top</v>
      </c>
      <c r="F7" s="3" t="str">
        <f>VLOOKUP(element7[[#This Row],[elementId]],element[],6,FALSE)</f>
        <v>g</v>
      </c>
    </row>
    <row r="8" spans="1:6" hidden="1" x14ac:dyDescent="0.2">
      <c r="A8" s="3">
        <f t="shared" si="0"/>
        <v>7</v>
      </c>
      <c r="B8" t="s">
        <v>13</v>
      </c>
      <c r="C8" t="s">
        <v>30</v>
      </c>
      <c r="D8">
        <v>7</v>
      </c>
      <c r="E8" s="3" t="str">
        <f>VLOOKUP(element7[[#This Row],[elementId]],element[],2,FALSE)</f>
        <v>line-right-top</v>
      </c>
      <c r="F8" s="3" t="str">
        <f>VLOOKUP(element7[[#This Row],[elementId]],element[],6,FALSE)</f>
        <v>path</v>
      </c>
    </row>
    <row r="9" spans="1:6" hidden="1" x14ac:dyDescent="0.2">
      <c r="A9" s="3">
        <f t="shared" si="0"/>
        <v>8</v>
      </c>
      <c r="B9" t="s">
        <v>12</v>
      </c>
      <c r="C9" t="s">
        <v>31</v>
      </c>
      <c r="D9">
        <v>8</v>
      </c>
      <c r="E9" s="3" t="str">
        <f>VLOOKUP(element7[[#This Row],[elementId]],element[],2,FALSE)</f>
        <v>group-lines-right-top</v>
      </c>
      <c r="F9" s="3" t="str">
        <f>VLOOKUP(element7[[#This Row],[elementId]],element[],6,FALSE)</f>
        <v>g</v>
      </c>
    </row>
    <row r="10" spans="1:6" hidden="1" x14ac:dyDescent="0.2">
      <c r="A10" s="3">
        <f t="shared" si="0"/>
        <v>9</v>
      </c>
      <c r="B10" t="s">
        <v>13</v>
      </c>
      <c r="C10" t="s">
        <v>32</v>
      </c>
      <c r="D10">
        <v>9</v>
      </c>
      <c r="E10" s="3" t="str">
        <f>VLOOKUP(element7[[#This Row],[elementId]],element[],2,FALSE)</f>
        <v>line-right-top</v>
      </c>
      <c r="F10" s="3" t="str">
        <f>VLOOKUP(element7[[#This Row],[elementId]],element[],6,FALSE)</f>
        <v>path</v>
      </c>
    </row>
    <row r="11" spans="1:6" hidden="1" x14ac:dyDescent="0.2">
      <c r="A11" s="3">
        <f t="shared" si="0"/>
        <v>10</v>
      </c>
      <c r="B11" t="s">
        <v>12</v>
      </c>
      <c r="C11" t="s">
        <v>33</v>
      </c>
      <c r="D11">
        <v>10</v>
      </c>
      <c r="E11" s="3" t="str">
        <f>VLOOKUP(element7[[#This Row],[elementId]],element[],2,FALSE)</f>
        <v>group-lines-right-top</v>
      </c>
      <c r="F11" s="3" t="str">
        <f>VLOOKUP(element7[[#This Row],[elementId]],element[],6,FALSE)</f>
        <v>g</v>
      </c>
    </row>
    <row r="12" spans="1:6" hidden="1" x14ac:dyDescent="0.2">
      <c r="A12" s="3">
        <f t="shared" si="0"/>
        <v>11</v>
      </c>
      <c r="B12" t="s">
        <v>13</v>
      </c>
      <c r="C12" t="s">
        <v>34</v>
      </c>
      <c r="D12">
        <v>11</v>
      </c>
      <c r="E12" s="3" t="str">
        <f>VLOOKUP(element7[[#This Row],[elementId]],element[],2,FALSE)</f>
        <v>line-right-top</v>
      </c>
      <c r="F12" s="3" t="str">
        <f>VLOOKUP(element7[[#This Row],[elementId]],element[],6,FALSE)</f>
        <v>path</v>
      </c>
    </row>
    <row r="13" spans="1:6" hidden="1" x14ac:dyDescent="0.2">
      <c r="A13" s="3">
        <f t="shared" si="0"/>
        <v>12</v>
      </c>
      <c r="B13" t="s">
        <v>12</v>
      </c>
      <c r="C13" t="s">
        <v>35</v>
      </c>
      <c r="D13">
        <v>12</v>
      </c>
      <c r="E13" s="3" t="str">
        <f>VLOOKUP(element7[[#This Row],[elementId]],element[],2,FALSE)</f>
        <v>group-lines-right-top</v>
      </c>
      <c r="F13" s="3" t="str">
        <f>VLOOKUP(element7[[#This Row],[elementId]],element[],6,FALSE)</f>
        <v>g</v>
      </c>
    </row>
    <row r="14" spans="1:6" hidden="1" x14ac:dyDescent="0.2">
      <c r="A14" s="3">
        <f t="shared" si="0"/>
        <v>13</v>
      </c>
      <c r="B14" t="s">
        <v>13</v>
      </c>
      <c r="C14" t="s">
        <v>36</v>
      </c>
      <c r="D14">
        <v>13</v>
      </c>
      <c r="E14" s="3" t="str">
        <f>VLOOKUP(element7[[#This Row],[elementId]],element[],2,FALSE)</f>
        <v>line-right-top</v>
      </c>
      <c r="F14" s="3" t="str">
        <f>VLOOKUP(element7[[#This Row],[elementId]],element[],6,FALSE)</f>
        <v>path</v>
      </c>
    </row>
    <row r="15" spans="1:6" hidden="1" x14ac:dyDescent="0.2">
      <c r="A15" s="3">
        <f t="shared" si="0"/>
        <v>14</v>
      </c>
      <c r="B15" t="s">
        <v>12</v>
      </c>
      <c r="C15" t="s">
        <v>37</v>
      </c>
      <c r="D15">
        <v>14</v>
      </c>
      <c r="E15" s="3" t="str">
        <f>VLOOKUP(element7[[#This Row],[elementId]],element[],2,FALSE)</f>
        <v>group-lines-right-top</v>
      </c>
      <c r="F15" s="3" t="str">
        <f>VLOOKUP(element7[[#This Row],[elementId]],element[],6,FALSE)</f>
        <v>g</v>
      </c>
    </row>
    <row r="16" spans="1:6" hidden="1" x14ac:dyDescent="0.2">
      <c r="A16" s="3">
        <f t="shared" si="0"/>
        <v>15</v>
      </c>
      <c r="B16" t="s">
        <v>13</v>
      </c>
      <c r="C16" t="s">
        <v>38</v>
      </c>
      <c r="D16">
        <v>15</v>
      </c>
      <c r="E16" s="3" t="str">
        <f>VLOOKUP(element7[[#This Row],[elementId]],element[],2,FALSE)</f>
        <v>line-right-top</v>
      </c>
      <c r="F16" s="3" t="str">
        <f>VLOOKUP(element7[[#This Row],[elementId]],element[],6,FALSE)</f>
        <v>path</v>
      </c>
    </row>
    <row r="17" spans="1:6" hidden="1" x14ac:dyDescent="0.2">
      <c r="A17" s="3">
        <f t="shared" ref="A17:A47" si="1">ROW()-1</f>
        <v>16</v>
      </c>
      <c r="B17" t="s">
        <v>12</v>
      </c>
      <c r="C17" t="s">
        <v>39</v>
      </c>
      <c r="D17">
        <v>16</v>
      </c>
      <c r="E17" s="3" t="str">
        <f>VLOOKUP(element7[[#This Row],[elementId]],element[],2,FALSE)</f>
        <v>group-lines-right-bottom</v>
      </c>
      <c r="F17" s="3" t="str">
        <f>VLOOKUP(element7[[#This Row],[elementId]],element[],6,FALSE)</f>
        <v>g</v>
      </c>
    </row>
    <row r="18" spans="1:6" hidden="1" x14ac:dyDescent="0.2">
      <c r="A18" s="3">
        <f t="shared" si="1"/>
        <v>17</v>
      </c>
      <c r="B18" t="s">
        <v>13</v>
      </c>
      <c r="C18" t="s">
        <v>32</v>
      </c>
      <c r="D18">
        <v>17</v>
      </c>
      <c r="E18" s="3" t="str">
        <f>VLOOKUP(element7[[#This Row],[elementId]],element[],2,FALSE)</f>
        <v>line-right-bottom</v>
      </c>
      <c r="F18" s="3" t="str">
        <f>VLOOKUP(element7[[#This Row],[elementId]],element[],6,FALSE)</f>
        <v>path</v>
      </c>
    </row>
    <row r="19" spans="1:6" hidden="1" x14ac:dyDescent="0.2">
      <c r="A19" s="3">
        <f t="shared" si="1"/>
        <v>18</v>
      </c>
      <c r="B19" t="s">
        <v>12</v>
      </c>
      <c r="C19" t="s">
        <v>31</v>
      </c>
      <c r="D19">
        <v>18</v>
      </c>
      <c r="E19" s="3" t="str">
        <f>VLOOKUP(element7[[#This Row],[elementId]],element[],2,FALSE)</f>
        <v>group-lines-right-bottom</v>
      </c>
      <c r="F19" s="3" t="str">
        <f>VLOOKUP(element7[[#This Row],[elementId]],element[],6,FALSE)</f>
        <v>g</v>
      </c>
    </row>
    <row r="20" spans="1:6" hidden="1" x14ac:dyDescent="0.2">
      <c r="A20" s="3">
        <f t="shared" si="1"/>
        <v>19</v>
      </c>
      <c r="B20" t="s">
        <v>13</v>
      </c>
      <c r="C20" t="s">
        <v>32</v>
      </c>
      <c r="D20">
        <v>19</v>
      </c>
      <c r="E20" s="3" t="str">
        <f>VLOOKUP(element7[[#This Row],[elementId]],element[],2,FALSE)</f>
        <v>line-right-bottom</v>
      </c>
      <c r="F20" s="3" t="str">
        <f>VLOOKUP(element7[[#This Row],[elementId]],element[],6,FALSE)</f>
        <v>path</v>
      </c>
    </row>
    <row r="21" spans="1:6" hidden="1" x14ac:dyDescent="0.2">
      <c r="A21" s="3">
        <f t="shared" si="1"/>
        <v>20</v>
      </c>
      <c r="B21" t="s">
        <v>12</v>
      </c>
      <c r="C21" t="s">
        <v>40</v>
      </c>
      <c r="D21">
        <v>20</v>
      </c>
      <c r="E21" s="3" t="str">
        <f>VLOOKUP(element7[[#This Row],[elementId]],element[],2,FALSE)</f>
        <v>group-lines-right-bottom</v>
      </c>
      <c r="F21" s="3" t="str">
        <f>VLOOKUP(element7[[#This Row],[elementId]],element[],6,FALSE)</f>
        <v>g</v>
      </c>
    </row>
    <row r="22" spans="1:6" hidden="1" x14ac:dyDescent="0.2">
      <c r="A22" s="3">
        <f t="shared" si="1"/>
        <v>21</v>
      </c>
      <c r="B22" t="s">
        <v>13</v>
      </c>
      <c r="C22" t="s">
        <v>41</v>
      </c>
      <c r="D22">
        <v>21</v>
      </c>
      <c r="E22" s="3" t="str">
        <f>VLOOKUP(element7[[#This Row],[elementId]],element[],2,FALSE)</f>
        <v>line-right-bottom</v>
      </c>
      <c r="F22" s="3" t="str">
        <f>VLOOKUP(element7[[#This Row],[elementId]],element[],6,FALSE)</f>
        <v>path</v>
      </c>
    </row>
    <row r="23" spans="1:6" hidden="1" x14ac:dyDescent="0.2">
      <c r="A23" s="3">
        <f t="shared" si="1"/>
        <v>22</v>
      </c>
      <c r="B23" t="s">
        <v>12</v>
      </c>
      <c r="C23" t="s">
        <v>42</v>
      </c>
      <c r="D23">
        <v>22</v>
      </c>
      <c r="E23" s="3" t="str">
        <f>VLOOKUP(element7[[#This Row],[elementId]],element[],2,FALSE)</f>
        <v>group-lines-right-bottom</v>
      </c>
      <c r="F23" s="3" t="str">
        <f>VLOOKUP(element7[[#This Row],[elementId]],element[],6,FALSE)</f>
        <v>g</v>
      </c>
    </row>
    <row r="24" spans="1:6" hidden="1" x14ac:dyDescent="0.2">
      <c r="A24" s="3">
        <f t="shared" si="1"/>
        <v>23</v>
      </c>
      <c r="B24" t="s">
        <v>13</v>
      </c>
      <c r="C24" t="s">
        <v>43</v>
      </c>
      <c r="D24">
        <v>23</v>
      </c>
      <c r="E24" s="3" t="str">
        <f>VLOOKUP(element7[[#This Row],[elementId]],element[],2,FALSE)</f>
        <v>line-right-bottom</v>
      </c>
      <c r="F24" s="3" t="str">
        <f>VLOOKUP(element7[[#This Row],[elementId]],element[],6,FALSE)</f>
        <v>path</v>
      </c>
    </row>
    <row r="25" spans="1:6" hidden="1" x14ac:dyDescent="0.2">
      <c r="A25" s="3">
        <f t="shared" si="1"/>
        <v>24</v>
      </c>
      <c r="B25" t="s">
        <v>12</v>
      </c>
      <c r="C25" t="s">
        <v>44</v>
      </c>
      <c r="D25">
        <v>24</v>
      </c>
      <c r="E25" s="3" t="str">
        <f>VLOOKUP(element7[[#This Row],[elementId]],element[],2,FALSE)</f>
        <v>group-lines-right-bottom</v>
      </c>
      <c r="F25" s="3" t="str">
        <f>VLOOKUP(element7[[#This Row],[elementId]],element[],6,FALSE)</f>
        <v>g</v>
      </c>
    </row>
    <row r="26" spans="1:6" hidden="1" x14ac:dyDescent="0.2">
      <c r="A26" s="3">
        <f t="shared" si="1"/>
        <v>25</v>
      </c>
      <c r="B26" t="s">
        <v>13</v>
      </c>
      <c r="C26" t="s">
        <v>45</v>
      </c>
      <c r="D26">
        <v>25</v>
      </c>
      <c r="E26" s="3" t="str">
        <f>VLOOKUP(element7[[#This Row],[elementId]],element[],2,FALSE)</f>
        <v>line-right-bottom</v>
      </c>
      <c r="F26" s="3" t="str">
        <f>VLOOKUP(element7[[#This Row],[elementId]],element[],6,FALSE)</f>
        <v>path</v>
      </c>
    </row>
    <row r="27" spans="1:6" hidden="1" x14ac:dyDescent="0.2">
      <c r="A27" s="3">
        <f t="shared" si="1"/>
        <v>26</v>
      </c>
      <c r="B27" t="s">
        <v>12</v>
      </c>
      <c r="C27" t="s">
        <v>46</v>
      </c>
      <c r="D27">
        <v>26</v>
      </c>
      <c r="E27" s="3" t="str">
        <f>VLOOKUP(element7[[#This Row],[elementId]],element[],2,FALSE)</f>
        <v>group-lines-right-bottom</v>
      </c>
      <c r="F27" s="3" t="str">
        <f>VLOOKUP(element7[[#This Row],[elementId]],element[],6,FALSE)</f>
        <v>g</v>
      </c>
    </row>
    <row r="28" spans="1:6" hidden="1" x14ac:dyDescent="0.2">
      <c r="A28" s="3">
        <f t="shared" si="1"/>
        <v>27</v>
      </c>
      <c r="B28" t="s">
        <v>13</v>
      </c>
      <c r="C28" t="s">
        <v>47</v>
      </c>
      <c r="D28">
        <v>27</v>
      </c>
      <c r="E28" s="3" t="str">
        <f>VLOOKUP(element7[[#This Row],[elementId]],element[],2,FALSE)</f>
        <v>line-right-bottom</v>
      </c>
      <c r="F28" s="3" t="str">
        <f>VLOOKUP(element7[[#This Row],[elementId]],element[],6,FALSE)</f>
        <v>path</v>
      </c>
    </row>
    <row r="29" spans="1:6" hidden="1" x14ac:dyDescent="0.2">
      <c r="A29" s="3">
        <f t="shared" si="1"/>
        <v>28</v>
      </c>
      <c r="B29" t="s">
        <v>12</v>
      </c>
      <c r="C29" t="s">
        <v>48</v>
      </c>
      <c r="D29">
        <v>28</v>
      </c>
      <c r="E29" s="3" t="str">
        <f>VLOOKUP(element7[[#This Row],[elementId]],element[],2,FALSE)</f>
        <v>group-lines-right-bottom</v>
      </c>
      <c r="F29" s="3" t="str">
        <f>VLOOKUP(element7[[#This Row],[elementId]],element[],6,FALSE)</f>
        <v>g</v>
      </c>
    </row>
    <row r="30" spans="1:6" hidden="1" x14ac:dyDescent="0.2">
      <c r="A30" s="3">
        <f t="shared" si="1"/>
        <v>29</v>
      </c>
      <c r="B30" t="s">
        <v>13</v>
      </c>
      <c r="C30" t="s">
        <v>49</v>
      </c>
      <c r="D30">
        <v>29</v>
      </c>
      <c r="E30" s="3" t="str">
        <f>VLOOKUP(element7[[#This Row],[elementId]],element[],2,FALSE)</f>
        <v>line-right-bottom</v>
      </c>
      <c r="F30" s="3" t="str">
        <f>VLOOKUP(element7[[#This Row],[elementId]],element[],6,FALSE)</f>
        <v>path</v>
      </c>
    </row>
    <row r="31" spans="1:6" hidden="1" x14ac:dyDescent="0.2">
      <c r="A31" s="3">
        <f t="shared" si="1"/>
        <v>30</v>
      </c>
      <c r="B31" t="s">
        <v>12</v>
      </c>
      <c r="C31" t="s">
        <v>50</v>
      </c>
      <c r="D31">
        <v>30</v>
      </c>
      <c r="E31" s="3" t="str">
        <f>VLOOKUP(element7[[#This Row],[elementId]],element[],2,FALSE)</f>
        <v>group-lines-right-bottom</v>
      </c>
      <c r="F31" s="3" t="str">
        <f>VLOOKUP(element7[[#This Row],[elementId]],element[],6,FALSE)</f>
        <v>g</v>
      </c>
    </row>
    <row r="32" spans="1:6" hidden="1" x14ac:dyDescent="0.2">
      <c r="A32" s="3">
        <f t="shared" si="1"/>
        <v>31</v>
      </c>
      <c r="B32" t="s">
        <v>13</v>
      </c>
      <c r="C32" t="s">
        <v>51</v>
      </c>
      <c r="D32">
        <v>31</v>
      </c>
      <c r="E32" s="3" t="str">
        <f>VLOOKUP(element7[[#This Row],[elementId]],element[],2,FALSE)</f>
        <v>line-right-bottom</v>
      </c>
      <c r="F32" s="3" t="str">
        <f>VLOOKUP(element7[[#This Row],[elementId]],element[],6,FALSE)</f>
        <v>path</v>
      </c>
    </row>
    <row r="33" spans="1:6" hidden="1" x14ac:dyDescent="0.2">
      <c r="A33" s="3">
        <f t="shared" si="1"/>
        <v>32</v>
      </c>
      <c r="B33" t="s">
        <v>12</v>
      </c>
      <c r="C33" t="s">
        <v>52</v>
      </c>
      <c r="D33">
        <v>32</v>
      </c>
      <c r="E33" s="3" t="str">
        <f>VLOOKUP(element7[[#This Row],[elementId]],element[],2,FALSE)</f>
        <v>group-lines-right-bottom</v>
      </c>
      <c r="F33" s="3" t="str">
        <f>VLOOKUP(element7[[#This Row],[elementId]],element[],6,FALSE)</f>
        <v>g</v>
      </c>
    </row>
    <row r="34" spans="1:6" hidden="1" x14ac:dyDescent="0.2">
      <c r="A34" s="3">
        <f t="shared" si="1"/>
        <v>33</v>
      </c>
      <c r="B34" t="s">
        <v>13</v>
      </c>
      <c r="C34" t="s">
        <v>53</v>
      </c>
      <c r="D34">
        <v>33</v>
      </c>
      <c r="E34" s="3" t="str">
        <f>VLOOKUP(element7[[#This Row],[elementId]],element[],2,FALSE)</f>
        <v>line-right-bottom</v>
      </c>
      <c r="F34" s="3" t="str">
        <f>VLOOKUP(element7[[#This Row],[elementId]],element[],6,FALSE)</f>
        <v>path</v>
      </c>
    </row>
    <row r="35" spans="1:6" hidden="1" x14ac:dyDescent="0.2">
      <c r="A35" s="3">
        <f t="shared" si="1"/>
        <v>34</v>
      </c>
      <c r="B35" t="s">
        <v>12</v>
      </c>
      <c r="C35" t="s">
        <v>54</v>
      </c>
      <c r="D35">
        <v>34</v>
      </c>
      <c r="E35" s="3" t="str">
        <f>VLOOKUP(element7[[#This Row],[elementId]],element[],2,FALSE)</f>
        <v>group-lines-right-bottom</v>
      </c>
      <c r="F35" s="3" t="str">
        <f>VLOOKUP(element7[[#This Row],[elementId]],element[],6,FALSE)</f>
        <v>g</v>
      </c>
    </row>
    <row r="36" spans="1:6" hidden="1" x14ac:dyDescent="0.2">
      <c r="A36" s="3">
        <f t="shared" si="1"/>
        <v>35</v>
      </c>
      <c r="B36" t="s">
        <v>13</v>
      </c>
      <c r="C36" t="s">
        <v>55</v>
      </c>
      <c r="D36">
        <v>35</v>
      </c>
      <c r="E36" s="3" t="str">
        <f>VLOOKUP(element7[[#This Row],[elementId]],element[],2,FALSE)</f>
        <v>line-right-bottom</v>
      </c>
      <c r="F36" s="3" t="str">
        <f>VLOOKUP(element7[[#This Row],[elementId]],element[],6,FALSE)</f>
        <v>path</v>
      </c>
    </row>
    <row r="37" spans="1:6" hidden="1" x14ac:dyDescent="0.2">
      <c r="A37" s="3">
        <f t="shared" si="1"/>
        <v>36</v>
      </c>
      <c r="B37" t="s">
        <v>12</v>
      </c>
      <c r="C37" t="s">
        <v>56</v>
      </c>
      <c r="D37">
        <v>36</v>
      </c>
      <c r="E37" s="3" t="str">
        <f>VLOOKUP(element7[[#This Row],[elementId]],element[],2,FALSE)</f>
        <v>group-lines-right-bottom</v>
      </c>
      <c r="F37" s="3" t="str">
        <f>VLOOKUP(element7[[#This Row],[elementId]],element[],6,FALSE)</f>
        <v>g</v>
      </c>
    </row>
    <row r="38" spans="1:6" hidden="1" x14ac:dyDescent="0.2">
      <c r="A38" s="3">
        <f t="shared" si="1"/>
        <v>37</v>
      </c>
      <c r="B38" t="s">
        <v>13</v>
      </c>
      <c r="C38" t="s">
        <v>57</v>
      </c>
      <c r="D38">
        <v>37</v>
      </c>
      <c r="E38" s="3" t="str">
        <f>VLOOKUP(element7[[#This Row],[elementId]],element[],2,FALSE)</f>
        <v>line-right-bottom</v>
      </c>
      <c r="F38" s="3" t="str">
        <f>VLOOKUP(element7[[#This Row],[elementId]],element[],6,FALSE)</f>
        <v>path</v>
      </c>
    </row>
    <row r="39" spans="1:6" hidden="1" x14ac:dyDescent="0.2">
      <c r="A39" s="3">
        <f t="shared" si="1"/>
        <v>38</v>
      </c>
      <c r="B39" t="s">
        <v>12</v>
      </c>
      <c r="C39" t="s">
        <v>58</v>
      </c>
      <c r="D39">
        <v>38</v>
      </c>
      <c r="E39" s="3" t="str">
        <f>VLOOKUP(element7[[#This Row],[elementId]],element[],2,FALSE)</f>
        <v>group-lines-right-bottom</v>
      </c>
      <c r="F39" s="3" t="str">
        <f>VLOOKUP(element7[[#This Row],[elementId]],element[],6,FALSE)</f>
        <v>g</v>
      </c>
    </row>
    <row r="40" spans="1:6" hidden="1" x14ac:dyDescent="0.2">
      <c r="A40" s="3">
        <f t="shared" si="1"/>
        <v>39</v>
      </c>
      <c r="B40" t="s">
        <v>13</v>
      </c>
      <c r="C40" t="s">
        <v>59</v>
      </c>
      <c r="D40">
        <v>39</v>
      </c>
      <c r="E40" s="3" t="str">
        <f>VLOOKUP(element7[[#This Row],[elementId]],element[],2,FALSE)</f>
        <v>line-right-bottom</v>
      </c>
      <c r="F40" s="3" t="str">
        <f>VLOOKUP(element7[[#This Row],[elementId]],element[],6,FALSE)</f>
        <v>path</v>
      </c>
    </row>
    <row r="41" spans="1:6" hidden="1" x14ac:dyDescent="0.2">
      <c r="A41" s="3">
        <f t="shared" si="1"/>
        <v>40</v>
      </c>
      <c r="B41" t="s">
        <v>12</v>
      </c>
      <c r="C41" t="s">
        <v>60</v>
      </c>
      <c r="D41">
        <v>40</v>
      </c>
      <c r="E41" s="3" t="str">
        <f>VLOOKUP(element7[[#This Row],[elementId]],element[],2,FALSE)</f>
        <v>group-lines-right-bottom</v>
      </c>
      <c r="F41" s="3" t="str">
        <f>VLOOKUP(element7[[#This Row],[elementId]],element[],6,FALSE)</f>
        <v>g</v>
      </c>
    </row>
    <row r="42" spans="1:6" hidden="1" x14ac:dyDescent="0.2">
      <c r="A42" s="3">
        <f t="shared" si="1"/>
        <v>41</v>
      </c>
      <c r="B42" t="s">
        <v>13</v>
      </c>
      <c r="C42" t="s">
        <v>61</v>
      </c>
      <c r="D42">
        <v>41</v>
      </c>
      <c r="E42" s="3" t="str">
        <f>VLOOKUP(element7[[#This Row],[elementId]],element[],2,FALSE)</f>
        <v>line-right-bottom</v>
      </c>
      <c r="F42" s="3" t="str">
        <f>VLOOKUP(element7[[#This Row],[elementId]],element[],6,FALSE)</f>
        <v>path</v>
      </c>
    </row>
    <row r="43" spans="1:6" hidden="1" x14ac:dyDescent="0.2">
      <c r="A43" s="3">
        <f t="shared" si="1"/>
        <v>42</v>
      </c>
      <c r="B43" t="s">
        <v>12</v>
      </c>
      <c r="C43" t="s">
        <v>62</v>
      </c>
      <c r="D43">
        <v>42</v>
      </c>
      <c r="E43" s="3" t="str">
        <f>VLOOKUP(element7[[#This Row],[elementId]],element[],2,FALSE)</f>
        <v>group-lines-right-bottom</v>
      </c>
      <c r="F43" s="3" t="str">
        <f>VLOOKUP(element7[[#This Row],[elementId]],element[],6,FALSE)</f>
        <v>g</v>
      </c>
    </row>
    <row r="44" spans="1:6" hidden="1" x14ac:dyDescent="0.2">
      <c r="A44" s="3">
        <f t="shared" si="1"/>
        <v>43</v>
      </c>
      <c r="B44" t="s">
        <v>13</v>
      </c>
      <c r="C44" t="s">
        <v>63</v>
      </c>
      <c r="D44">
        <v>43</v>
      </c>
      <c r="E44" s="3" t="str">
        <f>VLOOKUP(element7[[#This Row],[elementId]],element[],2,FALSE)</f>
        <v>line-right-bottom</v>
      </c>
      <c r="F44" s="3" t="str">
        <f>VLOOKUP(element7[[#This Row],[elementId]],element[],6,FALSE)</f>
        <v>path</v>
      </c>
    </row>
    <row r="45" spans="1:6" hidden="1" x14ac:dyDescent="0.2">
      <c r="A45" s="3">
        <f t="shared" si="1"/>
        <v>44</v>
      </c>
      <c r="B45" t="s">
        <v>12</v>
      </c>
      <c r="C45" t="s">
        <v>64</v>
      </c>
      <c r="D45">
        <v>44</v>
      </c>
      <c r="E45" s="3" t="str">
        <f>VLOOKUP(element7[[#This Row],[elementId]],element[],2,FALSE)</f>
        <v>group-lines-right-bottom</v>
      </c>
      <c r="F45" s="3" t="str">
        <f>VLOOKUP(element7[[#This Row],[elementId]],element[],6,FALSE)</f>
        <v>g</v>
      </c>
    </row>
    <row r="46" spans="1:6" hidden="1" x14ac:dyDescent="0.2">
      <c r="A46" s="3">
        <f t="shared" si="1"/>
        <v>45</v>
      </c>
      <c r="B46" t="s">
        <v>13</v>
      </c>
      <c r="C46" t="s">
        <v>63</v>
      </c>
      <c r="D46">
        <v>45</v>
      </c>
      <c r="E46" s="3" t="str">
        <f>VLOOKUP(element7[[#This Row],[elementId]],element[],2,FALSE)</f>
        <v>line-right-bottom</v>
      </c>
      <c r="F46" s="3" t="str">
        <f>VLOOKUP(element7[[#This Row],[elementId]],element[],6,FALSE)</f>
        <v>path</v>
      </c>
    </row>
    <row r="47" spans="1:6" hidden="1" x14ac:dyDescent="0.2">
      <c r="A47" s="3">
        <f t="shared" si="1"/>
        <v>46</v>
      </c>
      <c r="B47" t="s">
        <v>12</v>
      </c>
      <c r="C47" t="s">
        <v>99</v>
      </c>
      <c r="D47">
        <v>-1</v>
      </c>
      <c r="E47" s="3" t="str">
        <f>VLOOKUP(element7[[#This Row],[elementId]],element[],2,FALSE)</f>
        <v>logo</v>
      </c>
      <c r="F47" s="3" t="str">
        <f>VLOOKUP(element7[[#This Row],[elementId]],element[],6,FALSE)</f>
        <v>g</v>
      </c>
    </row>
    <row r="48" spans="1:6" hidden="1" x14ac:dyDescent="0.2">
      <c r="A48" s="3">
        <f t="shared" ref="A48:A63" si="2">ROW()-1</f>
        <v>47</v>
      </c>
      <c r="B48" t="s">
        <v>27</v>
      </c>
      <c r="C48" t="s">
        <v>77</v>
      </c>
      <c r="D48" s="1">
        <v>3</v>
      </c>
      <c r="E48" s="3" t="str">
        <f>VLOOKUP(element7[[#This Row],[elementId]],element[],2,FALSE)</f>
        <v>arrow-left</v>
      </c>
      <c r="F48" s="3" t="str">
        <f>VLOOKUP(element7[[#This Row],[elementId]],element[],6,FALSE)</f>
        <v>path</v>
      </c>
    </row>
    <row r="49" spans="1:6" hidden="1" x14ac:dyDescent="0.2">
      <c r="A49" s="3">
        <f t="shared" si="2"/>
        <v>48</v>
      </c>
      <c r="B49" t="s">
        <v>27</v>
      </c>
      <c r="C49" t="s">
        <v>77</v>
      </c>
      <c r="D49" s="2">
        <v>5</v>
      </c>
      <c r="E49" s="3" t="str">
        <f>VLOOKUP(element7[[#This Row],[elementId]],element[],2,FALSE)</f>
        <v>line-right-top</v>
      </c>
      <c r="F49" s="3" t="str">
        <f>VLOOKUP(element7[[#This Row],[elementId]],element[],6,FALSE)</f>
        <v>path</v>
      </c>
    </row>
    <row r="50" spans="1:6" hidden="1" x14ac:dyDescent="0.2">
      <c r="A50" s="3">
        <f t="shared" si="2"/>
        <v>49</v>
      </c>
      <c r="B50" t="s">
        <v>27</v>
      </c>
      <c r="C50" t="s">
        <v>77</v>
      </c>
      <c r="D50" s="1">
        <v>7</v>
      </c>
      <c r="E50" s="3" t="str">
        <f>VLOOKUP(element7[[#This Row],[elementId]],element[],2,FALSE)</f>
        <v>line-right-top</v>
      </c>
      <c r="F50" s="3" t="str">
        <f>VLOOKUP(element7[[#This Row],[elementId]],element[],6,FALSE)</f>
        <v>path</v>
      </c>
    </row>
    <row r="51" spans="1:6" hidden="1" x14ac:dyDescent="0.2">
      <c r="A51" s="3">
        <f t="shared" si="2"/>
        <v>50</v>
      </c>
      <c r="B51" t="s">
        <v>27</v>
      </c>
      <c r="C51" t="s">
        <v>77</v>
      </c>
      <c r="D51" s="2">
        <v>9</v>
      </c>
      <c r="E51" s="3" t="str">
        <f>VLOOKUP(element7[[#This Row],[elementId]],element[],2,FALSE)</f>
        <v>line-right-top</v>
      </c>
      <c r="F51" s="3" t="str">
        <f>VLOOKUP(element7[[#This Row],[elementId]],element[],6,FALSE)</f>
        <v>path</v>
      </c>
    </row>
    <row r="52" spans="1:6" hidden="1" x14ac:dyDescent="0.2">
      <c r="A52" s="3">
        <f t="shared" si="2"/>
        <v>51</v>
      </c>
      <c r="B52" t="s">
        <v>27</v>
      </c>
      <c r="C52" t="s">
        <v>77</v>
      </c>
      <c r="D52" s="1">
        <v>11</v>
      </c>
      <c r="E52" s="3" t="str">
        <f>VLOOKUP(element7[[#This Row],[elementId]],element[],2,FALSE)</f>
        <v>line-right-top</v>
      </c>
      <c r="F52" s="3" t="str">
        <f>VLOOKUP(element7[[#This Row],[elementId]],element[],6,FALSE)</f>
        <v>path</v>
      </c>
    </row>
    <row r="53" spans="1:6" hidden="1" x14ac:dyDescent="0.2">
      <c r="A53" s="3">
        <f t="shared" si="2"/>
        <v>52</v>
      </c>
      <c r="B53" t="s">
        <v>27</v>
      </c>
      <c r="C53" t="s">
        <v>77</v>
      </c>
      <c r="D53" s="2">
        <v>13</v>
      </c>
      <c r="E53" s="3" t="str">
        <f>VLOOKUP(element7[[#This Row],[elementId]],element[],2,FALSE)</f>
        <v>line-right-top</v>
      </c>
      <c r="F53" s="3" t="str">
        <f>VLOOKUP(element7[[#This Row],[elementId]],element[],6,FALSE)</f>
        <v>path</v>
      </c>
    </row>
    <row r="54" spans="1:6" hidden="1" x14ac:dyDescent="0.2">
      <c r="A54" s="3">
        <f t="shared" si="2"/>
        <v>53</v>
      </c>
      <c r="B54" t="s">
        <v>27</v>
      </c>
      <c r="C54" t="s">
        <v>77</v>
      </c>
      <c r="D54" s="1">
        <v>15</v>
      </c>
      <c r="E54" s="3" t="str">
        <f>VLOOKUP(element7[[#This Row],[elementId]],element[],2,FALSE)</f>
        <v>line-right-top</v>
      </c>
      <c r="F54" s="3" t="str">
        <f>VLOOKUP(element7[[#This Row],[elementId]],element[],6,FALSE)</f>
        <v>path</v>
      </c>
    </row>
    <row r="55" spans="1:6" hidden="1" x14ac:dyDescent="0.2">
      <c r="A55" s="3">
        <f t="shared" si="2"/>
        <v>54</v>
      </c>
      <c r="B55" t="s">
        <v>27</v>
      </c>
      <c r="C55" t="s">
        <v>77</v>
      </c>
      <c r="D55" s="2">
        <v>17</v>
      </c>
      <c r="E55" s="3" t="str">
        <f>VLOOKUP(element7[[#This Row],[elementId]],element[],2,FALSE)</f>
        <v>line-right-bottom</v>
      </c>
      <c r="F55" s="3" t="str">
        <f>VLOOKUP(element7[[#This Row],[elementId]],element[],6,FALSE)</f>
        <v>path</v>
      </c>
    </row>
    <row r="56" spans="1:6" hidden="1" x14ac:dyDescent="0.2">
      <c r="A56" s="3">
        <f t="shared" si="2"/>
        <v>55</v>
      </c>
      <c r="B56" t="s">
        <v>27</v>
      </c>
      <c r="C56" t="s">
        <v>77</v>
      </c>
      <c r="D56" s="1">
        <v>19</v>
      </c>
      <c r="E56" s="3" t="str">
        <f>VLOOKUP(element7[[#This Row],[elementId]],element[],2,FALSE)</f>
        <v>line-right-bottom</v>
      </c>
      <c r="F56" s="3" t="str">
        <f>VLOOKUP(element7[[#This Row],[elementId]],element[],6,FALSE)</f>
        <v>path</v>
      </c>
    </row>
    <row r="57" spans="1:6" hidden="1" x14ac:dyDescent="0.2">
      <c r="A57" s="3">
        <f t="shared" si="2"/>
        <v>56</v>
      </c>
      <c r="B57" t="s">
        <v>27</v>
      </c>
      <c r="C57" t="s">
        <v>77</v>
      </c>
      <c r="D57" s="2">
        <v>21</v>
      </c>
      <c r="E57" s="3" t="str">
        <f>VLOOKUP(element7[[#This Row],[elementId]],element[],2,FALSE)</f>
        <v>line-right-bottom</v>
      </c>
      <c r="F57" s="3" t="str">
        <f>VLOOKUP(element7[[#This Row],[elementId]],element[],6,FALSE)</f>
        <v>path</v>
      </c>
    </row>
    <row r="58" spans="1:6" hidden="1" x14ac:dyDescent="0.2">
      <c r="A58" s="3">
        <f t="shared" si="2"/>
        <v>57</v>
      </c>
      <c r="B58" t="s">
        <v>27</v>
      </c>
      <c r="C58" t="s">
        <v>77</v>
      </c>
      <c r="D58" s="1">
        <v>23</v>
      </c>
      <c r="E58" s="3" t="str">
        <f>VLOOKUP(element7[[#This Row],[elementId]],element[],2,FALSE)</f>
        <v>line-right-bottom</v>
      </c>
      <c r="F58" s="3" t="str">
        <f>VLOOKUP(element7[[#This Row],[elementId]],element[],6,FALSE)</f>
        <v>path</v>
      </c>
    </row>
    <row r="59" spans="1:6" hidden="1" x14ac:dyDescent="0.2">
      <c r="A59" s="3">
        <f t="shared" si="2"/>
        <v>58</v>
      </c>
      <c r="B59" t="s">
        <v>27</v>
      </c>
      <c r="C59" t="s">
        <v>77</v>
      </c>
      <c r="D59" s="2">
        <v>25</v>
      </c>
      <c r="E59" s="3" t="str">
        <f>VLOOKUP(element7[[#This Row],[elementId]],element[],2,FALSE)</f>
        <v>line-right-bottom</v>
      </c>
      <c r="F59" s="3" t="str">
        <f>VLOOKUP(element7[[#This Row],[elementId]],element[],6,FALSE)</f>
        <v>path</v>
      </c>
    </row>
    <row r="60" spans="1:6" hidden="1" x14ac:dyDescent="0.2">
      <c r="A60" s="3">
        <f t="shared" si="2"/>
        <v>59</v>
      </c>
      <c r="B60" t="s">
        <v>27</v>
      </c>
      <c r="C60" t="s">
        <v>77</v>
      </c>
      <c r="D60" s="1">
        <v>27</v>
      </c>
      <c r="E60" s="3" t="str">
        <f>VLOOKUP(element7[[#This Row],[elementId]],element[],2,FALSE)</f>
        <v>line-right-bottom</v>
      </c>
      <c r="F60" s="3" t="str">
        <f>VLOOKUP(element7[[#This Row],[elementId]],element[],6,FALSE)</f>
        <v>path</v>
      </c>
    </row>
    <row r="61" spans="1:6" hidden="1" x14ac:dyDescent="0.2">
      <c r="A61" s="3">
        <f t="shared" si="2"/>
        <v>60</v>
      </c>
      <c r="B61" t="s">
        <v>27</v>
      </c>
      <c r="C61" t="s">
        <v>77</v>
      </c>
      <c r="D61" s="2">
        <v>29</v>
      </c>
      <c r="E61" s="3" t="str">
        <f>VLOOKUP(element7[[#This Row],[elementId]],element[],2,FALSE)</f>
        <v>line-right-bottom</v>
      </c>
      <c r="F61" s="3" t="str">
        <f>VLOOKUP(element7[[#This Row],[elementId]],element[],6,FALSE)</f>
        <v>path</v>
      </c>
    </row>
    <row r="62" spans="1:6" hidden="1" x14ac:dyDescent="0.2">
      <c r="A62" s="3">
        <f t="shared" si="2"/>
        <v>61</v>
      </c>
      <c r="B62" t="s">
        <v>27</v>
      </c>
      <c r="C62" t="s">
        <v>77</v>
      </c>
      <c r="D62" s="1">
        <v>31</v>
      </c>
      <c r="E62" s="3" t="str">
        <f>VLOOKUP(element7[[#This Row],[elementId]],element[],2,FALSE)</f>
        <v>line-right-bottom</v>
      </c>
      <c r="F62" s="3" t="str">
        <f>VLOOKUP(element7[[#This Row],[elementId]],element[],6,FALSE)</f>
        <v>path</v>
      </c>
    </row>
    <row r="63" spans="1:6" hidden="1" x14ac:dyDescent="0.2">
      <c r="A63" s="6">
        <f t="shared" si="2"/>
        <v>62</v>
      </c>
      <c r="B63" s="4" t="s">
        <v>27</v>
      </c>
      <c r="C63" s="4" t="s">
        <v>77</v>
      </c>
      <c r="D63" s="7">
        <v>33</v>
      </c>
      <c r="E63" s="6" t="str">
        <f>VLOOKUP(element7[[#This Row],[elementId]],element[],2,FALSE)</f>
        <v>line-right-bottom</v>
      </c>
      <c r="F63" s="3" t="str">
        <f>VLOOKUP(element7[[#This Row],[elementId]],element[],6,FALSE)</f>
        <v>path</v>
      </c>
    </row>
    <row r="64" spans="1:6" hidden="1" x14ac:dyDescent="0.2">
      <c r="A64" s="3">
        <f t="shared" ref="A64:A69" si="3">ROW()-1</f>
        <v>63</v>
      </c>
      <c r="B64" t="s">
        <v>27</v>
      </c>
      <c r="C64" t="s">
        <v>77</v>
      </c>
      <c r="D64" s="1">
        <v>35</v>
      </c>
      <c r="E64" s="3" t="str">
        <f>VLOOKUP(element7[[#This Row],[elementId]],element[],2,FALSE)</f>
        <v>line-right-bottom</v>
      </c>
      <c r="F64" s="3" t="str">
        <f>VLOOKUP(element7[[#This Row],[elementId]],element[],6,FALSE)</f>
        <v>path</v>
      </c>
    </row>
    <row r="65" spans="1:6" hidden="1" x14ac:dyDescent="0.2">
      <c r="A65" s="3">
        <f t="shared" si="3"/>
        <v>64</v>
      </c>
      <c r="B65" t="s">
        <v>27</v>
      </c>
      <c r="C65" t="s">
        <v>77</v>
      </c>
      <c r="D65" s="2">
        <v>37</v>
      </c>
      <c r="E65" s="3" t="str">
        <f>VLOOKUP(element7[[#This Row],[elementId]],element[],2,FALSE)</f>
        <v>line-right-bottom</v>
      </c>
      <c r="F65" s="3" t="str">
        <f>VLOOKUP(element7[[#This Row],[elementId]],element[],6,FALSE)</f>
        <v>path</v>
      </c>
    </row>
    <row r="66" spans="1:6" hidden="1" x14ac:dyDescent="0.2">
      <c r="A66" s="3">
        <f t="shared" si="3"/>
        <v>65</v>
      </c>
      <c r="B66" t="s">
        <v>27</v>
      </c>
      <c r="C66" t="s">
        <v>77</v>
      </c>
      <c r="D66" s="1">
        <v>39</v>
      </c>
      <c r="E66" s="3" t="str">
        <f>VLOOKUP(element7[[#This Row],[elementId]],element[],2,FALSE)</f>
        <v>line-right-bottom</v>
      </c>
      <c r="F66" s="3" t="str">
        <f>VLOOKUP(element7[[#This Row],[elementId]],element[],6,FALSE)</f>
        <v>path</v>
      </c>
    </row>
    <row r="67" spans="1:6" hidden="1" x14ac:dyDescent="0.2">
      <c r="A67" s="3">
        <f t="shared" si="3"/>
        <v>66</v>
      </c>
      <c r="B67" t="s">
        <v>27</v>
      </c>
      <c r="C67" t="s">
        <v>77</v>
      </c>
      <c r="D67" s="2">
        <v>41</v>
      </c>
      <c r="E67" s="3" t="str">
        <f>VLOOKUP(element7[[#This Row],[elementId]],element[],2,FALSE)</f>
        <v>line-right-bottom</v>
      </c>
      <c r="F67" s="3" t="str">
        <f>VLOOKUP(element7[[#This Row],[elementId]],element[],6,FALSE)</f>
        <v>path</v>
      </c>
    </row>
    <row r="68" spans="1:6" hidden="1" x14ac:dyDescent="0.2">
      <c r="A68" s="3">
        <f t="shared" si="3"/>
        <v>67</v>
      </c>
      <c r="B68" t="s">
        <v>27</v>
      </c>
      <c r="C68" t="s">
        <v>77</v>
      </c>
      <c r="D68" s="1">
        <v>43</v>
      </c>
      <c r="E68" s="3" t="str">
        <f>VLOOKUP(element7[[#This Row],[elementId]],element[],2,FALSE)</f>
        <v>line-right-bottom</v>
      </c>
      <c r="F68" s="3" t="str">
        <f>VLOOKUP(element7[[#This Row],[elementId]],element[],6,FALSE)</f>
        <v>path</v>
      </c>
    </row>
    <row r="69" spans="1:6" hidden="1" x14ac:dyDescent="0.2">
      <c r="A69" s="6">
        <f t="shared" si="3"/>
        <v>68</v>
      </c>
      <c r="B69" s="4" t="s">
        <v>27</v>
      </c>
      <c r="C69" s="4" t="s">
        <v>77</v>
      </c>
      <c r="D69" s="7">
        <v>45</v>
      </c>
      <c r="E69" s="6" t="str">
        <f>VLOOKUP(element7[[#This Row],[elementId]],element[],2,FALSE)</f>
        <v>line-right-bottom</v>
      </c>
      <c r="F69" s="3" t="str">
        <f>VLOOKUP(element7[[#This Row],[elementId]],element[],6,FALSE)</f>
        <v>path</v>
      </c>
    </row>
    <row r="70" spans="1:6" hidden="1" x14ac:dyDescent="0.2">
      <c r="A70" s="3">
        <f t="shared" ref="A70:A74" si="4">ROW()-1</f>
        <v>69</v>
      </c>
      <c r="B70" t="s">
        <v>81</v>
      </c>
      <c r="C70">
        <v>0</v>
      </c>
      <c r="D70" s="2">
        <v>5</v>
      </c>
      <c r="E70" s="3" t="str">
        <f>VLOOKUP(element7[[#This Row],[elementId]],element[],2,FALSE)</f>
        <v>line-right-top</v>
      </c>
      <c r="F70" s="3" t="str">
        <f>VLOOKUP(element7[[#This Row],[elementId]],element[],6,FALSE)</f>
        <v>path</v>
      </c>
    </row>
    <row r="71" spans="1:6" hidden="1" x14ac:dyDescent="0.2">
      <c r="A71" s="3">
        <f t="shared" si="4"/>
        <v>70</v>
      </c>
      <c r="B71" t="s">
        <v>81</v>
      </c>
      <c r="C71">
        <v>0</v>
      </c>
      <c r="D71" s="1">
        <v>7</v>
      </c>
      <c r="E71" s="3" t="str">
        <f>VLOOKUP(element7[[#This Row],[elementId]],element[],2,FALSE)</f>
        <v>line-right-top</v>
      </c>
      <c r="F71" s="3" t="str">
        <f>VLOOKUP(element7[[#This Row],[elementId]],element[],6,FALSE)</f>
        <v>path</v>
      </c>
    </row>
    <row r="72" spans="1:6" hidden="1" x14ac:dyDescent="0.2">
      <c r="A72" s="3">
        <f t="shared" si="4"/>
        <v>71</v>
      </c>
      <c r="B72" t="s">
        <v>81</v>
      </c>
      <c r="C72">
        <v>0</v>
      </c>
      <c r="D72" s="2">
        <v>9</v>
      </c>
      <c r="E72" s="3" t="str">
        <f>VLOOKUP(element7[[#This Row],[elementId]],element[],2,FALSE)</f>
        <v>line-right-top</v>
      </c>
      <c r="F72" s="3" t="str">
        <f>VLOOKUP(element7[[#This Row],[elementId]],element[],6,FALSE)</f>
        <v>path</v>
      </c>
    </row>
    <row r="73" spans="1:6" hidden="1" x14ac:dyDescent="0.2">
      <c r="A73" s="3">
        <f t="shared" si="4"/>
        <v>72</v>
      </c>
      <c r="B73" t="s">
        <v>81</v>
      </c>
      <c r="C73">
        <v>0</v>
      </c>
      <c r="D73" s="1">
        <v>11</v>
      </c>
      <c r="E73" s="3" t="str">
        <f>VLOOKUP(element7[[#This Row],[elementId]],element[],2,FALSE)</f>
        <v>line-right-top</v>
      </c>
      <c r="F73" s="3" t="str">
        <f>VLOOKUP(element7[[#This Row],[elementId]],element[],6,FALSE)</f>
        <v>path</v>
      </c>
    </row>
    <row r="74" spans="1:6" hidden="1" x14ac:dyDescent="0.2">
      <c r="A74" s="6">
        <f t="shared" si="4"/>
        <v>73</v>
      </c>
      <c r="B74" t="s">
        <v>81</v>
      </c>
      <c r="C74">
        <v>0</v>
      </c>
      <c r="D74" s="7">
        <v>13</v>
      </c>
      <c r="E74" s="6" t="str">
        <f>VLOOKUP(element7[[#This Row],[elementId]],element[],2,FALSE)</f>
        <v>line-right-top</v>
      </c>
      <c r="F74" s="3" t="str">
        <f>VLOOKUP(element7[[#This Row],[elementId]],element[],6,FALSE)</f>
        <v>path</v>
      </c>
    </row>
    <row r="75" spans="1:6" hidden="1" x14ac:dyDescent="0.2">
      <c r="A75" s="3">
        <f>ROW()-1</f>
        <v>74</v>
      </c>
      <c r="B75" t="s">
        <v>81</v>
      </c>
      <c r="C75">
        <v>0</v>
      </c>
      <c r="D75">
        <v>15</v>
      </c>
      <c r="E75" s="3" t="str">
        <f>VLOOKUP(element7[[#This Row],[elementId]],element[],2,FALSE)</f>
        <v>line-right-top</v>
      </c>
      <c r="F75" s="3" t="str">
        <f>VLOOKUP(element7[[#This Row],[elementId]],element[],6,FALSE)</f>
        <v>path</v>
      </c>
    </row>
    <row r="76" spans="1:6" hidden="1" x14ac:dyDescent="0.2">
      <c r="A76" s="3">
        <f>ROW()-1</f>
        <v>75</v>
      </c>
      <c r="B76" t="s">
        <v>81</v>
      </c>
      <c r="C76">
        <v>0</v>
      </c>
      <c r="D76">
        <v>3</v>
      </c>
      <c r="E76" s="3" t="str">
        <f>VLOOKUP(element7[[#This Row],[elementId]],element[],2,FALSE)</f>
        <v>arrow-left</v>
      </c>
      <c r="F76" s="3" t="str">
        <f>VLOOKUP(element7[[#This Row],[elementId]],element[],6,FALSE)</f>
        <v>path</v>
      </c>
    </row>
    <row r="77" spans="1:6" hidden="1" x14ac:dyDescent="0.2">
      <c r="A77" s="3">
        <f>ROW()-1</f>
        <v>76</v>
      </c>
      <c r="B77" t="s">
        <v>12</v>
      </c>
      <c r="C77" t="s">
        <v>98</v>
      </c>
      <c r="D77">
        <v>47</v>
      </c>
      <c r="E77" s="3" t="str">
        <f>VLOOKUP(element7[[#This Row],[elementId]],element[],2,FALSE)</f>
        <v>group-slogan-1</v>
      </c>
      <c r="F77" s="3" t="str">
        <f>VLOOKUP(element7[[#This Row],[elementId]],element[],6,FALSE)</f>
        <v>g</v>
      </c>
    </row>
    <row r="78" spans="1:6" hidden="1" x14ac:dyDescent="0.2">
      <c r="A78" s="3">
        <f t="shared" ref="A78:A79" si="5">ROW()-1</f>
        <v>77</v>
      </c>
      <c r="B78" t="s">
        <v>12</v>
      </c>
      <c r="C78" t="s">
        <v>96</v>
      </c>
      <c r="D78">
        <v>48</v>
      </c>
      <c r="E78" s="3" t="str">
        <f>VLOOKUP(element7[[#This Row],[elementId]],element[],2,FALSE)</f>
        <v>group-slogan-2</v>
      </c>
      <c r="F78" s="3" t="str">
        <f>VLOOKUP(element7[[#This Row],[elementId]],element[],6,FALSE)</f>
        <v>g</v>
      </c>
    </row>
    <row r="79" spans="1:6" hidden="1" x14ac:dyDescent="0.2">
      <c r="A79" s="3">
        <f t="shared" si="5"/>
        <v>78</v>
      </c>
      <c r="B79" t="s">
        <v>12</v>
      </c>
      <c r="C79" t="s">
        <v>97</v>
      </c>
      <c r="D79">
        <v>49</v>
      </c>
      <c r="E79" s="3" t="str">
        <f>VLOOKUP(element7[[#This Row],[elementId]],element[],2,FALSE)</f>
        <v>group-slogan-3</v>
      </c>
      <c r="F79" s="3" t="str">
        <f>VLOOKUP(element7[[#This Row],[elementId]],element[],6,FALSE)</f>
        <v>g</v>
      </c>
    </row>
    <row r="80" spans="1:6" x14ac:dyDescent="0.2">
      <c r="A80" s="3">
        <f>ROW()-1</f>
        <v>79</v>
      </c>
      <c r="B80" t="s">
        <v>93</v>
      </c>
      <c r="C80">
        <v>90</v>
      </c>
      <c r="D80">
        <v>50</v>
      </c>
      <c r="E80" s="3" t="str">
        <f>VLOOKUP(element7[[#This Row],[elementId]],element[],2,FALSE)</f>
        <v>slogan-1</v>
      </c>
      <c r="F80" s="3" t="str">
        <f>VLOOKUP(element7[[#This Row],[elementId]],element[],6,FALSE)</f>
        <v>text</v>
      </c>
    </row>
    <row r="81" spans="1:6" x14ac:dyDescent="0.2">
      <c r="A81" s="3">
        <f t="shared" ref="A81:A82" si="6">ROW()-1</f>
        <v>80</v>
      </c>
      <c r="B81" t="s">
        <v>93</v>
      </c>
      <c r="C81">
        <v>90</v>
      </c>
      <c r="D81">
        <v>51</v>
      </c>
      <c r="E81" s="3" t="str">
        <f>VLOOKUP(element7[[#This Row],[elementId]],element[],2,FALSE)</f>
        <v>slogan-2</v>
      </c>
      <c r="F81" s="3" t="str">
        <f>VLOOKUP(element7[[#This Row],[elementId]],element[],6,FALSE)</f>
        <v>text</v>
      </c>
    </row>
    <row r="82" spans="1:6" x14ac:dyDescent="0.2">
      <c r="A82" s="3">
        <f t="shared" si="6"/>
        <v>81</v>
      </c>
      <c r="B82" t="s">
        <v>93</v>
      </c>
      <c r="C82">
        <v>90</v>
      </c>
      <c r="D82">
        <v>52</v>
      </c>
      <c r="E82" s="3" t="str">
        <f>VLOOKUP(element7[[#This Row],[elementId]],element[],2,FALSE)</f>
        <v>slogan-3</v>
      </c>
      <c r="F82" s="3" t="str">
        <f>VLOOKUP(element7[[#This Row],[elementId]],element[],6,FALSE)</f>
        <v>text</v>
      </c>
    </row>
    <row r="83" spans="1:6" x14ac:dyDescent="0.2">
      <c r="A83" s="3">
        <f>ROW()-1</f>
        <v>82</v>
      </c>
      <c r="B83" t="s">
        <v>27</v>
      </c>
      <c r="C83" t="s">
        <v>77</v>
      </c>
      <c r="D83">
        <v>50</v>
      </c>
      <c r="E83" s="3" t="str">
        <f>VLOOKUP(element7[[#This Row],[elementId]],element[],2,FALSE)</f>
        <v>slogan-1</v>
      </c>
      <c r="F83" s="3" t="str">
        <f>VLOOKUP(element7[[#This Row],[elementId]],element[],6,FALSE)</f>
        <v>text</v>
      </c>
    </row>
    <row r="84" spans="1:6" x14ac:dyDescent="0.2">
      <c r="A84" s="3">
        <f t="shared" ref="A84:A85" si="7">ROW()-1</f>
        <v>83</v>
      </c>
      <c r="B84" t="s">
        <v>27</v>
      </c>
      <c r="C84" t="s">
        <v>77</v>
      </c>
      <c r="D84">
        <v>51</v>
      </c>
      <c r="E84" s="3" t="str">
        <f>VLOOKUP(element7[[#This Row],[elementId]],element[],2,FALSE)</f>
        <v>slogan-2</v>
      </c>
      <c r="F84" s="3" t="str">
        <f>VLOOKUP(element7[[#This Row],[elementId]],element[],6,FALSE)</f>
        <v>text</v>
      </c>
    </row>
    <row r="85" spans="1:6" x14ac:dyDescent="0.2">
      <c r="A85" s="3">
        <f t="shared" si="7"/>
        <v>84</v>
      </c>
      <c r="B85" t="s">
        <v>27</v>
      </c>
      <c r="C85" t="s">
        <v>77</v>
      </c>
      <c r="D85">
        <v>52</v>
      </c>
      <c r="E85" s="3" t="str">
        <f>VLOOKUP(element7[[#This Row],[elementId]],element[],2,FALSE)</f>
        <v>slogan-3</v>
      </c>
      <c r="F85" s="3" t="str">
        <f>VLOOKUP(element7[[#This Row],[elementId]],element[],6,FALSE)</f>
        <v>text</v>
      </c>
    </row>
    <row r="86" spans="1:6" x14ac:dyDescent="0.2">
      <c r="A86" s="3">
        <f t="shared" ref="A86:A88" si="8">ROW()-1</f>
        <v>85</v>
      </c>
      <c r="B86" t="s">
        <v>94</v>
      </c>
      <c r="C86" t="s">
        <v>95</v>
      </c>
      <c r="D86">
        <v>50</v>
      </c>
      <c r="E86" s="3" t="str">
        <f>VLOOKUP(element7[[#This Row],[elementId]],element[],2,FALSE)</f>
        <v>slogan-1</v>
      </c>
      <c r="F86" s="3" t="str">
        <f>VLOOKUP(element7[[#This Row],[elementId]],element[],6,FALSE)</f>
        <v>text</v>
      </c>
    </row>
    <row r="87" spans="1:6" x14ac:dyDescent="0.2">
      <c r="A87" s="3">
        <f t="shared" si="8"/>
        <v>86</v>
      </c>
      <c r="B87" t="s">
        <v>94</v>
      </c>
      <c r="C87" t="s">
        <v>95</v>
      </c>
      <c r="D87">
        <v>51</v>
      </c>
      <c r="E87" s="3" t="str">
        <f>VLOOKUP(element7[[#This Row],[elementId]],element[],2,FALSE)</f>
        <v>slogan-2</v>
      </c>
      <c r="F87" s="3" t="str">
        <f>VLOOKUP(element7[[#This Row],[elementId]],element[],6,FALSE)</f>
        <v>text</v>
      </c>
    </row>
    <row r="88" spans="1:6" x14ac:dyDescent="0.2">
      <c r="A88" s="3">
        <f t="shared" si="8"/>
        <v>87</v>
      </c>
      <c r="B88" t="s">
        <v>94</v>
      </c>
      <c r="C88" t="s">
        <v>95</v>
      </c>
      <c r="D88">
        <v>52</v>
      </c>
      <c r="E88" s="3" t="str">
        <f>VLOOKUP(element7[[#This Row],[elementId]],element[],2,FALSE)</f>
        <v>slogan-3</v>
      </c>
      <c r="F88" s="3" t="str">
        <f>VLOOKUP(element7[[#This Row],[elementId]],element[],6,FALSE)</f>
        <v>text</v>
      </c>
    </row>
    <row r="89" spans="1:6" x14ac:dyDescent="0.2">
      <c r="A89" s="3">
        <f>ROW()-1</f>
        <v>88</v>
      </c>
      <c r="B89" t="s">
        <v>81</v>
      </c>
      <c r="C89">
        <v>0</v>
      </c>
      <c r="D89">
        <v>50</v>
      </c>
      <c r="E89" s="3" t="str">
        <f>VLOOKUP(element7[[#This Row],[elementId]],element[],2,FALSE)</f>
        <v>slogan-1</v>
      </c>
      <c r="F89" s="3" t="str">
        <f>VLOOKUP(element7[[#This Row],[elementId]],element[],6,FALSE)</f>
        <v>text</v>
      </c>
    </row>
    <row r="90" spans="1:6" x14ac:dyDescent="0.2">
      <c r="A90" s="3">
        <f t="shared" ref="A90:A91" si="9">ROW()-1</f>
        <v>89</v>
      </c>
      <c r="B90" t="s">
        <v>81</v>
      </c>
      <c r="C90">
        <v>0</v>
      </c>
      <c r="D90">
        <v>51</v>
      </c>
      <c r="E90" s="3" t="str">
        <f>VLOOKUP(element7[[#This Row],[elementId]],element[],2,FALSE)</f>
        <v>slogan-2</v>
      </c>
      <c r="F90" s="3" t="str">
        <f>VLOOKUP(element7[[#This Row],[elementId]],element[],6,FALSE)</f>
        <v>text</v>
      </c>
    </row>
    <row r="91" spans="1:6" x14ac:dyDescent="0.2">
      <c r="A91" s="3">
        <f t="shared" si="9"/>
        <v>90</v>
      </c>
      <c r="B91" t="s">
        <v>81</v>
      </c>
      <c r="C91">
        <v>0</v>
      </c>
      <c r="D91">
        <v>52</v>
      </c>
      <c r="E91" s="3" t="str">
        <f>VLOOKUP(element7[[#This Row],[elementId]],element[],2,FALSE)</f>
        <v>slogan-3</v>
      </c>
      <c r="F91" s="3" t="str">
        <f>VLOOKUP(element7[[#This Row],[elementId]],element[],6,FALSE)</f>
        <v>text</v>
      </c>
    </row>
    <row r="92" spans="1:6" hidden="1" x14ac:dyDescent="0.2">
      <c r="A92" s="3">
        <f>ROW()-1</f>
        <v>91</v>
      </c>
      <c r="B92" t="s">
        <v>81</v>
      </c>
      <c r="C92">
        <v>0</v>
      </c>
      <c r="D92">
        <v>17</v>
      </c>
      <c r="E92" s="3" t="str">
        <f>VLOOKUP(element7[[#This Row],[elementId]],element[],2,FALSE)</f>
        <v>line-right-bottom</v>
      </c>
      <c r="F92" s="3" t="str">
        <f>VLOOKUP(element7[[#This Row],[elementId]],element[],6,FALSE)</f>
        <v>path</v>
      </c>
    </row>
    <row r="93" spans="1:6" hidden="1" x14ac:dyDescent="0.2">
      <c r="A93" s="3">
        <f>ROW()-1</f>
        <v>92</v>
      </c>
      <c r="B93" t="s">
        <v>81</v>
      </c>
      <c r="C93">
        <v>0</v>
      </c>
      <c r="D93">
        <v>19</v>
      </c>
      <c r="E93" s="3" t="str">
        <f>VLOOKUP(element7[[#This Row],[elementId]],element[],2,FALSE)</f>
        <v>line-right-bottom</v>
      </c>
      <c r="F93" s="3" t="str">
        <f>VLOOKUP(element7[[#This Row],[elementId]],element[],6,FALSE)</f>
        <v>path</v>
      </c>
    </row>
    <row r="94" spans="1:6" hidden="1" x14ac:dyDescent="0.2">
      <c r="A94" s="3">
        <f>ROW()-1</f>
        <v>93</v>
      </c>
      <c r="B94" t="s">
        <v>81</v>
      </c>
      <c r="C94">
        <v>0</v>
      </c>
      <c r="D94">
        <v>21</v>
      </c>
      <c r="E94" s="3" t="str">
        <f>VLOOKUP(element7[[#This Row],[elementId]],element[],2,FALSE)</f>
        <v>line-right-bottom</v>
      </c>
      <c r="F94" s="3" t="str">
        <f>VLOOKUP(element7[[#This Row],[elementId]],element[],6,FALSE)</f>
        <v>path</v>
      </c>
    </row>
    <row r="95" spans="1:6" hidden="1" x14ac:dyDescent="0.2">
      <c r="A95" s="3">
        <f>ROW()-1</f>
        <v>94</v>
      </c>
      <c r="B95" t="s">
        <v>81</v>
      </c>
      <c r="C95">
        <v>0</v>
      </c>
      <c r="D95">
        <v>23</v>
      </c>
      <c r="E95" s="3" t="str">
        <f>VLOOKUP(element7[[#This Row],[elementId]],element[],2,FALSE)</f>
        <v>line-right-bottom</v>
      </c>
      <c r="F95" s="3" t="str">
        <f>VLOOKUP(element7[[#This Row],[elementId]],element[],6,FALSE)</f>
        <v>path</v>
      </c>
    </row>
    <row r="96" spans="1:6" hidden="1" x14ac:dyDescent="0.2">
      <c r="A96" s="3">
        <f>ROW()-1</f>
        <v>95</v>
      </c>
      <c r="B96" t="s">
        <v>81</v>
      </c>
      <c r="C96">
        <v>0</v>
      </c>
      <c r="D96">
        <v>25</v>
      </c>
      <c r="E96" s="3" t="str">
        <f>VLOOKUP(element7[[#This Row],[elementId]],element[],2,FALSE)</f>
        <v>line-right-bottom</v>
      </c>
      <c r="F96" s="3" t="str">
        <f>VLOOKUP(element7[[#This Row],[elementId]],element[],6,FALSE)</f>
        <v>path</v>
      </c>
    </row>
    <row r="97" spans="1:6" hidden="1" x14ac:dyDescent="0.2">
      <c r="A97" s="3">
        <f>ROW()-1</f>
        <v>96</v>
      </c>
      <c r="B97" t="s">
        <v>81</v>
      </c>
      <c r="C97">
        <v>0</v>
      </c>
      <c r="D97">
        <v>27</v>
      </c>
      <c r="E97" s="3" t="str">
        <f>VLOOKUP(element7[[#This Row],[elementId]],element[],2,FALSE)</f>
        <v>line-right-bottom</v>
      </c>
      <c r="F97" s="3" t="str">
        <f>VLOOKUP(element7[[#This Row],[elementId]],element[],6,FALSE)</f>
        <v>path</v>
      </c>
    </row>
    <row r="98" spans="1:6" hidden="1" x14ac:dyDescent="0.2">
      <c r="A98" s="3">
        <f>ROW()-1</f>
        <v>97</v>
      </c>
      <c r="B98" t="s">
        <v>81</v>
      </c>
      <c r="C98">
        <v>0</v>
      </c>
      <c r="D98">
        <v>29</v>
      </c>
      <c r="E98" s="3" t="str">
        <f>VLOOKUP(element7[[#This Row],[elementId]],element[],2,FALSE)</f>
        <v>line-right-bottom</v>
      </c>
      <c r="F98" s="3" t="str">
        <f>VLOOKUP(element7[[#This Row],[elementId]],element[],6,FALSE)</f>
        <v>path</v>
      </c>
    </row>
    <row r="99" spans="1:6" hidden="1" x14ac:dyDescent="0.2">
      <c r="A99" s="3">
        <f>ROW()-1</f>
        <v>98</v>
      </c>
      <c r="B99" t="s">
        <v>81</v>
      </c>
      <c r="C99">
        <v>0</v>
      </c>
      <c r="D99">
        <v>31</v>
      </c>
      <c r="E99" s="3" t="str">
        <f>VLOOKUP(element7[[#This Row],[elementId]],element[],2,FALSE)</f>
        <v>line-right-bottom</v>
      </c>
      <c r="F99" s="3" t="str">
        <f>VLOOKUP(element7[[#This Row],[elementId]],element[],6,FALSE)</f>
        <v>path</v>
      </c>
    </row>
    <row r="100" spans="1:6" hidden="1" x14ac:dyDescent="0.2">
      <c r="A100" s="3">
        <f>ROW()-1</f>
        <v>99</v>
      </c>
      <c r="B100" t="s">
        <v>81</v>
      </c>
      <c r="C100">
        <v>0</v>
      </c>
      <c r="D100">
        <v>33</v>
      </c>
      <c r="E100" s="3" t="str">
        <f>VLOOKUP(element7[[#This Row],[elementId]],element[],2,FALSE)</f>
        <v>line-right-bottom</v>
      </c>
      <c r="F100" s="3" t="str">
        <f>VLOOKUP(element7[[#This Row],[elementId]],element[],6,FALSE)</f>
        <v>path</v>
      </c>
    </row>
    <row r="101" spans="1:6" hidden="1" x14ac:dyDescent="0.2">
      <c r="A101" s="3">
        <f>ROW()-1</f>
        <v>100</v>
      </c>
      <c r="B101" t="s">
        <v>81</v>
      </c>
      <c r="C101">
        <v>0</v>
      </c>
      <c r="D101">
        <v>35</v>
      </c>
      <c r="E101" s="3" t="str">
        <f>VLOOKUP(element7[[#This Row],[elementId]],element[],2,FALSE)</f>
        <v>line-right-bottom</v>
      </c>
      <c r="F101" s="3" t="str">
        <f>VLOOKUP(element7[[#This Row],[elementId]],element[],6,FALSE)</f>
        <v>path</v>
      </c>
    </row>
    <row r="102" spans="1:6" hidden="1" x14ac:dyDescent="0.2">
      <c r="A102" s="3">
        <f>ROW()-1</f>
        <v>101</v>
      </c>
      <c r="B102" t="s">
        <v>81</v>
      </c>
      <c r="C102">
        <v>0</v>
      </c>
      <c r="D102">
        <v>37</v>
      </c>
      <c r="E102" s="3" t="str">
        <f>VLOOKUP(element7[[#This Row],[elementId]],element[],2,FALSE)</f>
        <v>line-right-bottom</v>
      </c>
      <c r="F102" s="3" t="str">
        <f>VLOOKUP(element7[[#This Row],[elementId]],element[],6,FALSE)</f>
        <v>path</v>
      </c>
    </row>
    <row r="103" spans="1:6" hidden="1" x14ac:dyDescent="0.2">
      <c r="A103" s="3">
        <f>ROW()-1</f>
        <v>102</v>
      </c>
      <c r="B103" t="s">
        <v>81</v>
      </c>
      <c r="C103">
        <v>0</v>
      </c>
      <c r="D103">
        <v>39</v>
      </c>
      <c r="E103" s="3" t="str">
        <f>VLOOKUP(element7[[#This Row],[elementId]],element[],2,FALSE)</f>
        <v>line-right-bottom</v>
      </c>
      <c r="F103" s="3" t="str">
        <f>VLOOKUP(element7[[#This Row],[elementId]],element[],6,FALSE)</f>
        <v>path</v>
      </c>
    </row>
    <row r="104" spans="1:6" hidden="1" x14ac:dyDescent="0.2">
      <c r="A104" s="3">
        <f>ROW()-1</f>
        <v>103</v>
      </c>
      <c r="B104" t="s">
        <v>81</v>
      </c>
      <c r="C104">
        <v>0</v>
      </c>
      <c r="D104">
        <v>41</v>
      </c>
      <c r="E104" s="3" t="str">
        <f>VLOOKUP(element7[[#This Row],[elementId]],element[],2,FALSE)</f>
        <v>line-right-bottom</v>
      </c>
      <c r="F104" s="3" t="str">
        <f>VLOOKUP(element7[[#This Row],[elementId]],element[],6,FALSE)</f>
        <v>path</v>
      </c>
    </row>
    <row r="105" spans="1:6" hidden="1" x14ac:dyDescent="0.2">
      <c r="A105" s="3">
        <f>ROW()-1</f>
        <v>104</v>
      </c>
      <c r="B105" t="s">
        <v>81</v>
      </c>
      <c r="C105">
        <v>0</v>
      </c>
      <c r="D105">
        <v>43</v>
      </c>
      <c r="E105" s="3" t="str">
        <f>VLOOKUP(element7[[#This Row],[elementId]],element[],2,FALSE)</f>
        <v>line-right-bottom</v>
      </c>
      <c r="F105" s="3" t="str">
        <f>VLOOKUP(element7[[#This Row],[elementId]],element[],6,FALSE)</f>
        <v>path</v>
      </c>
    </row>
    <row r="106" spans="1:6" hidden="1" x14ac:dyDescent="0.2">
      <c r="A106" s="3">
        <f>ROW()-1</f>
        <v>105</v>
      </c>
      <c r="B106" t="s">
        <v>81</v>
      </c>
      <c r="C106">
        <v>0</v>
      </c>
      <c r="D106">
        <v>45</v>
      </c>
      <c r="E106" s="3" t="str">
        <f>VLOOKUP(element7[[#This Row],[elementId]],element[],2,FALSE)</f>
        <v>line-right-bottom</v>
      </c>
      <c r="F106" s="3" t="str">
        <f>VLOOKUP(element7[[#This Row],[elementId]],element[],6,FALSE)</f>
        <v>path</v>
      </c>
    </row>
    <row r="107" spans="1:6" x14ac:dyDescent="0.2">
      <c r="A107" s="3">
        <f>ROW()-1</f>
        <v>106</v>
      </c>
      <c r="B107" t="s">
        <v>12</v>
      </c>
      <c r="C107" t="s">
        <v>98</v>
      </c>
      <c r="D107">
        <v>59</v>
      </c>
      <c r="E107" s="3" t="str">
        <f>VLOOKUP(element7[[#This Row],[elementId]],element[],2,FALSE)</f>
        <v>dienst-1</v>
      </c>
      <c r="F107" s="3" t="str">
        <f>VLOOKUP(element7[[#This Row],[elementId]],element[],6,FALSE)</f>
        <v>text</v>
      </c>
    </row>
    <row r="108" spans="1:6" x14ac:dyDescent="0.2">
      <c r="A108" s="3">
        <f>ROW()-1</f>
        <v>107</v>
      </c>
      <c r="B108" t="s">
        <v>12</v>
      </c>
      <c r="C108" t="s">
        <v>98</v>
      </c>
      <c r="D108">
        <v>60</v>
      </c>
      <c r="E108" s="3" t="str">
        <f>VLOOKUP(element7[[#This Row],[elementId]],element[],2,FALSE)</f>
        <v>dienst-2</v>
      </c>
      <c r="F108" s="3" t="str">
        <f>VLOOKUP(element7[[#This Row],[elementId]],element[],6,FALSE)</f>
        <v>text</v>
      </c>
    </row>
    <row r="109" spans="1:6" x14ac:dyDescent="0.2">
      <c r="A109" s="3">
        <f>ROW()-1</f>
        <v>108</v>
      </c>
      <c r="B109" t="s">
        <v>12</v>
      </c>
      <c r="C109" t="s">
        <v>98</v>
      </c>
      <c r="D109">
        <v>61</v>
      </c>
      <c r="E109" s="3" t="str">
        <f>VLOOKUP(element7[[#This Row],[elementId]],element[],2,FALSE)</f>
        <v>dienst-3</v>
      </c>
      <c r="F109" s="3" t="str">
        <f>VLOOKUP(element7[[#This Row],[elementId]],element[],6,FALSE)</f>
        <v>text</v>
      </c>
    </row>
    <row r="110" spans="1:6" x14ac:dyDescent="0.2">
      <c r="A110" s="3">
        <f>ROW()-1</f>
        <v>109</v>
      </c>
      <c r="B110" t="s">
        <v>12</v>
      </c>
      <c r="C110" t="s">
        <v>98</v>
      </c>
      <c r="D110">
        <v>62</v>
      </c>
      <c r="E110" s="3" t="str">
        <f>VLOOKUP(element7[[#This Row],[elementId]],element[],2,FALSE)</f>
        <v>dienst-4</v>
      </c>
      <c r="F110" s="3" t="str">
        <f>VLOOKUP(element7[[#This Row],[elementId]],element[],6,FALSE)</f>
        <v>text</v>
      </c>
    </row>
    <row r="111" spans="1:6" x14ac:dyDescent="0.2">
      <c r="A111" s="3">
        <f>ROW()-1</f>
        <v>110</v>
      </c>
      <c r="B111" t="s">
        <v>12</v>
      </c>
      <c r="C111" t="s">
        <v>98</v>
      </c>
      <c r="D111">
        <v>63</v>
      </c>
      <c r="E111" s="3" t="str">
        <f>VLOOKUP(element7[[#This Row],[elementId]],element[],2,FALSE)</f>
        <v>dienst-5</v>
      </c>
      <c r="F111" s="3" t="str">
        <f>VLOOKUP(element7[[#This Row],[elementId]],element[],6,FALSE)</f>
        <v>text</v>
      </c>
    </row>
    <row r="112" spans="1:6" x14ac:dyDescent="0.2">
      <c r="A112" s="3">
        <f t="shared" ref="A112:A116" si="10">ROW()-1</f>
        <v>111</v>
      </c>
      <c r="B112" t="s">
        <v>81</v>
      </c>
      <c r="C112">
        <v>0</v>
      </c>
      <c r="D112">
        <v>59</v>
      </c>
      <c r="E112" s="3" t="str">
        <f>VLOOKUP(element7[[#This Row],[elementId]],element[],2,FALSE)</f>
        <v>dienst-1</v>
      </c>
      <c r="F112" s="3" t="str">
        <f>VLOOKUP(element7[[#This Row],[elementId]],element[],6,FALSE)</f>
        <v>text</v>
      </c>
    </row>
    <row r="113" spans="1:6" x14ac:dyDescent="0.2">
      <c r="A113" s="3">
        <f t="shared" si="10"/>
        <v>112</v>
      </c>
      <c r="B113" t="s">
        <v>81</v>
      </c>
      <c r="C113">
        <v>0</v>
      </c>
      <c r="D113">
        <v>60</v>
      </c>
      <c r="E113" s="3" t="str">
        <f>VLOOKUP(element7[[#This Row],[elementId]],element[],2,FALSE)</f>
        <v>dienst-2</v>
      </c>
      <c r="F113" s="3" t="str">
        <f>VLOOKUP(element7[[#This Row],[elementId]],element[],6,FALSE)</f>
        <v>text</v>
      </c>
    </row>
    <row r="114" spans="1:6" x14ac:dyDescent="0.2">
      <c r="A114" s="3">
        <f t="shared" si="10"/>
        <v>113</v>
      </c>
      <c r="B114" t="s">
        <v>81</v>
      </c>
      <c r="C114">
        <v>0</v>
      </c>
      <c r="D114">
        <v>61</v>
      </c>
      <c r="E114" s="3" t="str">
        <f>VLOOKUP(element7[[#This Row],[elementId]],element[],2,FALSE)</f>
        <v>dienst-3</v>
      </c>
      <c r="F114" s="3" t="str">
        <f>VLOOKUP(element7[[#This Row],[elementId]],element[],6,FALSE)</f>
        <v>text</v>
      </c>
    </row>
    <row r="115" spans="1:6" x14ac:dyDescent="0.2">
      <c r="A115" s="3">
        <f t="shared" si="10"/>
        <v>114</v>
      </c>
      <c r="B115" t="s">
        <v>81</v>
      </c>
      <c r="C115">
        <v>0</v>
      </c>
      <c r="D115">
        <v>62</v>
      </c>
      <c r="E115" s="3" t="str">
        <f>VLOOKUP(element7[[#This Row],[elementId]],element[],2,FALSE)</f>
        <v>dienst-4</v>
      </c>
      <c r="F115" s="3" t="str">
        <f>VLOOKUP(element7[[#This Row],[elementId]],element[],6,FALSE)</f>
        <v>text</v>
      </c>
    </row>
    <row r="116" spans="1:6" x14ac:dyDescent="0.2">
      <c r="A116" s="3">
        <f t="shared" si="10"/>
        <v>115</v>
      </c>
      <c r="B116" t="s">
        <v>81</v>
      </c>
      <c r="C116">
        <v>0</v>
      </c>
      <c r="D116">
        <v>63</v>
      </c>
      <c r="E116" s="3" t="str">
        <f>VLOOKUP(element7[[#This Row],[elementId]],element[],2,FALSE)</f>
        <v>dienst-5</v>
      </c>
      <c r="F116" s="3" t="str">
        <f>VLOOKUP(element7[[#This Row],[elementId]],element[],6,FALSE)</f>
        <v>text</v>
      </c>
    </row>
    <row r="117" spans="1:6" x14ac:dyDescent="0.2">
      <c r="A117" s="3">
        <f t="shared" ref="A117:A121" si="11">ROW()-1</f>
        <v>116</v>
      </c>
      <c r="B117" t="s">
        <v>27</v>
      </c>
      <c r="C117" t="s">
        <v>77</v>
      </c>
      <c r="D117">
        <v>59</v>
      </c>
      <c r="E117" s="3" t="str">
        <f>VLOOKUP(element7[[#This Row],[elementId]],element[],2,FALSE)</f>
        <v>dienst-1</v>
      </c>
      <c r="F117" s="3" t="str">
        <f>VLOOKUP(element7[[#This Row],[elementId]],element[],6,FALSE)</f>
        <v>text</v>
      </c>
    </row>
    <row r="118" spans="1:6" x14ac:dyDescent="0.2">
      <c r="A118" s="3">
        <f t="shared" si="11"/>
        <v>117</v>
      </c>
      <c r="B118" t="s">
        <v>27</v>
      </c>
      <c r="C118" t="s">
        <v>77</v>
      </c>
      <c r="D118">
        <v>60</v>
      </c>
      <c r="E118" s="3" t="str">
        <f>VLOOKUP(element7[[#This Row],[elementId]],element[],2,FALSE)</f>
        <v>dienst-2</v>
      </c>
      <c r="F118" s="3" t="str">
        <f>VLOOKUP(element7[[#This Row],[elementId]],element[],6,FALSE)</f>
        <v>text</v>
      </c>
    </row>
    <row r="119" spans="1:6" x14ac:dyDescent="0.2">
      <c r="A119" s="3">
        <f t="shared" si="11"/>
        <v>118</v>
      </c>
      <c r="B119" t="s">
        <v>27</v>
      </c>
      <c r="C119" t="s">
        <v>77</v>
      </c>
      <c r="D119">
        <v>61</v>
      </c>
      <c r="E119" s="3" t="str">
        <f>VLOOKUP(element7[[#This Row],[elementId]],element[],2,FALSE)</f>
        <v>dienst-3</v>
      </c>
      <c r="F119" s="3" t="str">
        <f>VLOOKUP(element7[[#This Row],[elementId]],element[],6,FALSE)</f>
        <v>text</v>
      </c>
    </row>
    <row r="120" spans="1:6" x14ac:dyDescent="0.2">
      <c r="A120" s="3">
        <f t="shared" si="11"/>
        <v>119</v>
      </c>
      <c r="B120" t="s">
        <v>27</v>
      </c>
      <c r="C120" t="s">
        <v>77</v>
      </c>
      <c r="D120">
        <v>62</v>
      </c>
      <c r="E120" s="3" t="str">
        <f>VLOOKUP(element7[[#This Row],[elementId]],element[],2,FALSE)</f>
        <v>dienst-4</v>
      </c>
      <c r="F120" s="3" t="str">
        <f>VLOOKUP(element7[[#This Row],[elementId]],element[],6,FALSE)</f>
        <v>text</v>
      </c>
    </row>
    <row r="121" spans="1:6" x14ac:dyDescent="0.2">
      <c r="A121" s="3">
        <f t="shared" si="11"/>
        <v>120</v>
      </c>
      <c r="B121" t="s">
        <v>27</v>
      </c>
      <c r="C121" t="s">
        <v>77</v>
      </c>
      <c r="D121">
        <v>63</v>
      </c>
      <c r="E121" s="3" t="str">
        <f>VLOOKUP(element7[[#This Row],[elementId]],element[],2,FALSE)</f>
        <v>dienst-5</v>
      </c>
      <c r="F121" s="3" t="str">
        <f>VLOOKUP(element7[[#This Row],[elementId]],element[],6,FALSE)</f>
        <v>text</v>
      </c>
    </row>
    <row r="122" spans="1:6" x14ac:dyDescent="0.2">
      <c r="A122" s="3">
        <f>ROW()-1</f>
        <v>121</v>
      </c>
      <c r="B122" t="s">
        <v>94</v>
      </c>
      <c r="C122" t="s">
        <v>95</v>
      </c>
      <c r="D122">
        <v>59</v>
      </c>
      <c r="E122" s="3" t="str">
        <f>VLOOKUP(element7[[#This Row],[elementId]],element[],2,FALSE)</f>
        <v>dienst-1</v>
      </c>
      <c r="F122" s="3" t="str">
        <f>VLOOKUP(element7[[#This Row],[elementId]],element[],6,FALSE)</f>
        <v>text</v>
      </c>
    </row>
    <row r="123" spans="1:6" x14ac:dyDescent="0.2">
      <c r="A123" s="3">
        <f t="shared" ref="A123:A126" si="12">ROW()-1</f>
        <v>122</v>
      </c>
      <c r="B123" t="s">
        <v>94</v>
      </c>
      <c r="C123" t="s">
        <v>95</v>
      </c>
      <c r="D123">
        <v>60</v>
      </c>
      <c r="E123" s="3" t="str">
        <f>VLOOKUP(element7[[#This Row],[elementId]],element[],2,FALSE)</f>
        <v>dienst-2</v>
      </c>
      <c r="F123" s="3" t="str">
        <f>VLOOKUP(element7[[#This Row],[elementId]],element[],6,FALSE)</f>
        <v>text</v>
      </c>
    </row>
    <row r="124" spans="1:6" x14ac:dyDescent="0.2">
      <c r="A124" s="3">
        <f t="shared" si="12"/>
        <v>123</v>
      </c>
      <c r="B124" t="s">
        <v>94</v>
      </c>
      <c r="C124" t="s">
        <v>95</v>
      </c>
      <c r="D124">
        <v>61</v>
      </c>
      <c r="E124" s="3" t="str">
        <f>VLOOKUP(element7[[#This Row],[elementId]],element[],2,FALSE)</f>
        <v>dienst-3</v>
      </c>
      <c r="F124" s="3" t="str">
        <f>VLOOKUP(element7[[#This Row],[elementId]],element[],6,FALSE)</f>
        <v>text</v>
      </c>
    </row>
    <row r="125" spans="1:6" x14ac:dyDescent="0.2">
      <c r="A125" s="3">
        <f t="shared" si="12"/>
        <v>124</v>
      </c>
      <c r="B125" t="s">
        <v>94</v>
      </c>
      <c r="C125" t="s">
        <v>95</v>
      </c>
      <c r="D125">
        <v>62</v>
      </c>
      <c r="E125" s="3" t="str">
        <f>VLOOKUP(element7[[#This Row],[elementId]],element[],2,FALSE)</f>
        <v>dienst-4</v>
      </c>
      <c r="F125" s="3" t="str">
        <f>VLOOKUP(element7[[#This Row],[elementId]],element[],6,FALSE)</f>
        <v>text</v>
      </c>
    </row>
    <row r="126" spans="1:6" x14ac:dyDescent="0.2">
      <c r="A126" s="3">
        <f t="shared" si="12"/>
        <v>125</v>
      </c>
      <c r="B126" t="s">
        <v>94</v>
      </c>
      <c r="C126" t="s">
        <v>95</v>
      </c>
      <c r="D126">
        <v>63</v>
      </c>
      <c r="E126" s="3" t="str">
        <f>VLOOKUP(element7[[#This Row],[elementId]],element[],2,FALSE)</f>
        <v>dienst-5</v>
      </c>
      <c r="F126" s="3" t="str">
        <f>VLOOKUP(element7[[#This Row],[elementId]],element[],6,FALSE)</f>
        <v>text</v>
      </c>
    </row>
    <row r="127" spans="1:6" x14ac:dyDescent="0.2">
      <c r="A127" s="3">
        <f>ROW()-1</f>
        <v>126</v>
      </c>
      <c r="B127" t="s">
        <v>93</v>
      </c>
      <c r="C127">
        <v>90</v>
      </c>
      <c r="D127">
        <v>59</v>
      </c>
      <c r="E127" s="3" t="str">
        <f>VLOOKUP(element7[[#This Row],[elementId]],element[],2,FALSE)</f>
        <v>dienst-1</v>
      </c>
      <c r="F127" s="3" t="str">
        <f>VLOOKUP(element7[[#This Row],[elementId]],element[],6,FALSE)</f>
        <v>text</v>
      </c>
    </row>
    <row r="128" spans="1:6" x14ac:dyDescent="0.2">
      <c r="A128" s="3">
        <f t="shared" ref="A128:A131" si="13">ROW()-1</f>
        <v>127</v>
      </c>
      <c r="B128" t="s">
        <v>93</v>
      </c>
      <c r="C128">
        <v>90</v>
      </c>
      <c r="D128">
        <v>60</v>
      </c>
      <c r="E128" s="3" t="str">
        <f>VLOOKUP(element7[[#This Row],[elementId]],element[],2,FALSE)</f>
        <v>dienst-2</v>
      </c>
      <c r="F128" s="3" t="str">
        <f>VLOOKUP(element7[[#This Row],[elementId]],element[],6,FALSE)</f>
        <v>text</v>
      </c>
    </row>
    <row r="129" spans="1:6" x14ac:dyDescent="0.2">
      <c r="A129" s="3">
        <f t="shared" si="13"/>
        <v>128</v>
      </c>
      <c r="B129" t="s">
        <v>93</v>
      </c>
      <c r="C129">
        <v>90</v>
      </c>
      <c r="D129">
        <v>61</v>
      </c>
      <c r="E129" s="3" t="str">
        <f>VLOOKUP(element7[[#This Row],[elementId]],element[],2,FALSE)</f>
        <v>dienst-3</v>
      </c>
      <c r="F129" s="3" t="str">
        <f>VLOOKUP(element7[[#This Row],[elementId]],element[],6,FALSE)</f>
        <v>text</v>
      </c>
    </row>
    <row r="130" spans="1:6" x14ac:dyDescent="0.2">
      <c r="A130" s="3">
        <f t="shared" si="13"/>
        <v>129</v>
      </c>
      <c r="B130" t="s">
        <v>93</v>
      </c>
      <c r="C130">
        <v>90</v>
      </c>
      <c r="D130">
        <v>62</v>
      </c>
      <c r="E130" s="3" t="str">
        <f>VLOOKUP(element7[[#This Row],[elementId]],element[],2,FALSE)</f>
        <v>dienst-4</v>
      </c>
      <c r="F130" s="3" t="str">
        <f>VLOOKUP(element7[[#This Row],[elementId]],element[],6,FALSE)</f>
        <v>text</v>
      </c>
    </row>
    <row r="131" spans="1:6" x14ac:dyDescent="0.2">
      <c r="A131" s="3">
        <f t="shared" si="13"/>
        <v>130</v>
      </c>
      <c r="B131" t="s">
        <v>93</v>
      </c>
      <c r="C131">
        <v>90</v>
      </c>
      <c r="D131">
        <v>63</v>
      </c>
      <c r="E131" s="3" t="str">
        <f>VLOOKUP(element7[[#This Row],[elementId]],element[],2,FALSE)</f>
        <v>dienst-5</v>
      </c>
      <c r="F131" s="3" t="str">
        <f>VLOOKUP(element7[[#This Row],[elementId]],element[],6,FALSE)</f>
        <v>text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2377-26F7-BB4C-A84B-680EEEC47DEC}">
  <dimension ref="A1:L48"/>
  <sheetViews>
    <sheetView tabSelected="1" topLeftCell="F1" zoomScale="220" zoomScaleNormal="160" workbookViewId="0">
      <selection activeCell="J11" sqref="J11:J13"/>
    </sheetView>
  </sheetViews>
  <sheetFormatPr baseColWidth="10" defaultRowHeight="16" x14ac:dyDescent="0.2"/>
  <cols>
    <col min="4" max="4" width="15.5" bestFit="1" customWidth="1"/>
    <col min="5" max="5" width="7.5" customWidth="1"/>
    <col min="6" max="6" width="7.1640625" bestFit="1" customWidth="1"/>
    <col min="7" max="7" width="17.33203125" customWidth="1"/>
    <col min="8" max="8" width="16.83203125" customWidth="1"/>
    <col min="11" max="11" width="7" customWidth="1"/>
  </cols>
  <sheetData>
    <row r="1" spans="1:12" x14ac:dyDescent="0.2">
      <c r="A1" t="s">
        <v>4</v>
      </c>
      <c r="B1" t="s">
        <v>20</v>
      </c>
      <c r="C1" t="s">
        <v>69</v>
      </c>
      <c r="D1" t="s">
        <v>21</v>
      </c>
      <c r="E1" t="s">
        <v>70</v>
      </c>
      <c r="F1" t="s">
        <v>0</v>
      </c>
      <c r="G1" t="s">
        <v>8</v>
      </c>
      <c r="H1" t="s">
        <v>9</v>
      </c>
      <c r="I1" t="s">
        <v>65</v>
      </c>
      <c r="J1" t="s">
        <v>119</v>
      </c>
      <c r="K1" t="s">
        <v>66</v>
      </c>
      <c r="L1" t="s">
        <v>2</v>
      </c>
    </row>
    <row r="2" spans="1:12" hidden="1" x14ac:dyDescent="0.2">
      <c r="A2">
        <f>ROW()-1</f>
        <v>1</v>
      </c>
      <c r="B2">
        <v>1</v>
      </c>
      <c r="C2" t="b">
        <v>1</v>
      </c>
      <c r="D2" s="3" t="str">
        <f>VLOOKUP(animation[[#This Row],[elementId]],element[],2,FALSE)</f>
        <v>group-arrow-left</v>
      </c>
      <c r="E2">
        <v>1</v>
      </c>
      <c r="F2" t="s">
        <v>6</v>
      </c>
      <c r="G2" t="s">
        <v>12</v>
      </c>
      <c r="H2" t="s">
        <v>19</v>
      </c>
      <c r="I2">
        <v>2</v>
      </c>
      <c r="K2" t="s">
        <v>100</v>
      </c>
      <c r="L2" s="3" t="str">
        <f>VLOOKUP(animation[[#This Row],[elementId]],element[],6,FALSE)</f>
        <v>g</v>
      </c>
    </row>
    <row r="3" spans="1:12" hidden="1" x14ac:dyDescent="0.2">
      <c r="A3">
        <f>ROW()-1</f>
        <v>2</v>
      </c>
      <c r="B3">
        <v>2</v>
      </c>
      <c r="C3" t="b">
        <v>1</v>
      </c>
      <c r="D3" s="3" t="str">
        <f>VLOOKUP(animation[[#This Row],[elementId]],element[],2,FALSE)</f>
        <v>group-lines</v>
      </c>
      <c r="E3">
        <v>2</v>
      </c>
      <c r="F3" t="s">
        <v>6</v>
      </c>
      <c r="G3" t="s">
        <v>12</v>
      </c>
      <c r="H3" t="s">
        <v>19</v>
      </c>
      <c r="I3">
        <v>2</v>
      </c>
      <c r="K3" t="s">
        <v>100</v>
      </c>
      <c r="L3" t="str">
        <f>VLOOKUP(animation[[#This Row],[elementId]],element[],6,FALSE)</f>
        <v>g</v>
      </c>
    </row>
    <row r="4" spans="1:12" hidden="1" x14ac:dyDescent="0.2">
      <c r="A4">
        <f t="shared" ref="A4:A9" si="0">ROW()-1</f>
        <v>3</v>
      </c>
      <c r="B4" s="2">
        <v>5</v>
      </c>
      <c r="C4" t="b">
        <v>1</v>
      </c>
      <c r="D4" s="3" t="str">
        <f>VLOOKUP(animation[[#This Row],[elementId]],element[],2,FALSE)</f>
        <v>line-right-top</v>
      </c>
      <c r="E4">
        <v>2</v>
      </c>
      <c r="F4" t="s">
        <v>6</v>
      </c>
      <c r="G4" t="s">
        <v>81</v>
      </c>
      <c r="H4">
        <v>1</v>
      </c>
      <c r="I4">
        <v>2</v>
      </c>
      <c r="L4" t="str">
        <f>VLOOKUP(animation[[#This Row],[elementId]],element[],6,FALSE)</f>
        <v>path</v>
      </c>
    </row>
    <row r="5" spans="1:12" hidden="1" x14ac:dyDescent="0.2">
      <c r="A5">
        <f t="shared" si="0"/>
        <v>4</v>
      </c>
      <c r="B5" s="1">
        <v>7</v>
      </c>
      <c r="C5" t="b">
        <v>1</v>
      </c>
      <c r="D5" s="3" t="str">
        <f>VLOOKUP(animation[[#This Row],[elementId]],element[],2,FALSE)</f>
        <v>line-right-top</v>
      </c>
      <c r="E5">
        <v>2</v>
      </c>
      <c r="F5" t="s">
        <v>6</v>
      </c>
      <c r="G5" t="s">
        <v>81</v>
      </c>
      <c r="H5">
        <v>1</v>
      </c>
      <c r="I5">
        <v>2</v>
      </c>
      <c r="L5" t="str">
        <f>VLOOKUP(animation[[#This Row],[elementId]],element[],6,FALSE)</f>
        <v>path</v>
      </c>
    </row>
    <row r="6" spans="1:12" hidden="1" x14ac:dyDescent="0.2">
      <c r="A6">
        <f t="shared" si="0"/>
        <v>5</v>
      </c>
      <c r="B6" s="2">
        <v>9</v>
      </c>
      <c r="C6" t="b">
        <v>1</v>
      </c>
      <c r="D6" s="3" t="str">
        <f>VLOOKUP(animation[[#This Row],[elementId]],element[],2,FALSE)</f>
        <v>line-right-top</v>
      </c>
      <c r="E6">
        <v>2</v>
      </c>
      <c r="F6" t="s">
        <v>6</v>
      </c>
      <c r="G6" t="s">
        <v>81</v>
      </c>
      <c r="H6">
        <v>1</v>
      </c>
      <c r="I6">
        <v>2</v>
      </c>
      <c r="L6" t="str">
        <f>VLOOKUP(animation[[#This Row],[elementId]],element[],6,FALSE)</f>
        <v>path</v>
      </c>
    </row>
    <row r="7" spans="1:12" hidden="1" x14ac:dyDescent="0.2">
      <c r="A7">
        <f t="shared" si="0"/>
        <v>6</v>
      </c>
      <c r="B7" s="1">
        <v>11</v>
      </c>
      <c r="C7" t="b">
        <v>1</v>
      </c>
      <c r="D7" s="3" t="str">
        <f>VLOOKUP(animation[[#This Row],[elementId]],element[],2,FALSE)</f>
        <v>line-right-top</v>
      </c>
      <c r="E7">
        <v>2</v>
      </c>
      <c r="F7" t="s">
        <v>6</v>
      </c>
      <c r="G7" t="s">
        <v>81</v>
      </c>
      <c r="H7">
        <v>1</v>
      </c>
      <c r="I7">
        <v>2</v>
      </c>
      <c r="L7" t="str">
        <f>VLOOKUP(animation[[#This Row],[elementId]],element[],6,FALSE)</f>
        <v>path</v>
      </c>
    </row>
    <row r="8" spans="1:12" hidden="1" x14ac:dyDescent="0.2">
      <c r="A8">
        <f t="shared" si="0"/>
        <v>7</v>
      </c>
      <c r="B8" s="7">
        <v>13</v>
      </c>
      <c r="C8" t="b">
        <v>1</v>
      </c>
      <c r="D8" s="3" t="str">
        <f>VLOOKUP(animation[[#This Row],[elementId]],element[],2,FALSE)</f>
        <v>line-right-top</v>
      </c>
      <c r="E8">
        <v>2</v>
      </c>
      <c r="F8" t="s">
        <v>6</v>
      </c>
      <c r="G8" t="s">
        <v>81</v>
      </c>
      <c r="H8">
        <v>1</v>
      </c>
      <c r="I8">
        <v>2</v>
      </c>
      <c r="L8" t="str">
        <f>VLOOKUP(animation[[#This Row],[elementId]],element[],6,FALSE)</f>
        <v>path</v>
      </c>
    </row>
    <row r="9" spans="1:12" hidden="1" x14ac:dyDescent="0.2">
      <c r="A9">
        <f t="shared" si="0"/>
        <v>8</v>
      </c>
      <c r="B9" s="7">
        <v>15</v>
      </c>
      <c r="C9" t="b">
        <v>1</v>
      </c>
      <c r="D9" s="3" t="str">
        <f>VLOOKUP(animation[[#This Row],[elementId]],element[],2,FALSE)</f>
        <v>line-right-top</v>
      </c>
      <c r="E9">
        <v>2</v>
      </c>
      <c r="F9" t="s">
        <v>6</v>
      </c>
      <c r="G9" t="s">
        <v>81</v>
      </c>
      <c r="H9">
        <v>1</v>
      </c>
      <c r="I9">
        <v>2</v>
      </c>
      <c r="L9" t="str">
        <f>VLOOKUP(animation[[#This Row],[elementId]],element[],6,FALSE)</f>
        <v>path</v>
      </c>
    </row>
    <row r="10" spans="1:12" hidden="1" x14ac:dyDescent="0.2">
      <c r="A10">
        <f>ROW()-1</f>
        <v>9</v>
      </c>
      <c r="B10">
        <v>3</v>
      </c>
      <c r="C10" t="b">
        <v>1</v>
      </c>
      <c r="D10" s="3" t="str">
        <f>VLOOKUP(animation[[#This Row],[elementId]],element[],2,FALSE)</f>
        <v>arrow-left</v>
      </c>
      <c r="E10">
        <v>2</v>
      </c>
      <c r="F10" t="s">
        <v>6</v>
      </c>
      <c r="G10" t="s">
        <v>81</v>
      </c>
      <c r="H10">
        <v>1</v>
      </c>
      <c r="I10">
        <v>2</v>
      </c>
      <c r="L10" t="str">
        <f>VLOOKUP(animation[[#This Row],[elementId]],element[],6,FALSE)</f>
        <v>path</v>
      </c>
    </row>
    <row r="11" spans="1:12" x14ac:dyDescent="0.2">
      <c r="A11">
        <f t="shared" ref="A11:A13" si="1">ROW()-1</f>
        <v>10</v>
      </c>
      <c r="B11">
        <v>50</v>
      </c>
      <c r="C11" t="b">
        <v>1</v>
      </c>
      <c r="D11" s="3" t="str">
        <f>VLOOKUP(animation[[#This Row],[elementId]],element[],2,FALSE)</f>
        <v>slogan-1</v>
      </c>
      <c r="E11">
        <v>7</v>
      </c>
      <c r="F11" t="s">
        <v>6</v>
      </c>
      <c r="G11" t="s">
        <v>81</v>
      </c>
      <c r="H11">
        <v>1</v>
      </c>
      <c r="I11">
        <v>2</v>
      </c>
      <c r="J11">
        <v>19</v>
      </c>
      <c r="L11" t="str">
        <f>VLOOKUP(animation[[#This Row],[elementId]],element[],6,FALSE)</f>
        <v>text</v>
      </c>
    </row>
    <row r="12" spans="1:12" x14ac:dyDescent="0.2">
      <c r="A12">
        <f t="shared" si="1"/>
        <v>11</v>
      </c>
      <c r="B12">
        <v>51</v>
      </c>
      <c r="C12" t="b">
        <v>1</v>
      </c>
      <c r="D12" s="3" t="str">
        <f>VLOOKUP(animation[[#This Row],[elementId]],element[],2,FALSE)</f>
        <v>slogan-2</v>
      </c>
      <c r="E12">
        <v>5</v>
      </c>
      <c r="F12" t="s">
        <v>6</v>
      </c>
      <c r="G12" t="s">
        <v>81</v>
      </c>
      <c r="H12">
        <v>1</v>
      </c>
      <c r="I12">
        <v>2</v>
      </c>
      <c r="J12">
        <v>19</v>
      </c>
      <c r="L12" t="str">
        <f>VLOOKUP(animation[[#This Row],[elementId]],element[],6,FALSE)</f>
        <v>text</v>
      </c>
    </row>
    <row r="13" spans="1:12" x14ac:dyDescent="0.2">
      <c r="A13">
        <f t="shared" si="1"/>
        <v>12</v>
      </c>
      <c r="B13">
        <v>52</v>
      </c>
      <c r="C13" t="b">
        <v>1</v>
      </c>
      <c r="D13" s="3" t="str">
        <f>VLOOKUP(animation[[#This Row],[elementId]],element[],2,FALSE)</f>
        <v>slogan-3</v>
      </c>
      <c r="E13">
        <v>5</v>
      </c>
      <c r="F13" t="s">
        <v>6</v>
      </c>
      <c r="G13" t="s">
        <v>81</v>
      </c>
      <c r="H13">
        <v>1</v>
      </c>
      <c r="I13">
        <v>2</v>
      </c>
      <c r="J13">
        <v>19</v>
      </c>
      <c r="L13" t="str">
        <f>VLOOKUP(animation[[#This Row],[elementId]],element[],6,FALSE)</f>
        <v>text</v>
      </c>
    </row>
    <row r="14" spans="1:12" hidden="1" x14ac:dyDescent="0.2">
      <c r="A14">
        <f t="shared" ref="A14:A28" si="2">ROW()-1</f>
        <v>13</v>
      </c>
      <c r="B14">
        <v>17</v>
      </c>
      <c r="C14" t="b">
        <v>1</v>
      </c>
      <c r="D14" s="3" t="str">
        <f>VLOOKUP(animation[[#This Row],[elementId]],element[],2,FALSE)</f>
        <v>line-right-bottom</v>
      </c>
      <c r="E14">
        <v>3</v>
      </c>
      <c r="F14" t="s">
        <v>6</v>
      </c>
      <c r="G14" t="s">
        <v>81</v>
      </c>
      <c r="H14">
        <v>1</v>
      </c>
      <c r="I14">
        <v>2</v>
      </c>
      <c r="L14" t="str">
        <f>VLOOKUP(animation[[#This Row],[elementId]],element[],6,FALSE)</f>
        <v>path</v>
      </c>
    </row>
    <row r="15" spans="1:12" hidden="1" x14ac:dyDescent="0.2">
      <c r="A15">
        <f t="shared" si="2"/>
        <v>14</v>
      </c>
      <c r="B15">
        <v>19</v>
      </c>
      <c r="C15" t="b">
        <v>1</v>
      </c>
      <c r="D15" s="3" t="str">
        <f>VLOOKUP(animation[[#This Row],[elementId]],element[],2,FALSE)</f>
        <v>line-right-bottom</v>
      </c>
      <c r="E15">
        <v>3</v>
      </c>
      <c r="F15" t="s">
        <v>6</v>
      </c>
      <c r="G15" t="s">
        <v>81</v>
      </c>
      <c r="H15">
        <v>1</v>
      </c>
      <c r="I15">
        <v>2</v>
      </c>
      <c r="L15" t="str">
        <f>VLOOKUP(animation[[#This Row],[elementId]],element[],6,FALSE)</f>
        <v>path</v>
      </c>
    </row>
    <row r="16" spans="1:12" hidden="1" x14ac:dyDescent="0.2">
      <c r="A16">
        <f t="shared" si="2"/>
        <v>15</v>
      </c>
      <c r="B16">
        <v>21</v>
      </c>
      <c r="C16" t="b">
        <v>1</v>
      </c>
      <c r="D16" s="3" t="str">
        <f>VLOOKUP(animation[[#This Row],[elementId]],element[],2,FALSE)</f>
        <v>line-right-bottom</v>
      </c>
      <c r="E16">
        <v>3</v>
      </c>
      <c r="F16" t="s">
        <v>6</v>
      </c>
      <c r="G16" t="s">
        <v>81</v>
      </c>
      <c r="H16">
        <v>1</v>
      </c>
      <c r="I16">
        <v>2</v>
      </c>
      <c r="L16" t="str">
        <f>VLOOKUP(animation[[#This Row],[elementId]],element[],6,FALSE)</f>
        <v>path</v>
      </c>
    </row>
    <row r="17" spans="1:12" hidden="1" x14ac:dyDescent="0.2">
      <c r="A17">
        <f t="shared" si="2"/>
        <v>16</v>
      </c>
      <c r="B17">
        <v>23</v>
      </c>
      <c r="C17" t="b">
        <v>1</v>
      </c>
      <c r="D17" s="3" t="str">
        <f>VLOOKUP(animation[[#This Row],[elementId]],element[],2,FALSE)</f>
        <v>line-right-bottom</v>
      </c>
      <c r="E17">
        <v>3</v>
      </c>
      <c r="F17" t="s">
        <v>6</v>
      </c>
      <c r="G17" t="s">
        <v>81</v>
      </c>
      <c r="H17">
        <v>1</v>
      </c>
      <c r="I17">
        <v>2</v>
      </c>
      <c r="L17" t="str">
        <f>VLOOKUP(animation[[#This Row],[elementId]],element[],6,FALSE)</f>
        <v>path</v>
      </c>
    </row>
    <row r="18" spans="1:12" hidden="1" x14ac:dyDescent="0.2">
      <c r="A18">
        <f t="shared" si="2"/>
        <v>17</v>
      </c>
      <c r="B18">
        <v>25</v>
      </c>
      <c r="C18" t="b">
        <v>1</v>
      </c>
      <c r="D18" s="3" t="str">
        <f>VLOOKUP(animation[[#This Row],[elementId]],element[],2,FALSE)</f>
        <v>line-right-bottom</v>
      </c>
      <c r="E18">
        <v>3</v>
      </c>
      <c r="F18" t="s">
        <v>6</v>
      </c>
      <c r="G18" t="s">
        <v>81</v>
      </c>
      <c r="H18">
        <v>1</v>
      </c>
      <c r="I18">
        <v>2</v>
      </c>
      <c r="L18" t="str">
        <f>VLOOKUP(animation[[#This Row],[elementId]],element[],6,FALSE)</f>
        <v>path</v>
      </c>
    </row>
    <row r="19" spans="1:12" hidden="1" x14ac:dyDescent="0.2">
      <c r="A19">
        <f t="shared" si="2"/>
        <v>18</v>
      </c>
      <c r="B19">
        <v>27</v>
      </c>
      <c r="C19" t="b">
        <v>1</v>
      </c>
      <c r="D19" s="3" t="str">
        <f>VLOOKUP(animation[[#This Row],[elementId]],element[],2,FALSE)</f>
        <v>line-right-bottom</v>
      </c>
      <c r="E19">
        <v>3</v>
      </c>
      <c r="F19" t="s">
        <v>6</v>
      </c>
      <c r="G19" t="s">
        <v>81</v>
      </c>
      <c r="H19">
        <v>1</v>
      </c>
      <c r="I19">
        <v>2</v>
      </c>
      <c r="L19" t="str">
        <f>VLOOKUP(animation[[#This Row],[elementId]],element[],6,FALSE)</f>
        <v>path</v>
      </c>
    </row>
    <row r="20" spans="1:12" hidden="1" x14ac:dyDescent="0.2">
      <c r="A20">
        <f t="shared" si="2"/>
        <v>19</v>
      </c>
      <c r="B20">
        <v>29</v>
      </c>
      <c r="C20" t="b">
        <v>1</v>
      </c>
      <c r="D20" s="3" t="str">
        <f>VLOOKUP(animation[[#This Row],[elementId]],element[],2,FALSE)</f>
        <v>line-right-bottom</v>
      </c>
      <c r="E20">
        <v>3</v>
      </c>
      <c r="F20" t="s">
        <v>6</v>
      </c>
      <c r="G20" t="s">
        <v>81</v>
      </c>
      <c r="H20">
        <v>1</v>
      </c>
      <c r="I20">
        <v>2</v>
      </c>
      <c r="L20" t="str">
        <f>VLOOKUP(animation[[#This Row],[elementId]],element[],6,FALSE)</f>
        <v>path</v>
      </c>
    </row>
    <row r="21" spans="1:12" hidden="1" x14ac:dyDescent="0.2">
      <c r="A21">
        <f t="shared" si="2"/>
        <v>20</v>
      </c>
      <c r="B21">
        <v>31</v>
      </c>
      <c r="C21" t="b">
        <v>1</v>
      </c>
      <c r="D21" s="3" t="str">
        <f>VLOOKUP(animation[[#This Row],[elementId]],element[],2,FALSE)</f>
        <v>line-right-bottom</v>
      </c>
      <c r="E21">
        <v>3</v>
      </c>
      <c r="F21" t="s">
        <v>6</v>
      </c>
      <c r="G21" t="s">
        <v>81</v>
      </c>
      <c r="H21">
        <v>1</v>
      </c>
      <c r="I21">
        <v>2</v>
      </c>
      <c r="L21" t="str">
        <f>VLOOKUP(animation[[#This Row],[elementId]],element[],6,FALSE)</f>
        <v>path</v>
      </c>
    </row>
    <row r="22" spans="1:12" hidden="1" x14ac:dyDescent="0.2">
      <c r="A22">
        <f t="shared" si="2"/>
        <v>21</v>
      </c>
      <c r="B22">
        <v>33</v>
      </c>
      <c r="C22" t="b">
        <v>1</v>
      </c>
      <c r="D22" s="3" t="str">
        <f>VLOOKUP(animation[[#This Row],[elementId]],element[],2,FALSE)</f>
        <v>line-right-bottom</v>
      </c>
      <c r="E22">
        <v>3</v>
      </c>
      <c r="F22" t="s">
        <v>6</v>
      </c>
      <c r="G22" t="s">
        <v>81</v>
      </c>
      <c r="H22">
        <v>1</v>
      </c>
      <c r="I22">
        <v>2</v>
      </c>
      <c r="L22" t="str">
        <f>VLOOKUP(animation[[#This Row],[elementId]],element[],6,FALSE)</f>
        <v>path</v>
      </c>
    </row>
    <row r="23" spans="1:12" hidden="1" x14ac:dyDescent="0.2">
      <c r="A23">
        <f t="shared" si="2"/>
        <v>22</v>
      </c>
      <c r="B23">
        <v>35</v>
      </c>
      <c r="C23" t="b">
        <v>1</v>
      </c>
      <c r="D23" s="3" t="str">
        <f>VLOOKUP(animation[[#This Row],[elementId]],element[],2,FALSE)</f>
        <v>line-right-bottom</v>
      </c>
      <c r="E23">
        <v>3</v>
      </c>
      <c r="F23" t="s">
        <v>6</v>
      </c>
      <c r="G23" t="s">
        <v>81</v>
      </c>
      <c r="H23">
        <v>1</v>
      </c>
      <c r="I23">
        <v>2</v>
      </c>
      <c r="L23" t="str">
        <f>VLOOKUP(animation[[#This Row],[elementId]],element[],6,FALSE)</f>
        <v>path</v>
      </c>
    </row>
    <row r="24" spans="1:12" hidden="1" x14ac:dyDescent="0.2">
      <c r="A24">
        <f t="shared" si="2"/>
        <v>23</v>
      </c>
      <c r="B24">
        <v>37</v>
      </c>
      <c r="C24" t="b">
        <v>1</v>
      </c>
      <c r="D24" s="3" t="str">
        <f>VLOOKUP(animation[[#This Row],[elementId]],element[],2,FALSE)</f>
        <v>line-right-bottom</v>
      </c>
      <c r="E24">
        <v>3</v>
      </c>
      <c r="F24" t="s">
        <v>6</v>
      </c>
      <c r="G24" t="s">
        <v>81</v>
      </c>
      <c r="H24">
        <v>1</v>
      </c>
      <c r="I24">
        <v>2</v>
      </c>
      <c r="L24" t="str">
        <f>VLOOKUP(animation[[#This Row],[elementId]],element[],6,FALSE)</f>
        <v>path</v>
      </c>
    </row>
    <row r="25" spans="1:12" hidden="1" x14ac:dyDescent="0.2">
      <c r="A25">
        <f t="shared" si="2"/>
        <v>24</v>
      </c>
      <c r="B25">
        <v>39</v>
      </c>
      <c r="C25" t="b">
        <v>1</v>
      </c>
      <c r="D25" s="3" t="str">
        <f>VLOOKUP(animation[[#This Row],[elementId]],element[],2,FALSE)</f>
        <v>line-right-bottom</v>
      </c>
      <c r="E25">
        <v>3</v>
      </c>
      <c r="F25" t="s">
        <v>6</v>
      </c>
      <c r="G25" t="s">
        <v>81</v>
      </c>
      <c r="H25">
        <v>1</v>
      </c>
      <c r="I25">
        <v>2</v>
      </c>
      <c r="L25" t="str">
        <f>VLOOKUP(animation[[#This Row],[elementId]],element[],6,FALSE)</f>
        <v>path</v>
      </c>
    </row>
    <row r="26" spans="1:12" hidden="1" x14ac:dyDescent="0.2">
      <c r="A26">
        <f t="shared" si="2"/>
        <v>25</v>
      </c>
      <c r="B26">
        <v>41</v>
      </c>
      <c r="C26" t="b">
        <v>1</v>
      </c>
      <c r="D26" s="3" t="str">
        <f>VLOOKUP(animation[[#This Row],[elementId]],element[],2,FALSE)</f>
        <v>line-right-bottom</v>
      </c>
      <c r="E26">
        <v>3</v>
      </c>
      <c r="F26" t="s">
        <v>6</v>
      </c>
      <c r="G26" t="s">
        <v>81</v>
      </c>
      <c r="H26">
        <v>1</v>
      </c>
      <c r="I26">
        <v>2</v>
      </c>
      <c r="L26" t="str">
        <f>VLOOKUP(animation[[#This Row],[elementId]],element[],6,FALSE)</f>
        <v>path</v>
      </c>
    </row>
    <row r="27" spans="1:12" hidden="1" x14ac:dyDescent="0.2">
      <c r="A27">
        <f t="shared" si="2"/>
        <v>26</v>
      </c>
      <c r="B27">
        <v>43</v>
      </c>
      <c r="C27" t="b">
        <v>1</v>
      </c>
      <c r="D27" s="3" t="str">
        <f>VLOOKUP(animation[[#This Row],[elementId]],element[],2,FALSE)</f>
        <v>line-right-bottom</v>
      </c>
      <c r="E27">
        <v>3</v>
      </c>
      <c r="F27" t="s">
        <v>6</v>
      </c>
      <c r="G27" t="s">
        <v>81</v>
      </c>
      <c r="H27">
        <v>1</v>
      </c>
      <c r="I27">
        <v>2</v>
      </c>
      <c r="L27" t="str">
        <f>VLOOKUP(animation[[#This Row],[elementId]],element[],6,FALSE)</f>
        <v>path</v>
      </c>
    </row>
    <row r="28" spans="1:12" hidden="1" x14ac:dyDescent="0.2">
      <c r="A28">
        <f t="shared" si="2"/>
        <v>27</v>
      </c>
      <c r="B28">
        <v>45</v>
      </c>
      <c r="C28" t="b">
        <v>1</v>
      </c>
      <c r="D28" s="3" t="str">
        <f>VLOOKUP(animation[[#This Row],[elementId]],element[],2,FALSE)</f>
        <v>line-right-bottom</v>
      </c>
      <c r="E28">
        <v>3</v>
      </c>
      <c r="F28" t="s">
        <v>6</v>
      </c>
      <c r="G28" t="s">
        <v>81</v>
      </c>
      <c r="H28">
        <v>1</v>
      </c>
      <c r="I28">
        <v>2</v>
      </c>
      <c r="L28" t="str">
        <f>VLOOKUP(animation[[#This Row],[elementId]],element[],6,FALSE)</f>
        <v>path</v>
      </c>
    </row>
    <row r="29" spans="1:12" x14ac:dyDescent="0.2">
      <c r="A29">
        <f>ROW()-1</f>
        <v>28</v>
      </c>
      <c r="B29">
        <v>59</v>
      </c>
      <c r="C29" t="b">
        <v>1</v>
      </c>
      <c r="D29" s="3" t="str">
        <f>VLOOKUP(animation[[#This Row],[elementId]],element[],2,FALSE)</f>
        <v>dienst-1</v>
      </c>
      <c r="E29">
        <v>3</v>
      </c>
      <c r="F29" t="s">
        <v>6</v>
      </c>
      <c r="G29" t="s">
        <v>81</v>
      </c>
      <c r="H29">
        <v>1</v>
      </c>
      <c r="I29">
        <v>2</v>
      </c>
      <c r="J29">
        <v>4</v>
      </c>
      <c r="L29" t="str">
        <f>VLOOKUP(animation[[#This Row],[elementId]],element[],6,FALSE)</f>
        <v>text</v>
      </c>
    </row>
    <row r="30" spans="1:12" x14ac:dyDescent="0.2">
      <c r="A30">
        <f>ROW()-1</f>
        <v>29</v>
      </c>
      <c r="B30">
        <v>59</v>
      </c>
      <c r="C30" t="b">
        <v>1</v>
      </c>
      <c r="D30" s="3" t="str">
        <f>VLOOKUP(animation[[#This Row],[elementId]],element[],2,FALSE)</f>
        <v>dienst-1</v>
      </c>
      <c r="E30">
        <v>3</v>
      </c>
      <c r="F30" t="s">
        <v>6</v>
      </c>
      <c r="G30" t="s">
        <v>81</v>
      </c>
      <c r="H30">
        <v>0</v>
      </c>
      <c r="I30">
        <v>1</v>
      </c>
      <c r="J30">
        <v>5.5</v>
      </c>
      <c r="L30" t="str">
        <f>VLOOKUP(animation[[#This Row],[elementId]],element[],6,FALSE)</f>
        <v>text</v>
      </c>
    </row>
    <row r="31" spans="1:12" x14ac:dyDescent="0.2">
      <c r="A31">
        <f>ROW()-1</f>
        <v>30</v>
      </c>
      <c r="B31">
        <v>60</v>
      </c>
      <c r="C31" t="b">
        <v>1</v>
      </c>
      <c r="D31" s="3" t="str">
        <f>VLOOKUP(animation[[#This Row],[elementId]],element[],2,FALSE)</f>
        <v>dienst-2</v>
      </c>
      <c r="E31">
        <v>3</v>
      </c>
      <c r="F31" t="s">
        <v>6</v>
      </c>
      <c r="G31" t="s">
        <v>81</v>
      </c>
      <c r="H31">
        <v>1</v>
      </c>
      <c r="I31">
        <v>1</v>
      </c>
      <c r="J31">
        <v>7</v>
      </c>
      <c r="L31" t="str">
        <f>VLOOKUP(animation[[#This Row],[elementId]],element[],6,FALSE)</f>
        <v>text</v>
      </c>
    </row>
    <row r="32" spans="1:12" x14ac:dyDescent="0.2">
      <c r="A32" s="4">
        <f>ROW()-1</f>
        <v>31</v>
      </c>
      <c r="B32" s="5">
        <v>60</v>
      </c>
      <c r="C32" t="b">
        <v>1</v>
      </c>
      <c r="D32" s="6" t="str">
        <f>VLOOKUP(animation[[#This Row],[elementId]],element[],2,FALSE)</f>
        <v>dienst-2</v>
      </c>
      <c r="E32">
        <v>3</v>
      </c>
      <c r="F32" t="s">
        <v>6</v>
      </c>
      <c r="G32" t="s">
        <v>81</v>
      </c>
      <c r="H32" s="4">
        <v>0</v>
      </c>
      <c r="I32">
        <v>1</v>
      </c>
      <c r="J32">
        <v>8.5</v>
      </c>
      <c r="K32" s="4"/>
      <c r="L32" t="str">
        <f>VLOOKUP(animation[[#This Row],[elementId]],element[],6,FALSE)</f>
        <v>text</v>
      </c>
    </row>
    <row r="33" spans="1:12" x14ac:dyDescent="0.2">
      <c r="A33" s="4">
        <f>ROW()-1</f>
        <v>32</v>
      </c>
      <c r="B33" s="5">
        <v>61</v>
      </c>
      <c r="C33" t="b">
        <v>1</v>
      </c>
      <c r="D33" s="6" t="str">
        <f>VLOOKUP(animation[[#This Row],[elementId]],element[],2,FALSE)</f>
        <v>dienst-3</v>
      </c>
      <c r="E33">
        <v>3</v>
      </c>
      <c r="F33" t="s">
        <v>6</v>
      </c>
      <c r="G33" t="s">
        <v>81</v>
      </c>
      <c r="H33" s="4">
        <v>1</v>
      </c>
      <c r="I33">
        <v>1</v>
      </c>
      <c r="J33">
        <v>10</v>
      </c>
      <c r="K33" s="4"/>
      <c r="L33" t="str">
        <f>VLOOKUP(animation[[#This Row],[elementId]],element[],6,FALSE)</f>
        <v>text</v>
      </c>
    </row>
    <row r="34" spans="1:12" x14ac:dyDescent="0.2">
      <c r="A34" s="4">
        <f>ROW()-1</f>
        <v>33</v>
      </c>
      <c r="B34" s="7">
        <v>61</v>
      </c>
      <c r="C34" t="b">
        <v>1</v>
      </c>
      <c r="D34" s="6" t="str">
        <f>VLOOKUP(animation[[#This Row],[elementId]],element[],2,FALSE)</f>
        <v>dienst-3</v>
      </c>
      <c r="E34">
        <v>3</v>
      </c>
      <c r="F34" t="s">
        <v>6</v>
      </c>
      <c r="G34" t="s">
        <v>81</v>
      </c>
      <c r="H34" s="4">
        <v>0</v>
      </c>
      <c r="I34">
        <v>1</v>
      </c>
      <c r="J34">
        <v>11.5</v>
      </c>
      <c r="K34" s="4"/>
      <c r="L34" t="str">
        <f>VLOOKUP(animation[[#This Row],[elementId]],element[],6,FALSE)</f>
        <v>text</v>
      </c>
    </row>
    <row r="35" spans="1:12" x14ac:dyDescent="0.2">
      <c r="A35" s="4">
        <f>ROW()-1</f>
        <v>34</v>
      </c>
      <c r="B35" s="7">
        <v>62</v>
      </c>
      <c r="C35" t="b">
        <v>1</v>
      </c>
      <c r="D35" s="6" t="str">
        <f>VLOOKUP(animation[[#This Row],[elementId]],element[],2,FALSE)</f>
        <v>dienst-4</v>
      </c>
      <c r="E35">
        <v>3</v>
      </c>
      <c r="F35" t="s">
        <v>6</v>
      </c>
      <c r="G35" t="s">
        <v>81</v>
      </c>
      <c r="H35" s="4">
        <v>1</v>
      </c>
      <c r="I35">
        <v>1</v>
      </c>
      <c r="J35">
        <v>13</v>
      </c>
      <c r="K35" s="4"/>
      <c r="L35" t="str">
        <f>VLOOKUP(animation[[#This Row],[elementId]],element[],6,FALSE)</f>
        <v>text</v>
      </c>
    </row>
    <row r="36" spans="1:12" x14ac:dyDescent="0.2">
      <c r="A36" s="4">
        <f>ROW()-1</f>
        <v>35</v>
      </c>
      <c r="B36" s="5">
        <v>62</v>
      </c>
      <c r="C36" t="b">
        <v>1</v>
      </c>
      <c r="D36" s="6" t="str">
        <f>VLOOKUP(animation[[#This Row],[elementId]],element[],2,FALSE)</f>
        <v>dienst-4</v>
      </c>
      <c r="E36">
        <v>3</v>
      </c>
      <c r="F36" t="s">
        <v>6</v>
      </c>
      <c r="G36" t="s">
        <v>81</v>
      </c>
      <c r="H36" s="4">
        <v>0</v>
      </c>
      <c r="I36">
        <v>1</v>
      </c>
      <c r="J36">
        <v>14.5</v>
      </c>
      <c r="K36" s="4"/>
      <c r="L36" t="str">
        <f>VLOOKUP(animation[[#This Row],[elementId]],element[],6,FALSE)</f>
        <v>text</v>
      </c>
    </row>
    <row r="37" spans="1:12" x14ac:dyDescent="0.2">
      <c r="A37" s="4">
        <f>ROW()-1</f>
        <v>36</v>
      </c>
      <c r="B37" s="7">
        <v>63</v>
      </c>
      <c r="C37" t="b">
        <v>1</v>
      </c>
      <c r="D37" s="6" t="str">
        <f>VLOOKUP(animation[[#This Row],[elementId]],element[],2,FALSE)</f>
        <v>dienst-5</v>
      </c>
      <c r="E37">
        <v>3</v>
      </c>
      <c r="F37" t="s">
        <v>6</v>
      </c>
      <c r="G37" t="s">
        <v>81</v>
      </c>
      <c r="H37" s="4">
        <v>1</v>
      </c>
      <c r="I37">
        <v>1</v>
      </c>
      <c r="J37">
        <v>16</v>
      </c>
      <c r="K37" s="4"/>
      <c r="L37" t="str">
        <f>VLOOKUP(animation[[#This Row],[elementId]],element[],6,FALSE)</f>
        <v>text</v>
      </c>
    </row>
    <row r="38" spans="1:12" x14ac:dyDescent="0.2">
      <c r="A38" s="4">
        <f>ROW()-1</f>
        <v>37</v>
      </c>
      <c r="B38" s="5">
        <v>63</v>
      </c>
      <c r="C38" t="b">
        <v>1</v>
      </c>
      <c r="D38" s="6" t="str">
        <f>VLOOKUP(animation[[#This Row],[elementId]],element[],2,FALSE)</f>
        <v>dienst-5</v>
      </c>
      <c r="E38">
        <v>3</v>
      </c>
      <c r="F38" t="s">
        <v>6</v>
      </c>
      <c r="G38" t="s">
        <v>81</v>
      </c>
      <c r="H38" s="4">
        <v>0</v>
      </c>
      <c r="I38">
        <v>1</v>
      </c>
      <c r="J38">
        <v>17.5</v>
      </c>
      <c r="K38" s="4"/>
      <c r="L38" t="str">
        <f>VLOOKUP(animation[[#This Row],[elementId]],element[],6,FALSE)</f>
        <v>text</v>
      </c>
    </row>
    <row r="39" spans="1:12" x14ac:dyDescent="0.2">
      <c r="B39" s="2"/>
    </row>
    <row r="40" spans="1:12" x14ac:dyDescent="0.2">
      <c r="B40" s="1"/>
    </row>
    <row r="41" spans="1:12" x14ac:dyDescent="0.2">
      <c r="B41" s="2"/>
    </row>
    <row r="42" spans="1:12" x14ac:dyDescent="0.2">
      <c r="B42" s="1"/>
    </row>
    <row r="43" spans="1:12" x14ac:dyDescent="0.2">
      <c r="B43" s="2"/>
    </row>
    <row r="44" spans="1:12" x14ac:dyDescent="0.2">
      <c r="B44" s="1"/>
    </row>
    <row r="45" spans="1:12" x14ac:dyDescent="0.2">
      <c r="B45" s="2"/>
    </row>
    <row r="46" spans="1:12" x14ac:dyDescent="0.2">
      <c r="B46" s="1"/>
    </row>
    <row r="47" spans="1:12" x14ac:dyDescent="0.2">
      <c r="B47" s="2"/>
    </row>
    <row r="48" spans="1:12" x14ac:dyDescent="0.2">
      <c r="B48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6895-3400-FB4B-9168-3E47C0E1E162}">
  <dimension ref="A1:H46"/>
  <sheetViews>
    <sheetView zoomScale="25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RowHeight="16" x14ac:dyDescent="0.2"/>
  <cols>
    <col min="1" max="1" width="5.1640625" bestFit="1" customWidth="1"/>
    <col min="2" max="2" width="20.33203125" bestFit="1" customWidth="1"/>
    <col min="3" max="3" width="13.5" customWidth="1"/>
    <col min="4" max="4" width="7.1640625" bestFit="1" customWidth="1"/>
    <col min="7" max="7" width="10.5" bestFit="1" customWidth="1"/>
    <col min="8" max="8" width="23" customWidth="1"/>
  </cols>
  <sheetData>
    <row r="1" spans="1:8" x14ac:dyDescent="0.2">
      <c r="A1" t="s">
        <v>4</v>
      </c>
      <c r="B1" t="s">
        <v>15</v>
      </c>
      <c r="C1" t="s">
        <v>70</v>
      </c>
      <c r="D1" t="s">
        <v>0</v>
      </c>
      <c r="E1" t="s">
        <v>10</v>
      </c>
      <c r="F1" t="s">
        <v>2</v>
      </c>
      <c r="G1" t="s">
        <v>5</v>
      </c>
      <c r="H1" t="s">
        <v>25</v>
      </c>
    </row>
    <row r="2" spans="1:8" x14ac:dyDescent="0.2">
      <c r="A2">
        <v>1</v>
      </c>
      <c r="B2" t="s">
        <v>17</v>
      </c>
      <c r="C2">
        <v>1</v>
      </c>
      <c r="D2" t="s">
        <v>7</v>
      </c>
      <c r="E2" t="s">
        <v>11</v>
      </c>
      <c r="F2" t="s">
        <v>18</v>
      </c>
      <c r="H2" t="e">
        <f>VLOOKUP(element9[[#This Row],[parentId]],element9[],2,FALSE)</f>
        <v>#N/A</v>
      </c>
    </row>
    <row r="3" spans="1:8" x14ac:dyDescent="0.2">
      <c r="A3">
        <v>2</v>
      </c>
      <c r="B3" t="s">
        <v>68</v>
      </c>
      <c r="C3">
        <v>2</v>
      </c>
      <c r="D3" t="s">
        <v>7</v>
      </c>
      <c r="E3" t="s">
        <v>11</v>
      </c>
      <c r="F3" t="s">
        <v>18</v>
      </c>
      <c r="H3" s="3" t="e">
        <f>VLOOKUP(element9[[#This Row],[parentId]],element9[],2,FALSE)</f>
        <v>#N/A</v>
      </c>
    </row>
    <row r="4" spans="1:8" x14ac:dyDescent="0.2">
      <c r="A4">
        <v>3</v>
      </c>
      <c r="B4" t="s">
        <v>16</v>
      </c>
      <c r="C4">
        <v>3</v>
      </c>
      <c r="D4" t="s">
        <v>1</v>
      </c>
      <c r="E4" t="s">
        <v>11</v>
      </c>
      <c r="F4" t="s">
        <v>3</v>
      </c>
      <c r="G4">
        <v>1</v>
      </c>
      <c r="H4" t="str">
        <f>VLOOKUP(element9[[#This Row],[parentId]],element9[],2,FALSE)</f>
        <v>group-arrow-left</v>
      </c>
    </row>
    <row r="5" spans="1:8" x14ac:dyDescent="0.2">
      <c r="A5">
        <v>4</v>
      </c>
      <c r="B5" t="s">
        <v>73</v>
      </c>
      <c r="C5">
        <v>4</v>
      </c>
      <c r="D5" t="s">
        <v>7</v>
      </c>
      <c r="E5" t="s">
        <v>11</v>
      </c>
      <c r="F5" t="s">
        <v>18</v>
      </c>
      <c r="G5">
        <v>2</v>
      </c>
      <c r="H5" s="3" t="str">
        <f>VLOOKUP(element9[[#This Row],[parentId]],element9[],2,FALSE)</f>
        <v>group-lines-right</v>
      </c>
    </row>
    <row r="6" spans="1:8" x14ac:dyDescent="0.2">
      <c r="A6">
        <v>5</v>
      </c>
      <c r="B6" t="s">
        <v>72</v>
      </c>
      <c r="C6">
        <v>5</v>
      </c>
      <c r="D6" t="s">
        <v>1</v>
      </c>
      <c r="E6" t="s">
        <v>11</v>
      </c>
      <c r="F6" t="s">
        <v>3</v>
      </c>
      <c r="G6">
        <v>4</v>
      </c>
      <c r="H6" s="3" t="str">
        <f>VLOOKUP(element9[[#This Row],[parentId]],element9[],2,FALSE)</f>
        <v>group-arrow-right-top</v>
      </c>
    </row>
    <row r="7" spans="1:8" x14ac:dyDescent="0.2">
      <c r="A7">
        <v>6</v>
      </c>
      <c r="B7" t="s">
        <v>73</v>
      </c>
      <c r="C7">
        <v>6</v>
      </c>
      <c r="D7" t="s">
        <v>7</v>
      </c>
      <c r="E7" t="s">
        <v>11</v>
      </c>
      <c r="F7" t="s">
        <v>18</v>
      </c>
      <c r="G7">
        <v>2</v>
      </c>
      <c r="H7" s="3" t="str">
        <f>VLOOKUP(element9[[#This Row],[parentId]],element9[],2,FALSE)</f>
        <v>group-lines-right</v>
      </c>
    </row>
    <row r="8" spans="1:8" x14ac:dyDescent="0.2">
      <c r="A8">
        <v>7</v>
      </c>
      <c r="B8" t="s">
        <v>72</v>
      </c>
      <c r="C8">
        <v>7</v>
      </c>
      <c r="D8" t="s">
        <v>1</v>
      </c>
      <c r="E8" t="s">
        <v>11</v>
      </c>
      <c r="F8" t="s">
        <v>3</v>
      </c>
      <c r="G8">
        <v>6</v>
      </c>
      <c r="H8" s="3" t="str">
        <f>VLOOKUP(element9[[#This Row],[parentId]],element9[],2,FALSE)</f>
        <v>group-arrow-right-top</v>
      </c>
    </row>
    <row r="9" spans="1:8" x14ac:dyDescent="0.2">
      <c r="A9">
        <v>8</v>
      </c>
      <c r="B9" t="s">
        <v>73</v>
      </c>
      <c r="C9">
        <v>8</v>
      </c>
      <c r="D9" t="s">
        <v>7</v>
      </c>
      <c r="E9" t="s">
        <v>11</v>
      </c>
      <c r="F9" t="s">
        <v>18</v>
      </c>
      <c r="G9">
        <v>2</v>
      </c>
      <c r="H9" s="3" t="str">
        <f>VLOOKUP(element9[[#This Row],[parentId]],element9[],2,FALSE)</f>
        <v>group-lines-right</v>
      </c>
    </row>
    <row r="10" spans="1:8" x14ac:dyDescent="0.2">
      <c r="A10">
        <v>9</v>
      </c>
      <c r="B10" t="s">
        <v>72</v>
      </c>
      <c r="C10">
        <v>9</v>
      </c>
      <c r="D10" t="s">
        <v>1</v>
      </c>
      <c r="E10" t="s">
        <v>11</v>
      </c>
      <c r="F10" t="s">
        <v>3</v>
      </c>
      <c r="G10">
        <v>8</v>
      </c>
      <c r="H10" s="3" t="str">
        <f>VLOOKUP(element9[[#This Row],[parentId]],element9[],2,FALSE)</f>
        <v>group-arrow-right-top</v>
      </c>
    </row>
    <row r="11" spans="1:8" x14ac:dyDescent="0.2">
      <c r="A11">
        <v>10</v>
      </c>
      <c r="B11" t="s">
        <v>73</v>
      </c>
      <c r="C11">
        <v>10</v>
      </c>
      <c r="D11" t="s">
        <v>7</v>
      </c>
      <c r="E11" t="s">
        <v>11</v>
      </c>
      <c r="F11" t="s">
        <v>18</v>
      </c>
      <c r="G11">
        <v>2</v>
      </c>
      <c r="H11" s="3" t="str">
        <f>VLOOKUP(element9[[#This Row],[parentId]],element9[],2,FALSE)</f>
        <v>group-lines-right</v>
      </c>
    </row>
    <row r="12" spans="1:8" x14ac:dyDescent="0.2">
      <c r="A12">
        <v>11</v>
      </c>
      <c r="B12" t="s">
        <v>72</v>
      </c>
      <c r="C12">
        <v>11</v>
      </c>
      <c r="D12" t="s">
        <v>1</v>
      </c>
      <c r="E12" t="s">
        <v>11</v>
      </c>
      <c r="F12" t="s">
        <v>3</v>
      </c>
      <c r="G12">
        <v>10</v>
      </c>
      <c r="H12" s="3" t="str">
        <f>VLOOKUP(element9[[#This Row],[parentId]],element9[],2,FALSE)</f>
        <v>group-arrow-right-top</v>
      </c>
    </row>
    <row r="13" spans="1:8" x14ac:dyDescent="0.2">
      <c r="A13">
        <v>12</v>
      </c>
      <c r="B13" t="s">
        <v>73</v>
      </c>
      <c r="C13">
        <v>12</v>
      </c>
      <c r="D13" t="s">
        <v>7</v>
      </c>
      <c r="E13" t="s">
        <v>11</v>
      </c>
      <c r="F13" t="s">
        <v>18</v>
      </c>
      <c r="G13">
        <v>2</v>
      </c>
      <c r="H13" s="3" t="str">
        <f>VLOOKUP(element9[[#This Row],[parentId]],element9[],2,FALSE)</f>
        <v>group-lines-right</v>
      </c>
    </row>
    <row r="14" spans="1:8" x14ac:dyDescent="0.2">
      <c r="A14">
        <v>13</v>
      </c>
      <c r="B14" t="s">
        <v>72</v>
      </c>
      <c r="C14">
        <v>13</v>
      </c>
      <c r="D14" t="s">
        <v>1</v>
      </c>
      <c r="E14" t="s">
        <v>11</v>
      </c>
      <c r="F14" t="s">
        <v>3</v>
      </c>
      <c r="G14">
        <v>12</v>
      </c>
      <c r="H14" s="3" t="str">
        <f>VLOOKUP(element9[[#This Row],[parentId]],element9[],2,FALSE)</f>
        <v>group-arrow-right-top</v>
      </c>
    </row>
    <row r="15" spans="1:8" x14ac:dyDescent="0.2">
      <c r="A15">
        <v>14</v>
      </c>
      <c r="B15" t="s">
        <v>74</v>
      </c>
      <c r="C15">
        <v>14</v>
      </c>
      <c r="D15" t="s">
        <v>7</v>
      </c>
      <c r="E15" t="s">
        <v>11</v>
      </c>
      <c r="F15" t="s">
        <v>18</v>
      </c>
      <c r="G15">
        <v>2</v>
      </c>
      <c r="H15" s="3" t="str">
        <f>VLOOKUP(element9[[#This Row],[parentId]],element9[],2,FALSE)</f>
        <v>group-lines-right</v>
      </c>
    </row>
    <row r="16" spans="1:8" x14ac:dyDescent="0.2">
      <c r="A16">
        <v>15</v>
      </c>
      <c r="B16" t="s">
        <v>67</v>
      </c>
      <c r="C16">
        <v>15</v>
      </c>
      <c r="D16" t="s">
        <v>1</v>
      </c>
      <c r="E16" t="s">
        <v>11</v>
      </c>
      <c r="F16" t="s">
        <v>3</v>
      </c>
      <c r="G16">
        <v>14</v>
      </c>
      <c r="H16" s="3" t="str">
        <f>VLOOKUP(element9[[#This Row],[parentId]],element9[],2,FALSE)</f>
        <v>group-arrow-right-bottom</v>
      </c>
    </row>
    <row r="17" spans="1:8" x14ac:dyDescent="0.2">
      <c r="A17">
        <v>16</v>
      </c>
      <c r="B17" t="s">
        <v>74</v>
      </c>
      <c r="C17">
        <v>16</v>
      </c>
      <c r="D17" t="s">
        <v>7</v>
      </c>
      <c r="E17" t="s">
        <v>11</v>
      </c>
      <c r="F17" t="s">
        <v>18</v>
      </c>
      <c r="G17">
        <v>2</v>
      </c>
      <c r="H17" s="3" t="str">
        <f>VLOOKUP(element9[[#This Row],[parentId]],element9[],2,FALSE)</f>
        <v>group-lines-right</v>
      </c>
    </row>
    <row r="18" spans="1:8" x14ac:dyDescent="0.2">
      <c r="A18">
        <v>17</v>
      </c>
      <c r="B18" t="s">
        <v>67</v>
      </c>
      <c r="C18">
        <v>17</v>
      </c>
      <c r="D18" t="s">
        <v>1</v>
      </c>
      <c r="E18" t="s">
        <v>11</v>
      </c>
      <c r="F18" t="s">
        <v>3</v>
      </c>
      <c r="G18">
        <v>16</v>
      </c>
      <c r="H18" s="3" t="str">
        <f>VLOOKUP(element9[[#This Row],[parentId]],element9[],2,FALSE)</f>
        <v>group-arrow-right-bottom</v>
      </c>
    </row>
    <row r="19" spans="1:8" x14ac:dyDescent="0.2">
      <c r="A19">
        <v>18</v>
      </c>
      <c r="B19" t="s">
        <v>74</v>
      </c>
      <c r="C19">
        <v>18</v>
      </c>
      <c r="D19" t="s">
        <v>7</v>
      </c>
      <c r="E19" t="s">
        <v>11</v>
      </c>
      <c r="F19" t="s">
        <v>18</v>
      </c>
      <c r="G19">
        <v>2</v>
      </c>
      <c r="H19" s="3" t="str">
        <f>VLOOKUP(element9[[#This Row],[parentId]],element9[],2,FALSE)</f>
        <v>group-lines-right</v>
      </c>
    </row>
    <row r="20" spans="1:8" x14ac:dyDescent="0.2">
      <c r="A20">
        <v>19</v>
      </c>
      <c r="B20" t="s">
        <v>67</v>
      </c>
      <c r="C20">
        <v>19</v>
      </c>
      <c r="D20" t="s">
        <v>1</v>
      </c>
      <c r="E20" t="s">
        <v>11</v>
      </c>
      <c r="F20" t="s">
        <v>3</v>
      </c>
      <c r="G20">
        <v>18</v>
      </c>
      <c r="H20" s="3" t="str">
        <f>VLOOKUP(element9[[#This Row],[parentId]],element9[],2,FALSE)</f>
        <v>group-arrow-right-bottom</v>
      </c>
    </row>
    <row r="21" spans="1:8" x14ac:dyDescent="0.2">
      <c r="A21">
        <v>20</v>
      </c>
      <c r="B21" t="s">
        <v>74</v>
      </c>
      <c r="C21">
        <v>20</v>
      </c>
      <c r="D21" t="s">
        <v>7</v>
      </c>
      <c r="E21" t="s">
        <v>11</v>
      </c>
      <c r="F21" t="s">
        <v>18</v>
      </c>
      <c r="G21">
        <v>2</v>
      </c>
      <c r="H21" s="3" t="str">
        <f>VLOOKUP(element9[[#This Row],[parentId]],element9[],2,FALSE)</f>
        <v>group-lines-right</v>
      </c>
    </row>
    <row r="22" spans="1:8" x14ac:dyDescent="0.2">
      <c r="A22">
        <v>21</v>
      </c>
      <c r="B22" t="s">
        <v>67</v>
      </c>
      <c r="C22">
        <v>21</v>
      </c>
      <c r="D22" t="s">
        <v>1</v>
      </c>
      <c r="E22" t="s">
        <v>11</v>
      </c>
      <c r="F22" t="s">
        <v>3</v>
      </c>
      <c r="G22">
        <v>20</v>
      </c>
      <c r="H22" s="3" t="str">
        <f>VLOOKUP(element9[[#This Row],[parentId]],element9[],2,FALSE)</f>
        <v>group-arrow-right-bottom</v>
      </c>
    </row>
    <row r="23" spans="1:8" x14ac:dyDescent="0.2">
      <c r="A23">
        <v>22</v>
      </c>
      <c r="B23" t="s">
        <v>74</v>
      </c>
      <c r="C23">
        <v>22</v>
      </c>
      <c r="D23" t="s">
        <v>7</v>
      </c>
      <c r="E23" t="s">
        <v>11</v>
      </c>
      <c r="F23" t="s">
        <v>18</v>
      </c>
      <c r="G23">
        <v>2</v>
      </c>
      <c r="H23" s="3" t="str">
        <f>VLOOKUP(element9[[#This Row],[parentId]],element9[],2,FALSE)</f>
        <v>group-lines-right</v>
      </c>
    </row>
    <row r="24" spans="1:8" x14ac:dyDescent="0.2">
      <c r="A24">
        <v>23</v>
      </c>
      <c r="B24" t="s">
        <v>67</v>
      </c>
      <c r="C24">
        <v>23</v>
      </c>
      <c r="D24" t="s">
        <v>1</v>
      </c>
      <c r="E24" t="s">
        <v>11</v>
      </c>
      <c r="F24" t="s">
        <v>3</v>
      </c>
      <c r="G24">
        <v>22</v>
      </c>
      <c r="H24" s="3" t="str">
        <f>VLOOKUP(element9[[#This Row],[parentId]],element9[],2,FALSE)</f>
        <v>group-arrow-right-bottom</v>
      </c>
    </row>
    <row r="25" spans="1:8" x14ac:dyDescent="0.2">
      <c r="A25">
        <v>24</v>
      </c>
      <c r="B25" t="s">
        <v>74</v>
      </c>
      <c r="C25">
        <v>24</v>
      </c>
      <c r="D25" t="s">
        <v>7</v>
      </c>
      <c r="E25" t="s">
        <v>11</v>
      </c>
      <c r="F25" t="s">
        <v>18</v>
      </c>
      <c r="G25">
        <v>2</v>
      </c>
      <c r="H25" s="3" t="str">
        <f>VLOOKUP(element9[[#This Row],[parentId]],element9[],2,FALSE)</f>
        <v>group-lines-right</v>
      </c>
    </row>
    <row r="26" spans="1:8" x14ac:dyDescent="0.2">
      <c r="A26">
        <v>25</v>
      </c>
      <c r="B26" t="s">
        <v>67</v>
      </c>
      <c r="C26">
        <v>25</v>
      </c>
      <c r="D26" t="s">
        <v>1</v>
      </c>
      <c r="E26" t="s">
        <v>11</v>
      </c>
      <c r="F26" t="s">
        <v>3</v>
      </c>
      <c r="G26">
        <v>24</v>
      </c>
      <c r="H26" s="3" t="str">
        <f>VLOOKUP(element9[[#This Row],[parentId]],element9[],2,FALSE)</f>
        <v>group-arrow-right-bottom</v>
      </c>
    </row>
    <row r="27" spans="1:8" x14ac:dyDescent="0.2">
      <c r="A27">
        <v>26</v>
      </c>
      <c r="B27" t="s">
        <v>74</v>
      </c>
      <c r="C27">
        <v>26</v>
      </c>
      <c r="D27" t="s">
        <v>7</v>
      </c>
      <c r="E27" t="s">
        <v>11</v>
      </c>
      <c r="F27" t="s">
        <v>18</v>
      </c>
      <c r="G27">
        <v>2</v>
      </c>
      <c r="H27" s="3" t="str">
        <f>VLOOKUP(element9[[#This Row],[parentId]],element9[],2,FALSE)</f>
        <v>group-lines-right</v>
      </c>
    </row>
    <row r="28" spans="1:8" x14ac:dyDescent="0.2">
      <c r="A28">
        <v>27</v>
      </c>
      <c r="B28" t="s">
        <v>67</v>
      </c>
      <c r="C28">
        <v>27</v>
      </c>
      <c r="D28" t="s">
        <v>1</v>
      </c>
      <c r="E28" t="s">
        <v>11</v>
      </c>
      <c r="F28" t="s">
        <v>3</v>
      </c>
      <c r="G28">
        <v>26</v>
      </c>
      <c r="H28" s="3" t="str">
        <f>VLOOKUP(element9[[#This Row],[parentId]],element9[],2,FALSE)</f>
        <v>group-arrow-right-bottom</v>
      </c>
    </row>
    <row r="29" spans="1:8" x14ac:dyDescent="0.2">
      <c r="A29">
        <v>28</v>
      </c>
      <c r="B29" t="s">
        <v>74</v>
      </c>
      <c r="C29">
        <v>28</v>
      </c>
      <c r="D29" t="s">
        <v>7</v>
      </c>
      <c r="E29" t="s">
        <v>11</v>
      </c>
      <c r="F29" t="s">
        <v>18</v>
      </c>
      <c r="G29">
        <v>2</v>
      </c>
      <c r="H29" s="3" t="str">
        <f>VLOOKUP(element9[[#This Row],[parentId]],element9[],2,FALSE)</f>
        <v>group-lines-right</v>
      </c>
    </row>
    <row r="30" spans="1:8" x14ac:dyDescent="0.2">
      <c r="A30">
        <v>29</v>
      </c>
      <c r="B30" t="s">
        <v>67</v>
      </c>
      <c r="C30">
        <v>29</v>
      </c>
      <c r="D30" t="s">
        <v>1</v>
      </c>
      <c r="E30" t="s">
        <v>11</v>
      </c>
      <c r="F30" t="s">
        <v>3</v>
      </c>
      <c r="G30">
        <v>28</v>
      </c>
      <c r="H30" s="3" t="str">
        <f>VLOOKUP(element9[[#This Row],[parentId]],element9[],2,FALSE)</f>
        <v>group-arrow-right-bottom</v>
      </c>
    </row>
    <row r="31" spans="1:8" x14ac:dyDescent="0.2">
      <c r="A31">
        <v>30</v>
      </c>
      <c r="B31" t="s">
        <v>74</v>
      </c>
      <c r="C31">
        <v>30</v>
      </c>
      <c r="D31" t="s">
        <v>7</v>
      </c>
      <c r="E31" t="s">
        <v>11</v>
      </c>
      <c r="F31" t="s">
        <v>18</v>
      </c>
      <c r="G31">
        <v>2</v>
      </c>
      <c r="H31" s="3" t="str">
        <f>VLOOKUP(element9[[#This Row],[parentId]],element9[],2,FALSE)</f>
        <v>group-lines-right</v>
      </c>
    </row>
    <row r="32" spans="1:8" x14ac:dyDescent="0.2">
      <c r="A32">
        <v>31</v>
      </c>
      <c r="B32" t="s">
        <v>67</v>
      </c>
      <c r="C32">
        <v>31</v>
      </c>
      <c r="D32" t="s">
        <v>1</v>
      </c>
      <c r="E32" t="s">
        <v>11</v>
      </c>
      <c r="F32" t="s">
        <v>3</v>
      </c>
      <c r="G32">
        <v>30</v>
      </c>
      <c r="H32" s="3" t="str">
        <f>VLOOKUP(element9[[#This Row],[parentId]],element9[],2,FALSE)</f>
        <v>group-arrow-right-bottom</v>
      </c>
    </row>
    <row r="33" spans="1:8" x14ac:dyDescent="0.2">
      <c r="A33">
        <v>32</v>
      </c>
      <c r="B33" t="s">
        <v>74</v>
      </c>
      <c r="C33">
        <v>32</v>
      </c>
      <c r="D33" t="s">
        <v>7</v>
      </c>
      <c r="E33" t="s">
        <v>11</v>
      </c>
      <c r="F33" t="s">
        <v>18</v>
      </c>
      <c r="G33">
        <v>2</v>
      </c>
      <c r="H33" s="3" t="str">
        <f>VLOOKUP(element9[[#This Row],[parentId]],element9[],2,FALSE)</f>
        <v>group-lines-right</v>
      </c>
    </row>
    <row r="34" spans="1:8" x14ac:dyDescent="0.2">
      <c r="A34">
        <v>33</v>
      </c>
      <c r="B34" t="s">
        <v>67</v>
      </c>
      <c r="C34">
        <v>33</v>
      </c>
      <c r="D34" t="s">
        <v>1</v>
      </c>
      <c r="E34" t="s">
        <v>11</v>
      </c>
      <c r="F34" t="s">
        <v>3</v>
      </c>
      <c r="G34">
        <v>32</v>
      </c>
      <c r="H34" s="3" t="str">
        <f>VLOOKUP(element9[[#This Row],[parentId]],element9[],2,FALSE)</f>
        <v>group-arrow-right-bottom</v>
      </c>
    </row>
    <row r="35" spans="1:8" x14ac:dyDescent="0.2">
      <c r="A35">
        <v>34</v>
      </c>
      <c r="B35" t="s">
        <v>74</v>
      </c>
      <c r="C35">
        <v>34</v>
      </c>
      <c r="D35" t="s">
        <v>7</v>
      </c>
      <c r="E35" t="s">
        <v>11</v>
      </c>
      <c r="F35" t="s">
        <v>18</v>
      </c>
      <c r="G35">
        <v>2</v>
      </c>
      <c r="H35" s="3" t="str">
        <f>VLOOKUP(element9[[#This Row],[parentId]],element9[],2,FALSE)</f>
        <v>group-lines-right</v>
      </c>
    </row>
    <row r="36" spans="1:8" x14ac:dyDescent="0.2">
      <c r="A36">
        <v>35</v>
      </c>
      <c r="B36" t="s">
        <v>67</v>
      </c>
      <c r="C36">
        <v>35</v>
      </c>
      <c r="D36" t="s">
        <v>1</v>
      </c>
      <c r="E36" t="s">
        <v>11</v>
      </c>
      <c r="F36" t="s">
        <v>3</v>
      </c>
      <c r="G36">
        <v>34</v>
      </c>
      <c r="H36" s="3" t="str">
        <f>VLOOKUP(element9[[#This Row],[parentId]],element9[],2,FALSE)</f>
        <v>group-arrow-right-bottom</v>
      </c>
    </row>
    <row r="37" spans="1:8" x14ac:dyDescent="0.2">
      <c r="A37">
        <v>36</v>
      </c>
      <c r="B37" t="s">
        <v>74</v>
      </c>
      <c r="C37">
        <v>36</v>
      </c>
      <c r="D37" t="s">
        <v>7</v>
      </c>
      <c r="E37" t="s">
        <v>11</v>
      </c>
      <c r="F37" t="s">
        <v>18</v>
      </c>
      <c r="G37">
        <v>2</v>
      </c>
      <c r="H37" s="3" t="str">
        <f>VLOOKUP(element9[[#This Row],[parentId]],element9[],2,FALSE)</f>
        <v>group-lines-right</v>
      </c>
    </row>
    <row r="38" spans="1:8" x14ac:dyDescent="0.2">
      <c r="A38">
        <v>37</v>
      </c>
      <c r="B38" t="s">
        <v>67</v>
      </c>
      <c r="C38">
        <v>37</v>
      </c>
      <c r="D38" t="s">
        <v>1</v>
      </c>
      <c r="E38" t="s">
        <v>11</v>
      </c>
      <c r="F38" t="s">
        <v>3</v>
      </c>
      <c r="G38">
        <v>36</v>
      </c>
      <c r="H38" s="3" t="str">
        <f>VLOOKUP(element9[[#This Row],[parentId]],element9[],2,FALSE)</f>
        <v>group-arrow-right-bottom</v>
      </c>
    </row>
    <row r="39" spans="1:8" x14ac:dyDescent="0.2">
      <c r="A39">
        <v>38</v>
      </c>
      <c r="B39" t="s">
        <v>74</v>
      </c>
      <c r="C39">
        <v>38</v>
      </c>
      <c r="D39" t="s">
        <v>7</v>
      </c>
      <c r="E39" t="s">
        <v>11</v>
      </c>
      <c r="F39" t="s">
        <v>18</v>
      </c>
      <c r="G39">
        <v>2</v>
      </c>
      <c r="H39" s="3" t="str">
        <f>VLOOKUP(element9[[#This Row],[parentId]],element9[],2,FALSE)</f>
        <v>group-lines-right</v>
      </c>
    </row>
    <row r="40" spans="1:8" x14ac:dyDescent="0.2">
      <c r="A40">
        <v>39</v>
      </c>
      <c r="B40" t="s">
        <v>67</v>
      </c>
      <c r="C40">
        <v>39</v>
      </c>
      <c r="D40" t="s">
        <v>1</v>
      </c>
      <c r="E40" t="s">
        <v>11</v>
      </c>
      <c r="F40" t="s">
        <v>3</v>
      </c>
      <c r="G40">
        <v>38</v>
      </c>
      <c r="H40" s="3" t="str">
        <f>VLOOKUP(element9[[#This Row],[parentId]],element9[],2,FALSE)</f>
        <v>group-arrow-right-bottom</v>
      </c>
    </row>
    <row r="41" spans="1:8" x14ac:dyDescent="0.2">
      <c r="A41">
        <v>40</v>
      </c>
      <c r="B41" t="s">
        <v>74</v>
      </c>
      <c r="C41">
        <v>40</v>
      </c>
      <c r="D41" t="s">
        <v>7</v>
      </c>
      <c r="E41" t="s">
        <v>11</v>
      </c>
      <c r="F41" t="s">
        <v>18</v>
      </c>
      <c r="G41">
        <v>2</v>
      </c>
      <c r="H41" s="3" t="str">
        <f>VLOOKUP(element9[[#This Row],[parentId]],element9[],2,FALSE)</f>
        <v>group-lines-right</v>
      </c>
    </row>
    <row r="42" spans="1:8" x14ac:dyDescent="0.2">
      <c r="A42">
        <v>41</v>
      </c>
      <c r="B42" t="s">
        <v>67</v>
      </c>
      <c r="C42">
        <v>41</v>
      </c>
      <c r="D42" t="s">
        <v>1</v>
      </c>
      <c r="E42" t="s">
        <v>11</v>
      </c>
      <c r="F42" t="s">
        <v>3</v>
      </c>
      <c r="G42">
        <v>40</v>
      </c>
      <c r="H42" s="3" t="str">
        <f>VLOOKUP(element9[[#This Row],[parentId]],element9[],2,FALSE)</f>
        <v>group-arrow-right-bottom</v>
      </c>
    </row>
    <row r="43" spans="1:8" x14ac:dyDescent="0.2">
      <c r="A43">
        <v>42</v>
      </c>
      <c r="B43" t="s">
        <v>74</v>
      </c>
      <c r="C43">
        <v>42</v>
      </c>
      <c r="D43" t="s">
        <v>7</v>
      </c>
      <c r="E43" t="s">
        <v>11</v>
      </c>
      <c r="F43" t="s">
        <v>18</v>
      </c>
      <c r="G43">
        <v>2</v>
      </c>
      <c r="H43" s="3" t="str">
        <f>VLOOKUP(element9[[#This Row],[parentId]],element9[],2,FALSE)</f>
        <v>group-lines-right</v>
      </c>
    </row>
    <row r="44" spans="1:8" x14ac:dyDescent="0.2">
      <c r="A44">
        <v>43</v>
      </c>
      <c r="B44" t="s">
        <v>67</v>
      </c>
      <c r="C44">
        <v>43</v>
      </c>
      <c r="D44" t="s">
        <v>1</v>
      </c>
      <c r="E44" t="s">
        <v>11</v>
      </c>
      <c r="F44" t="s">
        <v>3</v>
      </c>
      <c r="G44">
        <v>42</v>
      </c>
      <c r="H44" s="3" t="str">
        <f>VLOOKUP(element9[[#This Row],[parentId]],element9[],2,FALSE)</f>
        <v>group-arrow-right-bottom</v>
      </c>
    </row>
    <row r="45" spans="1:8" x14ac:dyDescent="0.2">
      <c r="A45">
        <v>44</v>
      </c>
      <c r="B45" t="s">
        <v>74</v>
      </c>
      <c r="C45">
        <v>44</v>
      </c>
      <c r="D45" t="s">
        <v>7</v>
      </c>
      <c r="E45" t="s">
        <v>11</v>
      </c>
      <c r="F45" t="s">
        <v>18</v>
      </c>
      <c r="G45">
        <v>2</v>
      </c>
      <c r="H45" s="3" t="str">
        <f>VLOOKUP(element9[[#This Row],[parentId]],element9[],2,FALSE)</f>
        <v>group-lines-right</v>
      </c>
    </row>
    <row r="46" spans="1:8" x14ac:dyDescent="0.2">
      <c r="A46">
        <v>45</v>
      </c>
      <c r="B46" t="s">
        <v>67</v>
      </c>
      <c r="C46">
        <v>45</v>
      </c>
      <c r="D46" t="s">
        <v>1</v>
      </c>
      <c r="E46" t="s">
        <v>11</v>
      </c>
      <c r="F46" t="s">
        <v>3</v>
      </c>
      <c r="G46">
        <v>44</v>
      </c>
      <c r="H46" s="3" t="str">
        <f>VLOOKUP(element9[[#This Row],[parentId]],element9[],2,FALSE)</f>
        <v>group-arrow-right-bottom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B9DC-06B4-FE44-B72A-DAB10AB71ED5}">
  <dimension ref="A1:F45"/>
  <sheetViews>
    <sheetView zoomScale="263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baseColWidth="10" defaultRowHeight="16" x14ac:dyDescent="0.2"/>
  <cols>
    <col min="1" max="1" width="6" customWidth="1"/>
    <col min="3" max="3" width="54.6640625" customWidth="1"/>
    <col min="5" max="5" width="26.1640625" customWidth="1"/>
    <col min="6" max="6" width="15" customWidth="1"/>
  </cols>
  <sheetData>
    <row r="1" spans="1:6" x14ac:dyDescent="0.2">
      <c r="A1" t="s">
        <v>4</v>
      </c>
      <c r="B1" t="s">
        <v>23</v>
      </c>
      <c r="C1" t="s">
        <v>24</v>
      </c>
      <c r="D1" t="s">
        <v>20</v>
      </c>
      <c r="E1" t="s">
        <v>21</v>
      </c>
      <c r="F1" t="s">
        <v>22</v>
      </c>
    </row>
    <row r="2" spans="1:6" x14ac:dyDescent="0.2">
      <c r="A2">
        <f t="shared" ref="A2" si="0">ROW()-1</f>
        <v>1</v>
      </c>
      <c r="B2" t="s">
        <v>12</v>
      </c>
      <c r="C2" t="s">
        <v>71</v>
      </c>
      <c r="D2">
        <v>1</v>
      </c>
      <c r="E2" s="3" t="str">
        <f>VLOOKUP(element710[[#This Row],[elementId]],element[],2,FALSE)</f>
        <v>group-arrow-left</v>
      </c>
      <c r="F2" s="3" t="str">
        <f>VLOOKUP(element710[[#This Row],[elementId]],element[],5,FALSE)</f>
        <v>append</v>
      </c>
    </row>
    <row r="3" spans="1:6" x14ac:dyDescent="0.2">
      <c r="A3" s="3">
        <f>ROW()-1</f>
        <v>2</v>
      </c>
      <c r="B3" t="s">
        <v>13</v>
      </c>
      <c r="C3" t="s">
        <v>26</v>
      </c>
      <c r="D3">
        <v>3</v>
      </c>
      <c r="E3" s="3" t="str">
        <f>VLOOKUP(element710[[#This Row],[elementId]],element[],2,FALSE)</f>
        <v>arrow-left</v>
      </c>
      <c r="F3" s="3" t="str">
        <f>VLOOKUP(element710[[#This Row],[elementId]],element[],6,FALSE)</f>
        <v>path</v>
      </c>
    </row>
    <row r="4" spans="1:6" x14ac:dyDescent="0.2">
      <c r="A4" s="3">
        <f t="shared" ref="A4:A45" si="1">ROW()-1</f>
        <v>3</v>
      </c>
      <c r="B4" t="s">
        <v>12</v>
      </c>
      <c r="C4" t="s">
        <v>28</v>
      </c>
      <c r="D4">
        <v>4</v>
      </c>
      <c r="E4" s="3" t="str">
        <f>VLOOKUP(element710[[#This Row],[elementId]],element[],2,FALSE)</f>
        <v>group-lines-right-top</v>
      </c>
      <c r="F4" s="3" t="str">
        <f>VLOOKUP(element710[[#This Row],[elementId]],element[],5,FALSE)</f>
        <v>append</v>
      </c>
    </row>
    <row r="5" spans="1:6" x14ac:dyDescent="0.2">
      <c r="A5" s="3">
        <f t="shared" si="1"/>
        <v>4</v>
      </c>
      <c r="B5" t="s">
        <v>13</v>
      </c>
      <c r="C5" t="s">
        <v>14</v>
      </c>
      <c r="D5">
        <v>5</v>
      </c>
      <c r="E5" s="3" t="str">
        <f>VLOOKUP(element710[[#This Row],[elementId]],element[],2,FALSE)</f>
        <v>line-right-top</v>
      </c>
      <c r="F5" s="3" t="str">
        <f>VLOOKUP(element710[[#This Row],[elementId]],element[],5,FALSE)</f>
        <v>append</v>
      </c>
    </row>
    <row r="6" spans="1:6" x14ac:dyDescent="0.2">
      <c r="A6" s="3">
        <f t="shared" si="1"/>
        <v>5</v>
      </c>
      <c r="B6" t="s">
        <v>12</v>
      </c>
      <c r="C6" t="s">
        <v>29</v>
      </c>
      <c r="D6">
        <v>6</v>
      </c>
      <c r="E6" s="3" t="str">
        <f>VLOOKUP(element710[[#This Row],[elementId]],element[],2,FALSE)</f>
        <v>group-lines-right-top</v>
      </c>
      <c r="F6" s="3" t="str">
        <f>VLOOKUP(element710[[#This Row],[elementId]],element[],5,FALSE)</f>
        <v>append</v>
      </c>
    </row>
    <row r="7" spans="1:6" x14ac:dyDescent="0.2">
      <c r="A7" s="3">
        <f t="shared" si="1"/>
        <v>6</v>
      </c>
      <c r="B7" t="s">
        <v>13</v>
      </c>
      <c r="C7" t="s">
        <v>30</v>
      </c>
      <c r="D7">
        <v>7</v>
      </c>
      <c r="E7" s="3" t="str">
        <f>VLOOKUP(element710[[#This Row],[elementId]],element[],2,FALSE)</f>
        <v>line-right-top</v>
      </c>
      <c r="F7" s="3" t="str">
        <f>VLOOKUP(element710[[#This Row],[elementId]],element[],5,FALSE)</f>
        <v>append</v>
      </c>
    </row>
    <row r="8" spans="1:6" x14ac:dyDescent="0.2">
      <c r="A8" s="3">
        <f t="shared" si="1"/>
        <v>7</v>
      </c>
      <c r="B8" t="s">
        <v>12</v>
      </c>
      <c r="C8" t="s">
        <v>31</v>
      </c>
      <c r="D8">
        <v>8</v>
      </c>
      <c r="E8" s="3" t="str">
        <f>VLOOKUP(element710[[#This Row],[elementId]],element[],2,FALSE)</f>
        <v>group-lines-right-top</v>
      </c>
      <c r="F8" s="3" t="str">
        <f>VLOOKUP(element710[[#This Row],[elementId]],element[],5,FALSE)</f>
        <v>append</v>
      </c>
    </row>
    <row r="9" spans="1:6" x14ac:dyDescent="0.2">
      <c r="A9" s="3">
        <f t="shared" si="1"/>
        <v>8</v>
      </c>
      <c r="B9" t="s">
        <v>13</v>
      </c>
      <c r="C9" t="s">
        <v>32</v>
      </c>
      <c r="D9">
        <v>9</v>
      </c>
      <c r="E9" s="3" t="str">
        <f>VLOOKUP(element710[[#This Row],[elementId]],element[],2,FALSE)</f>
        <v>line-right-top</v>
      </c>
      <c r="F9" s="3" t="str">
        <f>VLOOKUP(element710[[#This Row],[elementId]],element[],5,FALSE)</f>
        <v>append</v>
      </c>
    </row>
    <row r="10" spans="1:6" x14ac:dyDescent="0.2">
      <c r="A10" s="3">
        <f t="shared" si="1"/>
        <v>9</v>
      </c>
      <c r="B10" t="s">
        <v>12</v>
      </c>
      <c r="C10" t="s">
        <v>33</v>
      </c>
      <c r="D10">
        <v>10</v>
      </c>
      <c r="E10" s="3" t="str">
        <f>VLOOKUP(element710[[#This Row],[elementId]],element[],2,FALSE)</f>
        <v>group-lines-right-top</v>
      </c>
      <c r="F10" s="3" t="str">
        <f>VLOOKUP(element710[[#This Row],[elementId]],element[],5,FALSE)</f>
        <v>append</v>
      </c>
    </row>
    <row r="11" spans="1:6" x14ac:dyDescent="0.2">
      <c r="A11" s="3">
        <f t="shared" si="1"/>
        <v>10</v>
      </c>
      <c r="B11" t="s">
        <v>13</v>
      </c>
      <c r="C11" t="s">
        <v>34</v>
      </c>
      <c r="D11">
        <v>11</v>
      </c>
      <c r="E11" s="3" t="str">
        <f>VLOOKUP(element710[[#This Row],[elementId]],element[],2,FALSE)</f>
        <v>line-right-top</v>
      </c>
      <c r="F11" s="3" t="str">
        <f>VLOOKUP(element710[[#This Row],[elementId]],element[],5,FALSE)</f>
        <v>append</v>
      </c>
    </row>
    <row r="12" spans="1:6" x14ac:dyDescent="0.2">
      <c r="A12" s="3">
        <f t="shared" si="1"/>
        <v>11</v>
      </c>
      <c r="B12" t="s">
        <v>12</v>
      </c>
      <c r="C12" t="s">
        <v>35</v>
      </c>
      <c r="D12">
        <v>12</v>
      </c>
      <c r="E12" s="3" t="str">
        <f>VLOOKUP(element710[[#This Row],[elementId]],element[],2,FALSE)</f>
        <v>group-lines-right-top</v>
      </c>
      <c r="F12" s="3" t="str">
        <f>VLOOKUP(element710[[#This Row],[elementId]],element[],5,FALSE)</f>
        <v>append</v>
      </c>
    </row>
    <row r="13" spans="1:6" x14ac:dyDescent="0.2">
      <c r="A13" s="3">
        <f t="shared" si="1"/>
        <v>12</v>
      </c>
      <c r="B13" t="s">
        <v>13</v>
      </c>
      <c r="C13" t="s">
        <v>36</v>
      </c>
      <c r="D13">
        <v>13</v>
      </c>
      <c r="E13" s="3" t="str">
        <f>VLOOKUP(element710[[#This Row],[elementId]],element[],2,FALSE)</f>
        <v>line-right-top</v>
      </c>
      <c r="F13" s="3" t="str">
        <f>VLOOKUP(element710[[#This Row],[elementId]],element[],5,FALSE)</f>
        <v>append</v>
      </c>
    </row>
    <row r="14" spans="1:6" x14ac:dyDescent="0.2">
      <c r="A14" s="3">
        <f t="shared" si="1"/>
        <v>13</v>
      </c>
      <c r="B14" t="s">
        <v>12</v>
      </c>
      <c r="C14" t="s">
        <v>37</v>
      </c>
      <c r="D14">
        <v>14</v>
      </c>
      <c r="E14" s="3" t="str">
        <f>VLOOKUP(element710[[#This Row],[elementId]],element[],2,FALSE)</f>
        <v>group-lines-right-top</v>
      </c>
      <c r="F14" s="3" t="str">
        <f>VLOOKUP(element710[[#This Row],[elementId]],element[],5,FALSE)</f>
        <v>append</v>
      </c>
    </row>
    <row r="15" spans="1:6" x14ac:dyDescent="0.2">
      <c r="A15" s="3">
        <f t="shared" si="1"/>
        <v>14</v>
      </c>
      <c r="B15" t="s">
        <v>13</v>
      </c>
      <c r="C15" t="s">
        <v>38</v>
      </c>
      <c r="D15">
        <v>15</v>
      </c>
      <c r="E15" s="3" t="str">
        <f>VLOOKUP(element710[[#This Row],[elementId]],element[],2,FALSE)</f>
        <v>line-right-top</v>
      </c>
      <c r="F15" s="3" t="str">
        <f>VLOOKUP(element710[[#This Row],[elementId]],element[],5,FALSE)</f>
        <v>append</v>
      </c>
    </row>
    <row r="16" spans="1:6" x14ac:dyDescent="0.2">
      <c r="A16" s="3">
        <f t="shared" si="1"/>
        <v>15</v>
      </c>
      <c r="B16" t="s">
        <v>12</v>
      </c>
      <c r="C16" t="s">
        <v>39</v>
      </c>
      <c r="D16">
        <v>16</v>
      </c>
      <c r="E16" s="3" t="str">
        <f>VLOOKUP(element710[[#This Row],[elementId]],element[],2,FALSE)</f>
        <v>group-lines-right-bottom</v>
      </c>
      <c r="F16" s="3" t="str">
        <f>VLOOKUP(element710[[#This Row],[elementId]],element[],5,FALSE)</f>
        <v>append</v>
      </c>
    </row>
    <row r="17" spans="1:6" x14ac:dyDescent="0.2">
      <c r="A17" s="3">
        <f t="shared" si="1"/>
        <v>16</v>
      </c>
      <c r="B17" t="s">
        <v>13</v>
      </c>
      <c r="C17" t="s">
        <v>32</v>
      </c>
      <c r="D17">
        <v>17</v>
      </c>
      <c r="E17" s="3" t="str">
        <f>VLOOKUP(element710[[#This Row],[elementId]],element[],2,FALSE)</f>
        <v>line-right-bottom</v>
      </c>
      <c r="F17" s="3" t="str">
        <f>VLOOKUP(element710[[#This Row],[elementId]],element[],5,FALSE)</f>
        <v>append</v>
      </c>
    </row>
    <row r="18" spans="1:6" x14ac:dyDescent="0.2">
      <c r="A18" s="3">
        <f t="shared" si="1"/>
        <v>17</v>
      </c>
      <c r="B18" t="s">
        <v>12</v>
      </c>
      <c r="C18" t="s">
        <v>31</v>
      </c>
      <c r="D18">
        <v>18</v>
      </c>
      <c r="E18" s="3" t="str">
        <f>VLOOKUP(element710[[#This Row],[elementId]],element[],2,FALSE)</f>
        <v>group-lines-right-bottom</v>
      </c>
      <c r="F18" s="3" t="str">
        <f>VLOOKUP(element710[[#This Row],[elementId]],element[],5,FALSE)</f>
        <v>append</v>
      </c>
    </row>
    <row r="19" spans="1:6" x14ac:dyDescent="0.2">
      <c r="A19" s="3">
        <f t="shared" si="1"/>
        <v>18</v>
      </c>
      <c r="B19" t="s">
        <v>13</v>
      </c>
      <c r="C19" t="s">
        <v>32</v>
      </c>
      <c r="D19">
        <v>19</v>
      </c>
      <c r="E19" s="3" t="str">
        <f>VLOOKUP(element710[[#This Row],[elementId]],element[],2,FALSE)</f>
        <v>line-right-bottom</v>
      </c>
      <c r="F19" s="3" t="str">
        <f>VLOOKUP(element710[[#This Row],[elementId]],element[],5,FALSE)</f>
        <v>append</v>
      </c>
    </row>
    <row r="20" spans="1:6" x14ac:dyDescent="0.2">
      <c r="A20" s="3">
        <f t="shared" si="1"/>
        <v>19</v>
      </c>
      <c r="B20" t="s">
        <v>12</v>
      </c>
      <c r="C20" t="s">
        <v>40</v>
      </c>
      <c r="D20">
        <v>20</v>
      </c>
      <c r="E20" s="3" t="str">
        <f>VLOOKUP(element710[[#This Row],[elementId]],element[],2,FALSE)</f>
        <v>group-lines-right-bottom</v>
      </c>
      <c r="F20" s="3" t="str">
        <f>VLOOKUP(element710[[#This Row],[elementId]],element[],5,FALSE)</f>
        <v>append</v>
      </c>
    </row>
    <row r="21" spans="1:6" x14ac:dyDescent="0.2">
      <c r="A21" s="3">
        <f t="shared" si="1"/>
        <v>20</v>
      </c>
      <c r="B21" t="s">
        <v>13</v>
      </c>
      <c r="C21" t="s">
        <v>41</v>
      </c>
      <c r="D21">
        <v>21</v>
      </c>
      <c r="E21" s="3" t="str">
        <f>VLOOKUP(element710[[#This Row],[elementId]],element[],2,FALSE)</f>
        <v>line-right-bottom</v>
      </c>
      <c r="F21" s="3" t="str">
        <f>VLOOKUP(element710[[#This Row],[elementId]],element[],5,FALSE)</f>
        <v>append</v>
      </c>
    </row>
    <row r="22" spans="1:6" x14ac:dyDescent="0.2">
      <c r="A22" s="3">
        <f t="shared" si="1"/>
        <v>21</v>
      </c>
      <c r="B22" t="s">
        <v>12</v>
      </c>
      <c r="C22" t="s">
        <v>42</v>
      </c>
      <c r="D22">
        <v>22</v>
      </c>
      <c r="E22" s="3" t="str">
        <f>VLOOKUP(element710[[#This Row],[elementId]],element[],2,FALSE)</f>
        <v>group-lines-right-bottom</v>
      </c>
      <c r="F22" s="3" t="str">
        <f>VLOOKUP(element710[[#This Row],[elementId]],element[],5,FALSE)</f>
        <v>append</v>
      </c>
    </row>
    <row r="23" spans="1:6" x14ac:dyDescent="0.2">
      <c r="A23" s="3">
        <f t="shared" si="1"/>
        <v>22</v>
      </c>
      <c r="B23" t="s">
        <v>13</v>
      </c>
      <c r="C23" t="s">
        <v>43</v>
      </c>
      <c r="D23">
        <v>23</v>
      </c>
      <c r="E23" s="3" t="str">
        <f>VLOOKUP(element710[[#This Row],[elementId]],element[],2,FALSE)</f>
        <v>line-right-bottom</v>
      </c>
      <c r="F23" s="3" t="str">
        <f>VLOOKUP(element710[[#This Row],[elementId]],element[],5,FALSE)</f>
        <v>append</v>
      </c>
    </row>
    <row r="24" spans="1:6" x14ac:dyDescent="0.2">
      <c r="A24" s="3">
        <f t="shared" si="1"/>
        <v>23</v>
      </c>
      <c r="B24" t="s">
        <v>12</v>
      </c>
      <c r="C24" t="s">
        <v>44</v>
      </c>
      <c r="D24">
        <v>24</v>
      </c>
      <c r="E24" s="3" t="str">
        <f>VLOOKUP(element710[[#This Row],[elementId]],element[],2,FALSE)</f>
        <v>group-lines-right-bottom</v>
      </c>
      <c r="F24" s="3" t="str">
        <f>VLOOKUP(element710[[#This Row],[elementId]],element[],5,FALSE)</f>
        <v>append</v>
      </c>
    </row>
    <row r="25" spans="1:6" x14ac:dyDescent="0.2">
      <c r="A25" s="3">
        <f t="shared" si="1"/>
        <v>24</v>
      </c>
      <c r="B25" t="s">
        <v>13</v>
      </c>
      <c r="C25" t="s">
        <v>45</v>
      </c>
      <c r="D25">
        <v>25</v>
      </c>
      <c r="E25" s="3" t="str">
        <f>VLOOKUP(element710[[#This Row],[elementId]],element[],2,FALSE)</f>
        <v>line-right-bottom</v>
      </c>
      <c r="F25" s="3" t="str">
        <f>VLOOKUP(element710[[#This Row],[elementId]],element[],5,FALSE)</f>
        <v>append</v>
      </c>
    </row>
    <row r="26" spans="1:6" x14ac:dyDescent="0.2">
      <c r="A26" s="3">
        <f t="shared" si="1"/>
        <v>25</v>
      </c>
      <c r="B26" t="s">
        <v>12</v>
      </c>
      <c r="C26" t="s">
        <v>46</v>
      </c>
      <c r="D26">
        <v>26</v>
      </c>
      <c r="E26" s="3" t="str">
        <f>VLOOKUP(element710[[#This Row],[elementId]],element[],2,FALSE)</f>
        <v>group-lines-right-bottom</v>
      </c>
      <c r="F26" s="3" t="str">
        <f>VLOOKUP(element710[[#This Row],[elementId]],element[],5,FALSE)</f>
        <v>append</v>
      </c>
    </row>
    <row r="27" spans="1:6" x14ac:dyDescent="0.2">
      <c r="A27" s="3">
        <f t="shared" si="1"/>
        <v>26</v>
      </c>
      <c r="B27" t="s">
        <v>13</v>
      </c>
      <c r="C27" t="s">
        <v>47</v>
      </c>
      <c r="D27">
        <v>27</v>
      </c>
      <c r="E27" s="3" t="str">
        <f>VLOOKUP(element710[[#This Row],[elementId]],element[],2,FALSE)</f>
        <v>line-right-bottom</v>
      </c>
      <c r="F27" s="3" t="str">
        <f>VLOOKUP(element710[[#This Row],[elementId]],element[],5,FALSE)</f>
        <v>append</v>
      </c>
    </row>
    <row r="28" spans="1:6" x14ac:dyDescent="0.2">
      <c r="A28" s="3">
        <f t="shared" si="1"/>
        <v>27</v>
      </c>
      <c r="B28" t="s">
        <v>12</v>
      </c>
      <c r="C28" t="s">
        <v>48</v>
      </c>
      <c r="D28">
        <v>28</v>
      </c>
      <c r="E28" s="3" t="str">
        <f>VLOOKUP(element710[[#This Row],[elementId]],element[],2,FALSE)</f>
        <v>group-lines-right-bottom</v>
      </c>
      <c r="F28" s="3" t="str">
        <f>VLOOKUP(element710[[#This Row],[elementId]],element[],5,FALSE)</f>
        <v>append</v>
      </c>
    </row>
    <row r="29" spans="1:6" x14ac:dyDescent="0.2">
      <c r="A29" s="3">
        <f t="shared" si="1"/>
        <v>28</v>
      </c>
      <c r="B29" t="s">
        <v>13</v>
      </c>
      <c r="C29" t="s">
        <v>49</v>
      </c>
      <c r="D29">
        <v>29</v>
      </c>
      <c r="E29" s="3" t="str">
        <f>VLOOKUP(element710[[#This Row],[elementId]],element[],2,FALSE)</f>
        <v>line-right-bottom</v>
      </c>
      <c r="F29" s="3" t="str">
        <f>VLOOKUP(element710[[#This Row],[elementId]],element[],5,FALSE)</f>
        <v>append</v>
      </c>
    </row>
    <row r="30" spans="1:6" x14ac:dyDescent="0.2">
      <c r="A30" s="3">
        <f t="shared" si="1"/>
        <v>29</v>
      </c>
      <c r="B30" t="s">
        <v>12</v>
      </c>
      <c r="C30" t="s">
        <v>50</v>
      </c>
      <c r="D30">
        <v>30</v>
      </c>
      <c r="E30" s="3" t="str">
        <f>VLOOKUP(element710[[#This Row],[elementId]],element[],2,FALSE)</f>
        <v>group-lines-right-bottom</v>
      </c>
      <c r="F30" s="3" t="str">
        <f>VLOOKUP(element710[[#This Row],[elementId]],element[],5,FALSE)</f>
        <v>append</v>
      </c>
    </row>
    <row r="31" spans="1:6" x14ac:dyDescent="0.2">
      <c r="A31" s="3">
        <f t="shared" si="1"/>
        <v>30</v>
      </c>
      <c r="B31" t="s">
        <v>13</v>
      </c>
      <c r="C31" t="s">
        <v>51</v>
      </c>
      <c r="D31">
        <v>31</v>
      </c>
      <c r="E31" s="3" t="str">
        <f>VLOOKUP(element710[[#This Row],[elementId]],element[],2,FALSE)</f>
        <v>line-right-bottom</v>
      </c>
      <c r="F31" s="3" t="str">
        <f>VLOOKUP(element710[[#This Row],[elementId]],element[],5,FALSE)</f>
        <v>append</v>
      </c>
    </row>
    <row r="32" spans="1:6" x14ac:dyDescent="0.2">
      <c r="A32" s="3">
        <f t="shared" si="1"/>
        <v>31</v>
      </c>
      <c r="B32" t="s">
        <v>12</v>
      </c>
      <c r="C32" t="s">
        <v>52</v>
      </c>
      <c r="D32">
        <v>32</v>
      </c>
      <c r="E32" s="3" t="str">
        <f>VLOOKUP(element710[[#This Row],[elementId]],element[],2,FALSE)</f>
        <v>group-lines-right-bottom</v>
      </c>
      <c r="F32" s="3" t="str">
        <f>VLOOKUP(element710[[#This Row],[elementId]],element[],5,FALSE)</f>
        <v>append</v>
      </c>
    </row>
    <row r="33" spans="1:6" x14ac:dyDescent="0.2">
      <c r="A33" s="3">
        <f t="shared" si="1"/>
        <v>32</v>
      </c>
      <c r="B33" t="s">
        <v>13</v>
      </c>
      <c r="C33" t="s">
        <v>53</v>
      </c>
      <c r="D33">
        <v>33</v>
      </c>
      <c r="E33" s="3" t="str">
        <f>VLOOKUP(element710[[#This Row],[elementId]],element[],2,FALSE)</f>
        <v>line-right-bottom</v>
      </c>
      <c r="F33" s="3" t="str">
        <f>VLOOKUP(element710[[#This Row],[elementId]],element[],5,FALSE)</f>
        <v>append</v>
      </c>
    </row>
    <row r="34" spans="1:6" x14ac:dyDescent="0.2">
      <c r="A34" s="3">
        <f t="shared" si="1"/>
        <v>33</v>
      </c>
      <c r="B34" t="s">
        <v>12</v>
      </c>
      <c r="C34" t="s">
        <v>54</v>
      </c>
      <c r="D34">
        <v>34</v>
      </c>
      <c r="E34" s="3" t="str">
        <f>VLOOKUP(element710[[#This Row],[elementId]],element[],2,FALSE)</f>
        <v>group-lines-right-bottom</v>
      </c>
      <c r="F34" s="3" t="str">
        <f>VLOOKUP(element710[[#This Row],[elementId]],element[],5,FALSE)</f>
        <v>append</v>
      </c>
    </row>
    <row r="35" spans="1:6" x14ac:dyDescent="0.2">
      <c r="A35" s="3">
        <f t="shared" si="1"/>
        <v>34</v>
      </c>
      <c r="B35" t="s">
        <v>13</v>
      </c>
      <c r="C35" t="s">
        <v>55</v>
      </c>
      <c r="D35">
        <v>35</v>
      </c>
      <c r="E35" s="3" t="str">
        <f>VLOOKUP(element710[[#This Row],[elementId]],element[],2,FALSE)</f>
        <v>line-right-bottom</v>
      </c>
      <c r="F35" s="3" t="str">
        <f>VLOOKUP(element710[[#This Row],[elementId]],element[],5,FALSE)</f>
        <v>append</v>
      </c>
    </row>
    <row r="36" spans="1:6" x14ac:dyDescent="0.2">
      <c r="A36" s="3">
        <f t="shared" si="1"/>
        <v>35</v>
      </c>
      <c r="B36" t="s">
        <v>12</v>
      </c>
      <c r="C36" t="s">
        <v>56</v>
      </c>
      <c r="D36">
        <v>36</v>
      </c>
      <c r="E36" s="3" t="str">
        <f>VLOOKUP(element710[[#This Row],[elementId]],element[],2,FALSE)</f>
        <v>group-lines-right-bottom</v>
      </c>
      <c r="F36" s="3" t="str">
        <f>VLOOKUP(element710[[#This Row],[elementId]],element[],5,FALSE)</f>
        <v>append</v>
      </c>
    </row>
    <row r="37" spans="1:6" x14ac:dyDescent="0.2">
      <c r="A37" s="3">
        <f t="shared" si="1"/>
        <v>36</v>
      </c>
      <c r="B37" t="s">
        <v>13</v>
      </c>
      <c r="C37" t="s">
        <v>57</v>
      </c>
      <c r="D37">
        <v>37</v>
      </c>
      <c r="E37" s="3" t="str">
        <f>VLOOKUP(element710[[#This Row],[elementId]],element[],2,FALSE)</f>
        <v>line-right-bottom</v>
      </c>
      <c r="F37" s="3" t="str">
        <f>VLOOKUP(element710[[#This Row],[elementId]],element[],5,FALSE)</f>
        <v>append</v>
      </c>
    </row>
    <row r="38" spans="1:6" x14ac:dyDescent="0.2">
      <c r="A38" s="3">
        <f t="shared" si="1"/>
        <v>37</v>
      </c>
      <c r="B38" t="s">
        <v>12</v>
      </c>
      <c r="C38" t="s">
        <v>58</v>
      </c>
      <c r="D38">
        <v>38</v>
      </c>
      <c r="E38" s="3" t="str">
        <f>VLOOKUP(element710[[#This Row],[elementId]],element[],2,FALSE)</f>
        <v>group-lines-right-bottom</v>
      </c>
      <c r="F38" s="3" t="str">
        <f>VLOOKUP(element710[[#This Row],[elementId]],element[],5,FALSE)</f>
        <v>append</v>
      </c>
    </row>
    <row r="39" spans="1:6" x14ac:dyDescent="0.2">
      <c r="A39" s="3">
        <f t="shared" si="1"/>
        <v>38</v>
      </c>
      <c r="B39" t="s">
        <v>13</v>
      </c>
      <c r="C39" t="s">
        <v>59</v>
      </c>
      <c r="D39">
        <v>39</v>
      </c>
      <c r="E39" s="3" t="str">
        <f>VLOOKUP(element710[[#This Row],[elementId]],element[],2,FALSE)</f>
        <v>line-right-bottom</v>
      </c>
      <c r="F39" s="3" t="str">
        <f>VLOOKUP(element710[[#This Row],[elementId]],element[],5,FALSE)</f>
        <v>append</v>
      </c>
    </row>
    <row r="40" spans="1:6" x14ac:dyDescent="0.2">
      <c r="A40" s="3">
        <f t="shared" si="1"/>
        <v>39</v>
      </c>
      <c r="B40" t="s">
        <v>12</v>
      </c>
      <c r="C40" t="s">
        <v>60</v>
      </c>
      <c r="D40">
        <v>40</v>
      </c>
      <c r="E40" s="3" t="str">
        <f>VLOOKUP(element710[[#This Row],[elementId]],element[],2,FALSE)</f>
        <v>group-lines-right-bottom</v>
      </c>
      <c r="F40" s="3" t="str">
        <f>VLOOKUP(element710[[#This Row],[elementId]],element[],5,FALSE)</f>
        <v>append</v>
      </c>
    </row>
    <row r="41" spans="1:6" x14ac:dyDescent="0.2">
      <c r="A41" s="3">
        <f t="shared" si="1"/>
        <v>40</v>
      </c>
      <c r="B41" t="s">
        <v>13</v>
      </c>
      <c r="C41" t="s">
        <v>61</v>
      </c>
      <c r="D41">
        <v>41</v>
      </c>
      <c r="E41" s="3" t="str">
        <f>VLOOKUP(element710[[#This Row],[elementId]],element[],2,FALSE)</f>
        <v>line-right-bottom</v>
      </c>
      <c r="F41" s="3" t="str">
        <f>VLOOKUP(element710[[#This Row],[elementId]],element[],5,FALSE)</f>
        <v>append</v>
      </c>
    </row>
    <row r="42" spans="1:6" x14ac:dyDescent="0.2">
      <c r="A42" s="3">
        <f t="shared" si="1"/>
        <v>41</v>
      </c>
      <c r="B42" t="s">
        <v>12</v>
      </c>
      <c r="C42" t="s">
        <v>62</v>
      </c>
      <c r="D42">
        <v>42</v>
      </c>
      <c r="E42" s="3" t="str">
        <f>VLOOKUP(element710[[#This Row],[elementId]],element[],2,FALSE)</f>
        <v>group-lines-right-bottom</v>
      </c>
      <c r="F42" s="3" t="str">
        <f>VLOOKUP(element710[[#This Row],[elementId]],element[],5,FALSE)</f>
        <v>append</v>
      </c>
    </row>
    <row r="43" spans="1:6" x14ac:dyDescent="0.2">
      <c r="A43" s="3">
        <f t="shared" si="1"/>
        <v>42</v>
      </c>
      <c r="B43" t="s">
        <v>13</v>
      </c>
      <c r="C43" t="s">
        <v>63</v>
      </c>
      <c r="D43">
        <v>43</v>
      </c>
      <c r="E43" s="3" t="str">
        <f>VLOOKUP(element710[[#This Row],[elementId]],element[],2,FALSE)</f>
        <v>line-right-bottom</v>
      </c>
      <c r="F43" s="3" t="str">
        <f>VLOOKUP(element710[[#This Row],[elementId]],element[],5,FALSE)</f>
        <v>append</v>
      </c>
    </row>
    <row r="44" spans="1:6" x14ac:dyDescent="0.2">
      <c r="A44" s="3">
        <f t="shared" si="1"/>
        <v>43</v>
      </c>
      <c r="B44" t="s">
        <v>12</v>
      </c>
      <c r="C44" t="s">
        <v>64</v>
      </c>
      <c r="D44">
        <v>44</v>
      </c>
      <c r="E44" s="3" t="str">
        <f>VLOOKUP(element710[[#This Row],[elementId]],element[],2,FALSE)</f>
        <v>group-lines-right-bottom</v>
      </c>
      <c r="F44" s="3" t="str">
        <f>VLOOKUP(element710[[#This Row],[elementId]],element[],5,FALSE)</f>
        <v>append</v>
      </c>
    </row>
    <row r="45" spans="1:6" x14ac:dyDescent="0.2">
      <c r="A45" s="3">
        <f t="shared" si="1"/>
        <v>44</v>
      </c>
      <c r="B45" t="s">
        <v>13</v>
      </c>
      <c r="C45" t="s">
        <v>63</v>
      </c>
      <c r="D45">
        <v>45</v>
      </c>
      <c r="E45" s="3" t="str">
        <f>VLOOKUP(element710[[#This Row],[elementId]],element[],2,FALSE)</f>
        <v>line-right-bottom</v>
      </c>
      <c r="F45" s="3" t="str">
        <f>VLOOKUP(element710[[#This Row],[elementId]],element[],5,FALSE)</f>
        <v>append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element</vt:lpstr>
      <vt:lpstr>attr</vt:lpstr>
      <vt:lpstr>animation</vt:lpstr>
      <vt:lpstr>elementOrg</vt:lpstr>
      <vt:lpstr>attrOrg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Nadorp</dc:creator>
  <cp:lastModifiedBy>Rene Nadorp</cp:lastModifiedBy>
  <dcterms:created xsi:type="dcterms:W3CDTF">2025-03-01T13:37:23Z</dcterms:created>
  <dcterms:modified xsi:type="dcterms:W3CDTF">2025-03-04T06:49:42Z</dcterms:modified>
</cp:coreProperties>
</file>