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adorp/Documents/Prive/D3/timeline/"/>
    </mc:Choice>
  </mc:AlternateContent>
  <xr:revisionPtr revIDLastSave="0" documentId="13_ncr:1_{97314B15-BC68-D442-B90C-4475CF74A631}" xr6:coauthVersionLast="47" xr6:coauthVersionMax="47" xr10:uidLastSave="{00000000-0000-0000-0000-000000000000}"/>
  <bookViews>
    <workbookView xWindow="-25600" yWindow="1240" windowWidth="25600" windowHeight="21100" xr2:uid="{01056964-EFF9-CC4B-9F29-15A97D6DAB56}"/>
  </bookViews>
  <sheets>
    <sheet name="TimeLine" sheetId="10" r:id="rId1"/>
    <sheet name="LOV" sheetId="9" r:id="rId2"/>
  </sheets>
  <definedNames>
    <definedName name="LOV_ParentI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5" i="10" l="1"/>
  <c r="K36" i="10" s="1"/>
  <c r="K37" i="10" s="1"/>
  <c r="K38" i="10" s="1"/>
  <c r="K39" i="10" s="1"/>
  <c r="K40" i="10" s="1"/>
  <c r="K34" i="10"/>
  <c r="B9" i="10"/>
  <c r="B10" i="10" s="1"/>
  <c r="B28" i="10"/>
  <c r="B29" i="10" s="1"/>
  <c r="B30" i="10" s="1"/>
  <c r="B31" i="10" s="1"/>
  <c r="B26" i="10"/>
  <c r="B10" i="9"/>
  <c r="B2" i="10"/>
  <c r="B3" i="10" s="1"/>
  <c r="B11" i="10" l="1"/>
</calcChain>
</file>

<file path=xl/sharedStrings.xml><?xml version="1.0" encoding="utf-8"?>
<sst xmlns="http://schemas.openxmlformats.org/spreadsheetml/2006/main" count="250" uniqueCount="82">
  <si>
    <t>Service</t>
  </si>
  <si>
    <t>Capability Area</t>
  </si>
  <si>
    <t>Data Capability</t>
  </si>
  <si>
    <t>Level</t>
  </si>
  <si>
    <t>Type</t>
  </si>
  <si>
    <t>Root</t>
  </si>
  <si>
    <t>Service Capability</t>
  </si>
  <si>
    <t>Service Maturity</t>
  </si>
  <si>
    <t>MaxChildId</t>
  </si>
  <si>
    <t>Id</t>
  </si>
  <si>
    <t>TimeLineId</t>
  </si>
  <si>
    <t>Year</t>
  </si>
  <si>
    <t>Month</t>
  </si>
  <si>
    <t>Day</t>
  </si>
  <si>
    <t>MDM - DQ</t>
  </si>
  <si>
    <t>Name</t>
  </si>
  <si>
    <t>OneHR</t>
  </si>
  <si>
    <t>MDM</t>
  </si>
  <si>
    <t>OneStream</t>
  </si>
  <si>
    <t>AnnTitle</t>
  </si>
  <si>
    <t>AnnDX</t>
  </si>
  <si>
    <t>AnnDY</t>
  </si>
  <si>
    <t>AnnType</t>
  </si>
  <si>
    <t>AnnLabel</t>
  </si>
  <si>
    <t>MDM - GDP</t>
  </si>
  <si>
    <t>GDP Project Start</t>
  </si>
  <si>
    <t>GDP Deadline - Migration</t>
  </si>
  <si>
    <t>GDP Deadline Golden Record</t>
  </si>
  <si>
    <t>GDP Deadline Data Quality</t>
  </si>
  <si>
    <t>GDP Deadline - Additional Reporting</t>
  </si>
  <si>
    <t>GDP Deadline - Exchange Rates</t>
  </si>
  <si>
    <t>GDP Deadline - Dataflow OneStream -&gt; GDP</t>
  </si>
  <si>
    <t xml:space="preserve">Business Deadline (Manual) </t>
  </si>
  <si>
    <t>Project End</t>
  </si>
  <si>
    <t>LatamGDP</t>
  </si>
  <si>
    <t>ApacGDP</t>
  </si>
  <si>
    <t>Latam SAP to GDP</t>
  </si>
  <si>
    <t>Apac JDE to GDP</t>
  </si>
  <si>
    <t>GDP Project End</t>
  </si>
  <si>
    <t>Description</t>
  </si>
  <si>
    <t>Implement MDM solution using Syniti. This project consists of following sub projects relevant to GDP: 1. Migration of master data to Syniti; 2. Golden Record; 3. Data Quality.</t>
  </si>
  <si>
    <t xml:space="preserve">Implement a global HR system using Success Factors. </t>
  </si>
  <si>
    <t>Implement a global Financial Consolidation system using OneStream.</t>
  </si>
  <si>
    <t>Onboard the SAP system used in Latam South to GDP</t>
  </si>
  <si>
    <t>Onboard the JDE system used in Apac to GDP</t>
  </si>
  <si>
    <t>elbow</t>
  </si>
  <si>
    <t>threshold</t>
  </si>
  <si>
    <t>AnnConnectorEnd</t>
  </si>
  <si>
    <t>dot</t>
  </si>
  <si>
    <t>arrow</t>
  </si>
  <si>
    <t>AnnLineType</t>
  </si>
  <si>
    <t>vertical</t>
  </si>
  <si>
    <t>horizontal</t>
  </si>
  <si>
    <t>Sales Order Snapshot</t>
  </si>
  <si>
    <t>Business Deadline</t>
  </si>
  <si>
    <t>Sales Order Snapshot for North America</t>
  </si>
  <si>
    <t>Predictive Pricing Tool</t>
  </si>
  <si>
    <t>Business Project Start</t>
  </si>
  <si>
    <t>Migrate DWHs to GDP</t>
  </si>
  <si>
    <t>Development End</t>
  </si>
  <si>
    <t>GDP</t>
  </si>
  <si>
    <t>Financial Statements</t>
  </si>
  <si>
    <t>Additional Reporting</t>
  </si>
  <si>
    <t>Exchange Rates</t>
  </si>
  <si>
    <t>GDP Dataflow</t>
  </si>
  <si>
    <t>Business Project End</t>
  </si>
  <si>
    <t>OneStream Start</t>
  </si>
  <si>
    <t>OneStream End</t>
  </si>
  <si>
    <t>UAT End</t>
  </si>
  <si>
    <t>SIT End</t>
  </si>
  <si>
    <t>Digital/PIM</t>
  </si>
  <si>
    <t>Digital: Customer/Product/OrderHistory</t>
  </si>
  <si>
    <t>RFP</t>
  </si>
  <si>
    <t xml:space="preserve">1.1  Shortlisted vendors submit questions for Q&amp;A </t>
  </si>
  <si>
    <t xml:space="preserve">1.2  Caldic provides question responses </t>
  </si>
  <si>
    <t xml:space="preserve">1.3  Vendors submit proposal </t>
  </si>
  <si>
    <t xml:space="preserve">1.4  Vendors pitch proposal (Demo) </t>
  </si>
  <si>
    <t xml:space="preserve">2 Caldic communicates selection for final round </t>
  </si>
  <si>
    <t xml:space="preserve">2.1  Selected vendor submit final proposal </t>
  </si>
  <si>
    <t xml:space="preserve">2.2  Final pitch, discussion and questions </t>
  </si>
  <si>
    <r>
      <t xml:space="preserve">3 </t>
    </r>
    <r>
      <rPr>
        <sz val="10"/>
        <color theme="1"/>
        <rFont val="ArialMT"/>
      </rPr>
      <t xml:space="preserve">Target date to start project ramp-up and get foundations in place </t>
    </r>
  </si>
  <si>
    <t xml:space="preserve">1. Caldic shares RFP with shortlisted vendors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</si>
</sst>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D4D4D4"/>
      <name val="Menlo"/>
      <family val="2"/>
    </font>
    <font>
      <sz val="10"/>
      <color theme="1"/>
      <name val="ArialMT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3" borderId="6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 textRotation="90"/>
    </xf>
    <xf numFmtId="0" fontId="3" fillId="3" borderId="5" xfId="0" applyFont="1" applyFill="1" applyBorder="1" applyAlignment="1">
      <alignment horizontal="left" textRotation="90"/>
    </xf>
    <xf numFmtId="164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wrapText="1"/>
    </xf>
    <xf numFmtId="0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* #,##0_ ;_ * \-#,##0_ ;_ * &quot;-&quot;??_ ;_ @_ 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D4D4D4"/>
        <name val="Menlo"/>
        <family val="2"/>
        <scheme val="none"/>
      </font>
      <fill>
        <patternFill patternType="solid">
          <fgColor rgb="FF4472C4"/>
          <bgColor rgb="FF4472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8B89B5-E0DC-4A4B-9AAA-10B7ADF9571D}" name="Table1" displayName="Table1" ref="A1:N40" totalsRowShown="0" headerRowDxfId="7" headerRowBorderDxfId="6" tableBorderDxfId="5">
  <autoFilter ref="A1:N40" xr:uid="{528B89B5-E0DC-4A4B-9AAA-10B7ADF9571D}">
    <filterColumn colId="5">
      <filters>
        <filter val="RFP"/>
      </filters>
    </filterColumn>
  </autoFilter>
  <sortState xmlns:xlrd2="http://schemas.microsoft.com/office/spreadsheetml/2017/richdata2" ref="A2:L19">
    <sortCondition ref="B2:B19"/>
    <sortCondition ref="C2:C19"/>
    <sortCondition ref="D2:D19"/>
    <sortCondition ref="E2:E19"/>
  </sortState>
  <tableColumns count="14">
    <tableColumn id="1" xr3:uid="{A4028886-D99E-3540-A7F4-4D50DF04691D}" name="Id"/>
    <tableColumn id="2" xr3:uid="{92102721-8727-3442-9CBE-699AD9B48AD9}" name="TimeLineId" dataDxfId="4">
      <calculatedColumnFormula>IF(B1="TimeLineId",1,IF(Table1[[#This Row],[Name]]=F1,B1,B1+1))</calculatedColumnFormula>
    </tableColumn>
    <tableColumn id="11" xr3:uid="{C6EC44AC-8B0C-A64C-8CCC-88BB4D89B0B2}" name="Year" dataDxfId="3"/>
    <tableColumn id="10" xr3:uid="{94B121DE-6FA5-C240-813C-3204EE9CFF59}" name="Month" dataDxfId="2"/>
    <tableColumn id="9" xr3:uid="{5407A253-A935-D64C-BD29-F6E1F4BED321}" name="Day" dataDxfId="1"/>
    <tableColumn id="8" xr3:uid="{47AA45A6-866C-3149-B202-5196D600BF53}" name="Name" dataDxfId="0" dataCellStyle="Comma"/>
    <tableColumn id="3" xr3:uid="{63FB24AA-B180-E943-9D62-FDBB153CC436}" name="AnnTitle"/>
    <tableColumn id="4" xr3:uid="{3F8C7F51-9ADF-AD46-A353-A2BB84A4E5D7}" name="AnnLabel"/>
    <tableColumn id="12" xr3:uid="{45A42A01-BF3B-9C4C-8B80-7FC69A0C40C8}" name="Description"/>
    <tableColumn id="6" xr3:uid="{381FA856-CA2B-4446-9BDE-E8CEA4C985D9}" name="AnnDX"/>
    <tableColumn id="7" xr3:uid="{2EE86EAA-72C0-2E4D-9D3B-2B83C6594053}" name="AnnDY"/>
    <tableColumn id="5" xr3:uid="{3E74803E-1B61-EB4D-A04B-92FC30F146D6}" name="AnnType"/>
    <tableColumn id="13" xr3:uid="{CC8A16A5-C4C5-4946-A13D-327668FFEE07}" name="AnnConnectorEnd"/>
    <tableColumn id="14" xr3:uid="{1E589C84-F430-FA4F-9A82-FE89111F10ED}" name="AnnLine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8637B-E456-2B4E-B11D-B9F869D66C44}" name="Types" displayName="Types" ref="A1:B7" totalsRowShown="0">
  <autoFilter ref="A1:B7" xr:uid="{7158637B-E456-2B4E-B11D-B9F869D66C44}"/>
  <tableColumns count="2">
    <tableColumn id="1" xr3:uid="{84A4F2EC-4B72-F349-B94F-2764508DA937}" name="Level"/>
    <tableColumn id="2" xr3:uid="{7515B732-8FF4-2C4C-835C-1AEDB283B1D7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B893-BE33-8E4F-A8AE-9C95E0806B93}">
  <dimension ref="A1:N40"/>
  <sheetViews>
    <sheetView tabSelected="1" zoomScale="130" zoomScaleNormal="130" workbookViewId="0">
      <pane xSplit="5" ySplit="1" topLeftCell="I32" activePane="bottomRight" state="frozen"/>
      <selection pane="topRight" activeCell="F1" sqref="F1"/>
      <selection pane="bottomLeft" activeCell="A2" sqref="A2"/>
      <selection pane="bottomRight" activeCell="K34" sqref="K34:K40"/>
    </sheetView>
  </sheetViews>
  <sheetFormatPr baseColWidth="10" defaultRowHeight="16"/>
  <cols>
    <col min="1" max="1" width="4" customWidth="1"/>
    <col min="2" max="2" width="12.1640625" customWidth="1"/>
    <col min="3" max="5" width="8.33203125" style="12" customWidth="1"/>
    <col min="6" max="6" width="20.1640625" customWidth="1"/>
    <col min="7" max="7" width="31" customWidth="1"/>
    <col min="8" max="9" width="28.83203125" customWidth="1"/>
    <col min="10" max="12" width="17.1640625" customWidth="1"/>
    <col min="13" max="13" width="21.33203125" bestFit="1" customWidth="1"/>
    <col min="14" max="14" width="19.1640625" customWidth="1"/>
  </cols>
  <sheetData>
    <row r="1" spans="1:14" ht="93" customHeight="1">
      <c r="A1" s="10" t="s">
        <v>9</v>
      </c>
      <c r="B1" s="8" t="s">
        <v>10</v>
      </c>
      <c r="C1" s="9" t="s">
        <v>11</v>
      </c>
      <c r="D1" s="9" t="s">
        <v>12</v>
      </c>
      <c r="E1" s="9" t="s">
        <v>13</v>
      </c>
      <c r="F1" s="2" t="s">
        <v>15</v>
      </c>
      <c r="G1" s="2" t="s">
        <v>19</v>
      </c>
      <c r="H1" s="2" t="s">
        <v>23</v>
      </c>
      <c r="I1" s="2" t="s">
        <v>39</v>
      </c>
      <c r="J1" s="2" t="s">
        <v>20</v>
      </c>
      <c r="K1" s="3" t="s">
        <v>21</v>
      </c>
      <c r="L1" s="2" t="s">
        <v>22</v>
      </c>
      <c r="M1" s="2" t="s">
        <v>47</v>
      </c>
      <c r="N1" s="2" t="s">
        <v>50</v>
      </c>
    </row>
    <row r="2" spans="1:14" ht="102" hidden="1">
      <c r="A2" s="5">
        <v>1</v>
      </c>
      <c r="B2" s="4">
        <f>IF(B1="TimeLineId",1,IF(Table1[[#This Row],[Name]]=F1,B1,B1+1))</f>
        <v>1</v>
      </c>
      <c r="C2" s="11">
        <v>2023</v>
      </c>
      <c r="D2" s="11">
        <v>5</v>
      </c>
      <c r="E2" s="11">
        <v>1</v>
      </c>
      <c r="F2" t="s">
        <v>17</v>
      </c>
      <c r="G2" t="s">
        <v>17</v>
      </c>
      <c r="H2" s="6" t="s">
        <v>57</v>
      </c>
      <c r="I2" s="13" t="s">
        <v>40</v>
      </c>
      <c r="J2" s="6">
        <v>1</v>
      </c>
      <c r="K2" s="7">
        <v>-20</v>
      </c>
      <c r="L2" t="s">
        <v>45</v>
      </c>
      <c r="M2" t="s">
        <v>48</v>
      </c>
      <c r="N2" t="s">
        <v>51</v>
      </c>
    </row>
    <row r="3" spans="1:14" hidden="1">
      <c r="A3" s="5">
        <v>1</v>
      </c>
      <c r="B3" s="4">
        <f>IF(B2="TimeLineId",1,IF(Table1[[#This Row],[Name]]=F2,B2,B2+1))</f>
        <v>1</v>
      </c>
      <c r="C3" s="11">
        <v>2024</v>
      </c>
      <c r="D3" s="11">
        <v>1</v>
      </c>
      <c r="E3" s="11">
        <v>1</v>
      </c>
      <c r="F3" t="s">
        <v>17</v>
      </c>
      <c r="G3" t="s">
        <v>24</v>
      </c>
      <c r="H3" s="6" t="s">
        <v>25</v>
      </c>
      <c r="I3" s="6"/>
      <c r="J3" s="6">
        <v>-50</v>
      </c>
      <c r="K3" s="7">
        <v>-20</v>
      </c>
      <c r="L3" t="s">
        <v>46</v>
      </c>
      <c r="M3" t="s">
        <v>48</v>
      </c>
      <c r="N3" t="s">
        <v>51</v>
      </c>
    </row>
    <row r="4" spans="1:14" hidden="1">
      <c r="A4">
        <v>2</v>
      </c>
      <c r="B4" s="4">
        <v>1</v>
      </c>
      <c r="C4" s="11">
        <v>2024</v>
      </c>
      <c r="D4" s="11">
        <v>3</v>
      </c>
      <c r="E4" s="11">
        <v>11</v>
      </c>
      <c r="F4" t="s">
        <v>17</v>
      </c>
      <c r="G4" t="s">
        <v>24</v>
      </c>
      <c r="H4" t="s">
        <v>26</v>
      </c>
      <c r="J4">
        <v>-1</v>
      </c>
      <c r="K4" s="7">
        <v>-60</v>
      </c>
      <c r="L4" t="s">
        <v>45</v>
      </c>
      <c r="M4" t="s">
        <v>48</v>
      </c>
      <c r="N4" t="s">
        <v>52</v>
      </c>
    </row>
    <row r="5" spans="1:14" hidden="1">
      <c r="A5">
        <v>3</v>
      </c>
      <c r="B5" s="4">
        <v>1</v>
      </c>
      <c r="C5" s="11">
        <v>2024</v>
      </c>
      <c r="D5" s="11">
        <v>9</v>
      </c>
      <c r="E5" s="11">
        <v>1</v>
      </c>
      <c r="F5" t="s">
        <v>17</v>
      </c>
      <c r="G5" t="s">
        <v>24</v>
      </c>
      <c r="H5" t="s">
        <v>27</v>
      </c>
      <c r="J5">
        <v>10</v>
      </c>
      <c r="K5" s="7">
        <v>-20</v>
      </c>
      <c r="L5" t="s">
        <v>46</v>
      </c>
      <c r="M5" t="s">
        <v>48</v>
      </c>
      <c r="N5" t="s">
        <v>51</v>
      </c>
    </row>
    <row r="6" spans="1:14" hidden="1">
      <c r="A6">
        <v>4</v>
      </c>
      <c r="B6" s="4">
        <v>1</v>
      </c>
      <c r="C6" s="11">
        <v>2024</v>
      </c>
      <c r="D6" s="11">
        <v>12</v>
      </c>
      <c r="E6" s="11">
        <v>31</v>
      </c>
      <c r="F6" t="s">
        <v>17</v>
      </c>
      <c r="G6" t="s">
        <v>14</v>
      </c>
      <c r="H6" t="s">
        <v>28</v>
      </c>
      <c r="J6">
        <v>10</v>
      </c>
      <c r="K6" s="7">
        <v>-20</v>
      </c>
      <c r="L6" t="s">
        <v>45</v>
      </c>
      <c r="M6" t="s">
        <v>49</v>
      </c>
      <c r="N6" t="s">
        <v>51</v>
      </c>
    </row>
    <row r="7" spans="1:14" hidden="1">
      <c r="A7">
        <v>5</v>
      </c>
      <c r="B7" s="4">
        <v>2</v>
      </c>
      <c r="C7" s="11">
        <v>2024</v>
      </c>
      <c r="D7" s="11">
        <v>1</v>
      </c>
      <c r="E7" s="11">
        <v>1</v>
      </c>
      <c r="F7" t="s">
        <v>16</v>
      </c>
      <c r="G7" t="s">
        <v>16</v>
      </c>
      <c r="H7" t="s">
        <v>57</v>
      </c>
      <c r="I7" t="s">
        <v>41</v>
      </c>
      <c r="J7" s="6">
        <v>-10</v>
      </c>
      <c r="K7" s="7">
        <v>-20</v>
      </c>
      <c r="L7" t="s">
        <v>45</v>
      </c>
      <c r="M7" t="s">
        <v>48</v>
      </c>
      <c r="N7" t="s">
        <v>51</v>
      </c>
    </row>
    <row r="8" spans="1:14" hidden="1">
      <c r="A8">
        <v>6</v>
      </c>
      <c r="B8" s="4">
        <v>2</v>
      </c>
      <c r="C8" s="11">
        <v>2024</v>
      </c>
      <c r="D8" s="11">
        <v>4</v>
      </c>
      <c r="E8" s="11">
        <v>1</v>
      </c>
      <c r="F8" t="s">
        <v>16</v>
      </c>
      <c r="G8" t="s">
        <v>16</v>
      </c>
      <c r="H8" t="s">
        <v>25</v>
      </c>
      <c r="J8">
        <v>-5</v>
      </c>
      <c r="K8" s="7">
        <v>-40</v>
      </c>
      <c r="L8" t="s">
        <v>45</v>
      </c>
      <c r="M8" t="s">
        <v>48</v>
      </c>
      <c r="N8" t="s">
        <v>52</v>
      </c>
    </row>
    <row r="9" spans="1:14" hidden="1">
      <c r="A9">
        <v>6</v>
      </c>
      <c r="B9" s="4">
        <f>IF(B8="TimeLineId",1,IF(Table1[[#This Row],[Name]]=F8,B8,B8+1))</f>
        <v>2</v>
      </c>
      <c r="C9" s="11">
        <v>2024</v>
      </c>
      <c r="D9" s="11">
        <v>6</v>
      </c>
      <c r="E9" s="11">
        <v>31</v>
      </c>
      <c r="F9" t="s">
        <v>16</v>
      </c>
      <c r="G9" t="s">
        <v>16</v>
      </c>
      <c r="H9" t="s">
        <v>59</v>
      </c>
      <c r="J9">
        <v>-1</v>
      </c>
      <c r="K9" s="7">
        <v>-20</v>
      </c>
      <c r="L9" t="s">
        <v>45</v>
      </c>
      <c r="M9" t="s">
        <v>48</v>
      </c>
      <c r="N9" t="s">
        <v>52</v>
      </c>
    </row>
    <row r="10" spans="1:14" hidden="1">
      <c r="B10" s="4">
        <f>IF(B9="TimeLineId",1,IF(Table1[[#This Row],[Name]]=F9,B9,B9+1))</f>
        <v>2</v>
      </c>
      <c r="C10" s="11">
        <v>2024</v>
      </c>
      <c r="D10" s="11">
        <v>7</v>
      </c>
      <c r="E10" s="11">
        <v>12</v>
      </c>
      <c r="F10" t="s">
        <v>16</v>
      </c>
      <c r="G10" t="s">
        <v>16</v>
      </c>
      <c r="H10" t="s">
        <v>69</v>
      </c>
      <c r="J10">
        <v>1</v>
      </c>
      <c r="K10" s="7">
        <v>-45</v>
      </c>
      <c r="L10" t="s">
        <v>45</v>
      </c>
      <c r="M10" t="s">
        <v>48</v>
      </c>
      <c r="N10" t="s">
        <v>51</v>
      </c>
    </row>
    <row r="11" spans="1:14" hidden="1">
      <c r="B11" s="4">
        <f>IF(B9="TimeLineId",1,IF(Table1[[#This Row],[Name]]=F9,B9,B9+1))</f>
        <v>2</v>
      </c>
      <c r="C11" s="11">
        <v>2024</v>
      </c>
      <c r="D11" s="11">
        <v>8</v>
      </c>
      <c r="E11" s="11">
        <v>31</v>
      </c>
      <c r="F11" t="s">
        <v>16</v>
      </c>
      <c r="G11" t="s">
        <v>16</v>
      </c>
      <c r="H11" t="s">
        <v>68</v>
      </c>
      <c r="J11">
        <v>1</v>
      </c>
      <c r="K11" s="7">
        <v>-20</v>
      </c>
      <c r="L11" t="s">
        <v>45</v>
      </c>
      <c r="M11" t="s">
        <v>48</v>
      </c>
      <c r="N11" t="s">
        <v>51</v>
      </c>
    </row>
    <row r="12" spans="1:14" hidden="1">
      <c r="A12">
        <v>6</v>
      </c>
      <c r="B12" s="4">
        <v>2</v>
      </c>
      <c r="C12" s="11">
        <v>2024</v>
      </c>
      <c r="D12" s="11">
        <v>10</v>
      </c>
      <c r="E12" s="11">
        <v>1</v>
      </c>
      <c r="F12" t="s">
        <v>16</v>
      </c>
      <c r="G12" t="s">
        <v>16</v>
      </c>
      <c r="H12" t="s">
        <v>33</v>
      </c>
      <c r="J12">
        <v>80</v>
      </c>
      <c r="K12" s="7">
        <v>-20</v>
      </c>
      <c r="L12" t="s">
        <v>45</v>
      </c>
      <c r="M12" t="s">
        <v>48</v>
      </c>
      <c r="N12" t="s">
        <v>51</v>
      </c>
    </row>
    <row r="13" spans="1:14" hidden="1">
      <c r="A13">
        <v>5</v>
      </c>
      <c r="B13" s="4">
        <v>3</v>
      </c>
      <c r="C13" s="11">
        <v>2024</v>
      </c>
      <c r="D13" s="11">
        <v>1</v>
      </c>
      <c r="E13" s="11">
        <v>1</v>
      </c>
      <c r="F13" t="s">
        <v>18</v>
      </c>
      <c r="G13" t="s">
        <v>66</v>
      </c>
      <c r="H13" t="s">
        <v>57</v>
      </c>
      <c r="I13" t="s">
        <v>42</v>
      </c>
      <c r="J13" s="6">
        <v>-10</v>
      </c>
      <c r="K13" s="7">
        <v>-20</v>
      </c>
      <c r="L13" t="s">
        <v>45</v>
      </c>
      <c r="M13" t="s">
        <v>48</v>
      </c>
      <c r="N13" t="s">
        <v>51</v>
      </c>
    </row>
    <row r="14" spans="1:14" hidden="1">
      <c r="A14">
        <v>5</v>
      </c>
      <c r="B14" s="4">
        <v>3</v>
      </c>
      <c r="C14" s="11">
        <v>2025</v>
      </c>
      <c r="D14" s="11">
        <v>6</v>
      </c>
      <c r="E14" s="11">
        <v>31</v>
      </c>
      <c r="F14" t="s">
        <v>18</v>
      </c>
      <c r="G14" t="s">
        <v>67</v>
      </c>
      <c r="H14" t="s">
        <v>65</v>
      </c>
      <c r="J14" s="6">
        <v>90</v>
      </c>
      <c r="K14" s="7">
        <v>-10</v>
      </c>
      <c r="L14" t="s">
        <v>45</v>
      </c>
      <c r="M14" t="s">
        <v>48</v>
      </c>
      <c r="N14" t="s">
        <v>51</v>
      </c>
    </row>
    <row r="15" spans="1:14" hidden="1">
      <c r="A15">
        <v>5</v>
      </c>
      <c r="B15" s="4">
        <v>3</v>
      </c>
      <c r="C15" s="11">
        <v>2024</v>
      </c>
      <c r="D15" s="11">
        <v>4</v>
      </c>
      <c r="E15" s="11">
        <v>1</v>
      </c>
      <c r="F15" t="s">
        <v>18</v>
      </c>
      <c r="G15" t="s">
        <v>60</v>
      </c>
      <c r="H15" t="s">
        <v>25</v>
      </c>
      <c r="J15" s="6">
        <v>-5</v>
      </c>
      <c r="K15" s="7">
        <v>-40</v>
      </c>
      <c r="L15" t="s">
        <v>45</v>
      </c>
      <c r="M15" t="s">
        <v>48</v>
      </c>
      <c r="N15" t="s">
        <v>52</v>
      </c>
    </row>
    <row r="16" spans="1:14" hidden="1">
      <c r="A16">
        <v>6</v>
      </c>
      <c r="B16" s="4">
        <v>3</v>
      </c>
      <c r="C16" s="11">
        <v>2024</v>
      </c>
      <c r="D16" s="11">
        <v>10</v>
      </c>
      <c r="E16" s="11">
        <v>31</v>
      </c>
      <c r="F16" t="s">
        <v>18</v>
      </c>
      <c r="G16" t="s">
        <v>61</v>
      </c>
      <c r="H16" t="s">
        <v>32</v>
      </c>
      <c r="J16" s="6">
        <v>-40</v>
      </c>
      <c r="K16" s="7">
        <v>-20</v>
      </c>
      <c r="L16" t="s">
        <v>45</v>
      </c>
      <c r="M16" t="s">
        <v>48</v>
      </c>
      <c r="N16" t="s">
        <v>52</v>
      </c>
    </row>
    <row r="17" spans="1:14" hidden="1">
      <c r="A17">
        <v>5</v>
      </c>
      <c r="B17" s="4">
        <v>3</v>
      </c>
      <c r="C17" s="11">
        <v>2025</v>
      </c>
      <c r="D17" s="11">
        <v>2</v>
      </c>
      <c r="E17" s="11">
        <v>1</v>
      </c>
      <c r="F17" t="s">
        <v>18</v>
      </c>
      <c r="G17" t="s">
        <v>62</v>
      </c>
      <c r="H17" t="s">
        <v>29</v>
      </c>
      <c r="J17" s="6">
        <v>-10</v>
      </c>
      <c r="K17" s="7">
        <v>-20</v>
      </c>
      <c r="L17" t="s">
        <v>45</v>
      </c>
      <c r="M17" t="s">
        <v>48</v>
      </c>
      <c r="N17" t="s">
        <v>51</v>
      </c>
    </row>
    <row r="18" spans="1:14" hidden="1">
      <c r="A18">
        <v>5</v>
      </c>
      <c r="B18" s="4">
        <v>3</v>
      </c>
      <c r="C18" s="11">
        <v>2025</v>
      </c>
      <c r="D18" s="11">
        <v>3</v>
      </c>
      <c r="E18" s="11">
        <v>1</v>
      </c>
      <c r="F18" t="s">
        <v>18</v>
      </c>
      <c r="G18" t="s">
        <v>63</v>
      </c>
      <c r="H18" t="s">
        <v>30</v>
      </c>
      <c r="J18" s="6">
        <v>1</v>
      </c>
      <c r="K18" s="7">
        <v>-20</v>
      </c>
      <c r="L18" t="s">
        <v>45</v>
      </c>
      <c r="M18" t="s">
        <v>48</v>
      </c>
      <c r="N18" t="s">
        <v>51</v>
      </c>
    </row>
    <row r="19" spans="1:14" hidden="1">
      <c r="A19">
        <v>5</v>
      </c>
      <c r="B19" s="4">
        <v>3</v>
      </c>
      <c r="C19" s="11">
        <v>2025</v>
      </c>
      <c r="D19" s="11">
        <v>6</v>
      </c>
      <c r="E19" s="11">
        <v>1</v>
      </c>
      <c r="F19" t="s">
        <v>18</v>
      </c>
      <c r="G19" t="s">
        <v>64</v>
      </c>
      <c r="H19" t="s">
        <v>31</v>
      </c>
      <c r="J19" s="6">
        <v>20</v>
      </c>
      <c r="K19" s="7">
        <v>-20</v>
      </c>
      <c r="L19" t="s">
        <v>45</v>
      </c>
      <c r="M19" t="s">
        <v>48</v>
      </c>
      <c r="N19" t="s">
        <v>51</v>
      </c>
    </row>
    <row r="20" spans="1:14" hidden="1">
      <c r="A20">
        <v>5</v>
      </c>
      <c r="B20" s="4">
        <v>4</v>
      </c>
      <c r="C20" s="11">
        <v>2024</v>
      </c>
      <c r="D20" s="11">
        <v>1</v>
      </c>
      <c r="E20" s="11">
        <v>1</v>
      </c>
      <c r="F20" s="11" t="s">
        <v>34</v>
      </c>
      <c r="G20" t="s">
        <v>36</v>
      </c>
      <c r="H20" t="s">
        <v>25</v>
      </c>
      <c r="I20" t="s">
        <v>43</v>
      </c>
      <c r="J20" s="6">
        <v>-10</v>
      </c>
      <c r="K20" s="7">
        <v>-20</v>
      </c>
      <c r="L20" t="s">
        <v>45</v>
      </c>
      <c r="M20" t="s">
        <v>49</v>
      </c>
      <c r="N20" t="s">
        <v>51</v>
      </c>
    </row>
    <row r="21" spans="1:14" hidden="1">
      <c r="A21">
        <v>5</v>
      </c>
      <c r="B21" s="4">
        <v>4</v>
      </c>
      <c r="C21" s="11">
        <v>2024</v>
      </c>
      <c r="D21" s="11">
        <v>12</v>
      </c>
      <c r="E21" s="11">
        <v>1</v>
      </c>
      <c r="F21" s="11" t="s">
        <v>34</v>
      </c>
      <c r="G21" t="s">
        <v>36</v>
      </c>
      <c r="H21" t="s">
        <v>38</v>
      </c>
      <c r="J21" s="6">
        <v>10</v>
      </c>
      <c r="K21" s="7">
        <v>-20</v>
      </c>
      <c r="L21" t="s">
        <v>45</v>
      </c>
      <c r="M21" t="s">
        <v>48</v>
      </c>
      <c r="N21" t="s">
        <v>51</v>
      </c>
    </row>
    <row r="22" spans="1:14" hidden="1">
      <c r="A22">
        <v>5</v>
      </c>
      <c r="B22" s="4">
        <v>5</v>
      </c>
      <c r="C22" s="11">
        <v>2024</v>
      </c>
      <c r="D22" s="11">
        <v>1</v>
      </c>
      <c r="E22" s="11">
        <v>1</v>
      </c>
      <c r="F22" s="11" t="s">
        <v>35</v>
      </c>
      <c r="G22" t="s">
        <v>37</v>
      </c>
      <c r="H22" t="s">
        <v>25</v>
      </c>
      <c r="I22" t="s">
        <v>44</v>
      </c>
      <c r="J22" s="6">
        <v>-10</v>
      </c>
      <c r="K22" s="7">
        <v>-20</v>
      </c>
      <c r="L22" t="s">
        <v>45</v>
      </c>
      <c r="M22" t="s">
        <v>48</v>
      </c>
      <c r="N22" t="s">
        <v>51</v>
      </c>
    </row>
    <row r="23" spans="1:14" hidden="1">
      <c r="A23">
        <v>5</v>
      </c>
      <c r="B23" s="4">
        <v>5</v>
      </c>
      <c r="C23" s="11">
        <v>2024</v>
      </c>
      <c r="D23" s="11">
        <v>12</v>
      </c>
      <c r="E23" s="11">
        <v>1</v>
      </c>
      <c r="F23" s="11" t="s">
        <v>35</v>
      </c>
      <c r="G23" t="s">
        <v>37</v>
      </c>
      <c r="H23" t="s">
        <v>38</v>
      </c>
      <c r="J23" s="6">
        <v>60</v>
      </c>
      <c r="K23" s="7">
        <v>-20</v>
      </c>
      <c r="L23" t="s">
        <v>45</v>
      </c>
      <c r="M23" t="s">
        <v>48</v>
      </c>
      <c r="N23" t="s">
        <v>51</v>
      </c>
    </row>
    <row r="24" spans="1:14" hidden="1">
      <c r="B24" s="4">
        <v>6</v>
      </c>
      <c r="C24" s="11">
        <v>2024</v>
      </c>
      <c r="D24" s="11">
        <v>5</v>
      </c>
      <c r="E24" s="11">
        <v>1</v>
      </c>
      <c r="F24" s="11" t="s">
        <v>53</v>
      </c>
      <c r="G24" t="s">
        <v>55</v>
      </c>
      <c r="H24" t="s">
        <v>25</v>
      </c>
      <c r="J24" s="6">
        <v>-20</v>
      </c>
      <c r="K24" s="7">
        <v>-10</v>
      </c>
      <c r="L24" t="s">
        <v>45</v>
      </c>
      <c r="M24" t="s">
        <v>48</v>
      </c>
      <c r="N24" t="s">
        <v>51</v>
      </c>
    </row>
    <row r="25" spans="1:14" hidden="1">
      <c r="B25" s="4">
        <v>6</v>
      </c>
      <c r="C25" s="11">
        <v>2024</v>
      </c>
      <c r="D25" s="11">
        <v>6</v>
      </c>
      <c r="E25" s="11">
        <v>31</v>
      </c>
      <c r="F25" s="11" t="s">
        <v>53</v>
      </c>
      <c r="G25" t="s">
        <v>55</v>
      </c>
      <c r="H25" t="s">
        <v>54</v>
      </c>
      <c r="J25" s="6">
        <v>10</v>
      </c>
      <c r="K25" s="7">
        <v>-10</v>
      </c>
      <c r="L25" t="s">
        <v>45</v>
      </c>
      <c r="M25" t="s">
        <v>48</v>
      </c>
      <c r="N25" t="s">
        <v>51</v>
      </c>
    </row>
    <row r="26" spans="1:14" hidden="1">
      <c r="B26" s="4">
        <f>IF(B25="TimeLineId",1,IF(Table1[[#This Row],[Name]]=F25,B25,B25+1))</f>
        <v>7</v>
      </c>
      <c r="C26" s="11">
        <v>2024</v>
      </c>
      <c r="D26" s="11">
        <v>5</v>
      </c>
      <c r="E26" s="11">
        <v>1</v>
      </c>
      <c r="F26" s="11" t="s">
        <v>56</v>
      </c>
      <c r="G26" t="s">
        <v>56</v>
      </c>
      <c r="J26" s="6">
        <v>-20</v>
      </c>
      <c r="K26" s="7">
        <v>-20</v>
      </c>
      <c r="L26" t="s">
        <v>45</v>
      </c>
      <c r="M26" t="s">
        <v>48</v>
      </c>
      <c r="N26" t="s">
        <v>51</v>
      </c>
    </row>
    <row r="27" spans="1:14" hidden="1">
      <c r="B27" s="4">
        <v>7</v>
      </c>
      <c r="C27" s="11">
        <v>2024</v>
      </c>
      <c r="D27" s="11">
        <v>9</v>
      </c>
      <c r="E27" s="11">
        <v>1</v>
      </c>
      <c r="F27" s="11" t="s">
        <v>56</v>
      </c>
      <c r="G27" t="s">
        <v>56</v>
      </c>
      <c r="H27" t="s">
        <v>54</v>
      </c>
      <c r="J27" s="6">
        <v>10</v>
      </c>
      <c r="K27" s="7">
        <v>-20</v>
      </c>
      <c r="L27" t="s">
        <v>45</v>
      </c>
      <c r="M27" t="s">
        <v>48</v>
      </c>
      <c r="N27" t="s">
        <v>51</v>
      </c>
    </row>
    <row r="28" spans="1:14" hidden="1">
      <c r="B28" s="4">
        <f>IF(B27="TimeLineId",1,IF(Table1[[#This Row],[Name]]=F27,B27,B27+1))</f>
        <v>8</v>
      </c>
      <c r="C28" s="11">
        <v>2025</v>
      </c>
      <c r="D28" s="11">
        <v>1</v>
      </c>
      <c r="E28" s="11">
        <v>1</v>
      </c>
      <c r="F28" s="11" t="s">
        <v>58</v>
      </c>
      <c r="G28" s="11" t="s">
        <v>58</v>
      </c>
      <c r="J28" s="6">
        <v>10</v>
      </c>
      <c r="K28" s="7">
        <v>-20</v>
      </c>
      <c r="L28" t="s">
        <v>45</v>
      </c>
      <c r="M28" t="s">
        <v>48</v>
      </c>
      <c r="N28" t="s">
        <v>51</v>
      </c>
    </row>
    <row r="29" spans="1:14" hidden="1">
      <c r="B29" s="4">
        <f>IF(B28="TimeLineId",1,IF(Table1[[#This Row],[Name]]=F28,B28,B28+1))</f>
        <v>8</v>
      </c>
      <c r="C29" s="11">
        <v>2026</v>
      </c>
      <c r="D29" s="11">
        <v>12</v>
      </c>
      <c r="E29" s="11">
        <v>31</v>
      </c>
      <c r="F29" s="11" t="s">
        <v>58</v>
      </c>
      <c r="G29" s="11" t="s">
        <v>58</v>
      </c>
      <c r="J29" s="6">
        <v>10</v>
      </c>
      <c r="K29" s="7">
        <v>-20</v>
      </c>
      <c r="L29" t="s">
        <v>45</v>
      </c>
      <c r="M29" t="s">
        <v>48</v>
      </c>
      <c r="N29" t="s">
        <v>51</v>
      </c>
    </row>
    <row r="30" spans="1:14" hidden="1">
      <c r="B30" s="4">
        <f>IF(B29="TimeLineId",1,IF(Table1[[#This Row],[Name]]=F29,B29,B29+1))</f>
        <v>9</v>
      </c>
      <c r="C30" s="11">
        <v>2024</v>
      </c>
      <c r="D30" s="11">
        <v>6</v>
      </c>
      <c r="E30" s="11">
        <v>12</v>
      </c>
      <c r="F30" s="11" t="s">
        <v>70</v>
      </c>
      <c r="G30" t="s">
        <v>71</v>
      </c>
      <c r="H30" t="s">
        <v>25</v>
      </c>
      <c r="J30" s="6">
        <v>10</v>
      </c>
      <c r="K30" s="7">
        <v>-20</v>
      </c>
      <c r="L30" t="s">
        <v>45</v>
      </c>
      <c r="M30" t="s">
        <v>48</v>
      </c>
      <c r="N30" t="s">
        <v>51</v>
      </c>
    </row>
    <row r="31" spans="1:14" hidden="1">
      <c r="B31" s="4">
        <f>IF(B30="TimeLineId",1,IF(Table1[[#This Row],[Name]]=F30,B30,B30+1))</f>
        <v>9</v>
      </c>
      <c r="C31" s="11">
        <v>2024</v>
      </c>
      <c r="D31" s="11">
        <v>9</v>
      </c>
      <c r="E31" s="11">
        <v>31</v>
      </c>
      <c r="F31" s="11" t="s">
        <v>70</v>
      </c>
      <c r="G31" t="s">
        <v>71</v>
      </c>
      <c r="H31" t="s">
        <v>54</v>
      </c>
      <c r="J31" s="6">
        <v>10</v>
      </c>
      <c r="K31" s="7">
        <v>-20</v>
      </c>
      <c r="L31" t="s">
        <v>45</v>
      </c>
      <c r="M31" t="s">
        <v>48</v>
      </c>
      <c r="N31" t="s">
        <v>51</v>
      </c>
    </row>
    <row r="32" spans="1:14">
      <c r="B32" s="14">
        <v>10</v>
      </c>
      <c r="C32" s="11">
        <v>2024</v>
      </c>
      <c r="D32" s="11">
        <v>8</v>
      </c>
      <c r="E32" s="11">
        <v>7</v>
      </c>
      <c r="F32" s="11" t="s">
        <v>72</v>
      </c>
      <c r="G32" t="s">
        <v>81</v>
      </c>
      <c r="J32" s="6">
        <v>0</v>
      </c>
      <c r="K32" s="7">
        <v>-20</v>
      </c>
      <c r="L32" t="s">
        <v>45</v>
      </c>
      <c r="M32" t="s">
        <v>48</v>
      </c>
      <c r="N32" t="s">
        <v>51</v>
      </c>
    </row>
    <row r="33" spans="2:14">
      <c r="B33" s="14">
        <v>10</v>
      </c>
      <c r="C33" s="11">
        <v>2024</v>
      </c>
      <c r="D33" s="11">
        <v>8</v>
      </c>
      <c r="E33" s="11">
        <v>16</v>
      </c>
      <c r="F33" s="11" t="s">
        <v>72</v>
      </c>
      <c r="G33" t="s">
        <v>73</v>
      </c>
      <c r="J33" s="6">
        <v>0</v>
      </c>
      <c r="K33" s="7">
        <v>10</v>
      </c>
      <c r="L33" t="s">
        <v>45</v>
      </c>
      <c r="M33" t="s">
        <v>48</v>
      </c>
      <c r="N33" t="s">
        <v>51</v>
      </c>
    </row>
    <row r="34" spans="2:14">
      <c r="B34" s="14">
        <v>10</v>
      </c>
      <c r="C34" s="11">
        <v>2024</v>
      </c>
      <c r="D34" s="11">
        <v>8</v>
      </c>
      <c r="E34" s="11">
        <v>26</v>
      </c>
      <c r="F34" s="11" t="s">
        <v>72</v>
      </c>
      <c r="G34" t="s">
        <v>74</v>
      </c>
      <c r="J34" s="6">
        <v>0</v>
      </c>
      <c r="K34" s="7">
        <f>K33+30</f>
        <v>40</v>
      </c>
      <c r="L34" t="s">
        <v>45</v>
      </c>
      <c r="M34" t="s">
        <v>48</v>
      </c>
      <c r="N34" t="s">
        <v>51</v>
      </c>
    </row>
    <row r="35" spans="2:14">
      <c r="B35" s="14">
        <v>10</v>
      </c>
      <c r="C35" s="11">
        <v>2024</v>
      </c>
      <c r="D35" s="11">
        <v>9</v>
      </c>
      <c r="E35" s="11">
        <v>4</v>
      </c>
      <c r="F35" s="11" t="s">
        <v>72</v>
      </c>
      <c r="G35" t="s">
        <v>75</v>
      </c>
      <c r="J35" s="6">
        <v>0</v>
      </c>
      <c r="K35" s="7">
        <f t="shared" ref="K35:K40" si="0">K34+30</f>
        <v>70</v>
      </c>
      <c r="L35" t="s">
        <v>45</v>
      </c>
      <c r="M35" t="s">
        <v>48</v>
      </c>
      <c r="N35" t="s">
        <v>51</v>
      </c>
    </row>
    <row r="36" spans="2:14">
      <c r="B36" s="14">
        <v>10</v>
      </c>
      <c r="C36" s="11">
        <v>2024</v>
      </c>
      <c r="D36" s="11">
        <v>9</v>
      </c>
      <c r="E36" s="11">
        <v>16</v>
      </c>
      <c r="F36" s="11" t="s">
        <v>72</v>
      </c>
      <c r="G36" t="s">
        <v>76</v>
      </c>
      <c r="J36" s="6">
        <v>0</v>
      </c>
      <c r="K36" s="7">
        <f t="shared" si="0"/>
        <v>100</v>
      </c>
      <c r="L36" t="s">
        <v>45</v>
      </c>
      <c r="M36" t="s">
        <v>48</v>
      </c>
      <c r="N36" t="s">
        <v>51</v>
      </c>
    </row>
    <row r="37" spans="2:14">
      <c r="B37" s="14">
        <v>10</v>
      </c>
      <c r="C37" s="11">
        <v>2024</v>
      </c>
      <c r="D37" s="11">
        <v>9</v>
      </c>
      <c r="E37" s="11">
        <v>30</v>
      </c>
      <c r="F37" s="11" t="s">
        <v>72</v>
      </c>
      <c r="G37" t="s">
        <v>77</v>
      </c>
      <c r="J37" s="6">
        <v>0</v>
      </c>
      <c r="K37" s="7">
        <f t="shared" si="0"/>
        <v>130</v>
      </c>
      <c r="L37" t="s">
        <v>45</v>
      </c>
      <c r="M37" t="s">
        <v>48</v>
      </c>
      <c r="N37" t="s">
        <v>51</v>
      </c>
    </row>
    <row r="38" spans="2:14">
      <c r="B38" s="14">
        <v>10</v>
      </c>
      <c r="C38" s="11">
        <v>2024</v>
      </c>
      <c r="D38" s="11">
        <v>10</v>
      </c>
      <c r="E38" s="11">
        <v>4</v>
      </c>
      <c r="F38" s="11" t="s">
        <v>72</v>
      </c>
      <c r="G38" t="s">
        <v>78</v>
      </c>
      <c r="J38" s="6">
        <v>0</v>
      </c>
      <c r="K38" s="7">
        <f t="shared" si="0"/>
        <v>160</v>
      </c>
      <c r="L38" t="s">
        <v>45</v>
      </c>
      <c r="M38" t="s">
        <v>48</v>
      </c>
      <c r="N38" t="s">
        <v>51</v>
      </c>
    </row>
    <row r="39" spans="2:14">
      <c r="B39" s="14">
        <v>10</v>
      </c>
      <c r="C39" s="11">
        <v>2024</v>
      </c>
      <c r="D39" s="11">
        <v>10</v>
      </c>
      <c r="E39" s="11">
        <v>31</v>
      </c>
      <c r="F39" s="11" t="s">
        <v>72</v>
      </c>
      <c r="G39" t="s">
        <v>79</v>
      </c>
      <c r="J39" s="6">
        <v>0</v>
      </c>
      <c r="K39" s="7">
        <f t="shared" si="0"/>
        <v>190</v>
      </c>
      <c r="L39" t="s">
        <v>45</v>
      </c>
      <c r="M39" t="s">
        <v>48</v>
      </c>
      <c r="N39" t="s">
        <v>51</v>
      </c>
    </row>
    <row r="40" spans="2:14">
      <c r="B40" s="14">
        <v>10</v>
      </c>
      <c r="C40" s="11">
        <v>2024</v>
      </c>
      <c r="D40" s="11">
        <v>10</v>
      </c>
      <c r="E40" s="11">
        <v>31</v>
      </c>
      <c r="F40" s="11" t="s">
        <v>72</v>
      </c>
      <c r="G40" t="s">
        <v>80</v>
      </c>
      <c r="J40" s="6">
        <v>0</v>
      </c>
      <c r="K40" s="7">
        <f t="shared" si="0"/>
        <v>220</v>
      </c>
      <c r="L40" t="s">
        <v>45</v>
      </c>
      <c r="M40" t="s">
        <v>48</v>
      </c>
      <c r="N40" t="s">
        <v>51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210B-4116-974A-A94F-A65D539443A2}">
  <dimension ref="A1:B10"/>
  <sheetViews>
    <sheetView zoomScale="190" zoomScaleNormal="190" workbookViewId="0">
      <selection activeCell="G7" sqref="G7"/>
    </sheetView>
  </sheetViews>
  <sheetFormatPr baseColWidth="10" defaultRowHeight="16"/>
  <cols>
    <col min="2" max="2" width="14.5" customWidth="1"/>
  </cols>
  <sheetData>
    <row r="1" spans="1:2">
      <c r="A1" t="s">
        <v>3</v>
      </c>
      <c r="B1" t="s">
        <v>4</v>
      </c>
    </row>
    <row r="2" spans="1:2">
      <c r="A2">
        <v>0</v>
      </c>
      <c r="B2" t="s">
        <v>5</v>
      </c>
    </row>
    <row r="3" spans="1:2">
      <c r="A3">
        <v>1</v>
      </c>
      <c r="B3" t="s">
        <v>1</v>
      </c>
    </row>
    <row r="4" spans="1:2">
      <c r="A4">
        <v>2</v>
      </c>
      <c r="B4" t="s">
        <v>2</v>
      </c>
    </row>
    <row r="5" spans="1:2">
      <c r="A5">
        <v>3</v>
      </c>
      <c r="B5" t="s">
        <v>0</v>
      </c>
    </row>
    <row r="6" spans="1:2">
      <c r="A6">
        <v>4</v>
      </c>
      <c r="B6" t="s">
        <v>6</v>
      </c>
    </row>
    <row r="7" spans="1:2">
      <c r="A7">
        <v>5</v>
      </c>
      <c r="B7" t="s">
        <v>7</v>
      </c>
    </row>
    <row r="10" spans="1:2">
      <c r="A10" t="s">
        <v>8</v>
      </c>
      <c r="B10" s="1" t="e">
        <f>MAX(#REF!)</f>
        <v>#REF!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LOV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Nadorp</dc:creator>
  <cp:keywords/>
  <dc:description/>
  <cp:lastModifiedBy>Rene Nadorp</cp:lastModifiedBy>
  <dcterms:created xsi:type="dcterms:W3CDTF">2020-05-05T06:59:59Z</dcterms:created>
  <dcterms:modified xsi:type="dcterms:W3CDTF">2024-08-08T09:29:26Z</dcterms:modified>
  <cp:category/>
</cp:coreProperties>
</file>