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andannuiteit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<sst xmlns="http://schemas.openxmlformats.org/spreadsheetml/2006/main" count="23" uniqueCount="22">
  <si>
    <t>som</t>
  </si>
  <si>
    <t>schaal</t>
  </si>
  <si>
    <t xml:space="preserve">rente </t>
  </si>
  <si>
    <t>eigenwoning forfait</t>
  </si>
  <si>
    <t>loopduur</t>
  </si>
  <si>
    <t>maanden</t>
  </si>
  <si>
    <t>Forfait/2</t>
  </si>
  <si>
    <t>maandrente</t>
  </si>
  <si>
    <t>12 jaar gemiddelde</t>
  </si>
  <si>
    <t>annuiteit</t>
  </si>
  <si>
    <t>per maand</t>
  </si>
  <si>
    <t>maand</t>
  </si>
  <si>
    <t>rente</t>
  </si>
  <si>
    <t>aflossing</t>
  </si>
  <si>
    <t>rest</t>
  </si>
  <si>
    <t>netto rente</t>
  </si>
  <si>
    <t>rente per jaar</t>
  </si>
  <si>
    <t>aflossing per jaar</t>
  </si>
  <si>
    <t>aftrekbare rente</t>
  </si>
  <si>
    <t>jaar</t>
  </si>
  <si>
    <t>teruggave ma</t>
  </si>
  <si>
    <t>saldo 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</si>
</sst>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413]\ #,##0.00;[RED][$€-413]\ #,##0.00\-"/>
  </numFmts>
  <fonts count="5">
    <font>
      <sz val="10.0"/>
      <color rgb="FF000000"/>
      <name val="Arial"/>
    </font>
    <font>
      <sz val="10.0"/>
      <name val="Arial"/>
    </font>
    <font/>
    <font>
      <b/>
      <sz val="10.0"/>
      <name val="Arial"/>
    </font>
    <font>
      <b/>
      <sz val="10.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1"/>
    </xf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5.43"/>
    <col customWidth="1" min="8" max="8" width="13.43"/>
    <col customWidth="1" min="9" max="9" width="10.14"/>
    <col customWidth="1" min="10" max="10" width="5.43"/>
    <col customWidth="1" min="11" max="26" width="8.71"/>
  </cols>
  <sheetData>
    <row r="1" ht="14.25" customHeight="1">
      <c r="A1" s="1" t="s">
        <v>0</v>
      </c>
      <c r="B1">
        <v>120000.0</v>
      </c>
      <c r="D1" t="s">
        <v>1</v>
      </c>
      <c r="E1">
        <v>0.51</v>
      </c>
    </row>
    <row r="2" ht="14.25" customHeight="1">
      <c r="A2" s="1" t="s">
        <v>2</v>
      </c>
      <c r="B2" s="2">
        <v>0.048</v>
      </c>
      <c r="D2" t="s">
        <v>3</v>
      </c>
      <c r="E2">
        <v>303000.0</v>
      </c>
    </row>
    <row r="3" ht="14.25" customHeight="1">
      <c r="A3" s="1" t="s">
        <v>4</v>
      </c>
      <c r="B3">
        <v>360.0</v>
      </c>
      <c r="C3" t="s">
        <v>5</v>
      </c>
      <c r="D3" t="s">
        <v>6</v>
      </c>
      <c r="E3">
        <f>0.007*E2/2</f>
        <v>1060.5</v>
      </c>
    </row>
    <row r="4" ht="14.25" customHeight="1">
      <c r="A4" s="1" t="s">
        <v>7</v>
      </c>
      <c r="B4" s="3">
        <f>B2/12</f>
        <v>0.004</v>
      </c>
      <c r="K4" s="4" t="s">
        <v>8</v>
      </c>
    </row>
    <row r="5" ht="14.25" customHeight="1">
      <c r="A5" s="1" t="s">
        <v>9</v>
      </c>
      <c r="B5" s="5">
        <f>(B4/(1-((1+B4)^(-B3))))*B1</f>
        <v>629.5984252</v>
      </c>
      <c r="C5" t="s">
        <v>10</v>
      </c>
      <c r="F5" s="6"/>
      <c r="K5" s="7">
        <f t="shared" ref="K5:L5" si="1">AVERAGE(K24:K156)</f>
        <v>3027.742929</v>
      </c>
      <c r="L5" s="7">
        <f t="shared" si="1"/>
        <v>2047.538559</v>
      </c>
    </row>
    <row r="6" ht="14.25" customHeight="1">
      <c r="A6" s="1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15</v>
      </c>
      <c r="J6" t="s">
        <v>19</v>
      </c>
      <c r="K6" t="s">
        <v>20</v>
      </c>
      <c r="L6" t="s">
        <v>21</v>
      </c>
    </row>
    <row r="7" ht="14.25" customHeight="1">
      <c r="A7" s="1">
        <v>1.0</v>
      </c>
      <c r="B7" s="5">
        <f>B$4*B1</f>
        <v>480</v>
      </c>
      <c r="C7" s="5">
        <f t="shared" ref="C7:C366" si="2">B$5-B7</f>
        <v>149.5984252</v>
      </c>
      <c r="D7" s="5">
        <f>B1-C7</f>
        <v>119850.4016</v>
      </c>
      <c r="E7" s="5">
        <f t="shared" ref="E7:E366" si="3">B7*(1-E$1)</f>
        <v>235.2</v>
      </c>
    </row>
    <row r="8" ht="14.25" customHeight="1">
      <c r="A8" s="1">
        <v>2.0</v>
      </c>
      <c r="B8" s="5">
        <f t="shared" ref="B8:B366" si="4">B$4*D7</f>
        <v>479.4016063</v>
      </c>
      <c r="C8" s="5">
        <f t="shared" si="2"/>
        <v>150.1968189</v>
      </c>
      <c r="D8" s="5">
        <f t="shared" ref="D8:D366" si="5">D7-C8</f>
        <v>119700.2048</v>
      </c>
      <c r="E8" s="5">
        <f t="shared" si="3"/>
        <v>234.9067871</v>
      </c>
    </row>
    <row r="9" ht="14.25" customHeight="1">
      <c r="A9" s="1">
        <v>3.0</v>
      </c>
      <c r="B9" s="5">
        <f t="shared" si="4"/>
        <v>478.800819</v>
      </c>
      <c r="C9" s="5">
        <f t="shared" si="2"/>
        <v>150.7976062</v>
      </c>
      <c r="D9" s="5">
        <f t="shared" si="5"/>
        <v>119549.4071</v>
      </c>
      <c r="E9" s="5">
        <f t="shared" si="3"/>
        <v>234.6124013</v>
      </c>
    </row>
    <row r="10" ht="14.25" customHeight="1">
      <c r="A10" s="1">
        <v>4.0</v>
      </c>
      <c r="B10" s="5">
        <f t="shared" si="4"/>
        <v>478.1976286</v>
      </c>
      <c r="C10" s="5">
        <f t="shared" si="2"/>
        <v>151.4007966</v>
      </c>
      <c r="D10" s="5">
        <f t="shared" si="5"/>
        <v>119398.0064</v>
      </c>
      <c r="E10" s="5">
        <f t="shared" si="3"/>
        <v>234.316838</v>
      </c>
    </row>
    <row r="11" ht="14.25" customHeight="1">
      <c r="A11" s="1">
        <v>5.0</v>
      </c>
      <c r="B11" s="5">
        <f t="shared" si="4"/>
        <v>477.5920254</v>
      </c>
      <c r="C11" s="5">
        <f t="shared" si="2"/>
        <v>152.0063998</v>
      </c>
      <c r="D11" s="5">
        <f t="shared" si="5"/>
        <v>119246</v>
      </c>
      <c r="E11" s="5">
        <f t="shared" si="3"/>
        <v>234.0200925</v>
      </c>
    </row>
    <row r="12" ht="14.25" customHeight="1">
      <c r="A12" s="1">
        <v>6.0</v>
      </c>
      <c r="B12" s="5">
        <f t="shared" si="4"/>
        <v>476.9839998</v>
      </c>
      <c r="C12" s="5">
        <f t="shared" si="2"/>
        <v>152.6144254</v>
      </c>
      <c r="D12" s="5">
        <f t="shared" si="5"/>
        <v>119093.3855</v>
      </c>
      <c r="E12" s="5">
        <f t="shared" si="3"/>
        <v>233.7221599</v>
      </c>
      <c r="F12" s="5">
        <f t="shared" ref="F12:G12" si="6">SUM(B7:B12)</f>
        <v>2870.976079</v>
      </c>
      <c r="G12" s="5">
        <f t="shared" si="6"/>
        <v>906.6144721</v>
      </c>
      <c r="H12" s="5">
        <f>F12-E3</f>
        <v>1810.476079</v>
      </c>
      <c r="I12" s="5">
        <f>F12-H12*E$1</f>
        <v>1947.633279</v>
      </c>
      <c r="J12">
        <v>2015.0</v>
      </c>
      <c r="K12" s="5">
        <f>I12</f>
        <v>1947.633279</v>
      </c>
      <c r="L12" s="5">
        <f>F12-K12</f>
        <v>923.3428004</v>
      </c>
    </row>
    <row r="13" ht="14.25" customHeight="1">
      <c r="A13" s="1">
        <v>7.0</v>
      </c>
      <c r="B13" s="5">
        <f t="shared" si="4"/>
        <v>476.3735421</v>
      </c>
      <c r="C13" s="5">
        <f t="shared" si="2"/>
        <v>153.2248831</v>
      </c>
      <c r="D13" s="5">
        <f t="shared" si="5"/>
        <v>118940.1606</v>
      </c>
      <c r="E13" s="5">
        <f t="shared" si="3"/>
        <v>233.4230356</v>
      </c>
    </row>
    <row r="14" ht="14.25" customHeight="1">
      <c r="A14" s="1">
        <v>8.0</v>
      </c>
      <c r="B14" s="5">
        <f t="shared" si="4"/>
        <v>475.7606426</v>
      </c>
      <c r="C14" s="5">
        <f t="shared" si="2"/>
        <v>153.8377826</v>
      </c>
      <c r="D14" s="5">
        <f t="shared" si="5"/>
        <v>118786.3229</v>
      </c>
      <c r="E14" s="5">
        <f t="shared" si="3"/>
        <v>233.1227149</v>
      </c>
    </row>
    <row r="15" ht="14.25" customHeight="1">
      <c r="A15" s="1">
        <v>9.0</v>
      </c>
      <c r="B15" s="5">
        <f t="shared" si="4"/>
        <v>475.1452914</v>
      </c>
      <c r="C15" s="5">
        <f t="shared" si="2"/>
        <v>154.4531338</v>
      </c>
      <c r="D15" s="5">
        <f t="shared" si="5"/>
        <v>118631.8697</v>
      </c>
      <c r="E15" s="5">
        <f t="shared" si="3"/>
        <v>232.8211928</v>
      </c>
    </row>
    <row r="16" ht="14.25" customHeight="1">
      <c r="A16" s="1">
        <v>10.0</v>
      </c>
      <c r="B16" s="5">
        <f t="shared" si="4"/>
        <v>474.5274789</v>
      </c>
      <c r="C16" s="5">
        <f t="shared" si="2"/>
        <v>155.0709463</v>
      </c>
      <c r="D16" s="5">
        <f t="shared" si="5"/>
        <v>118476.7988</v>
      </c>
      <c r="E16" s="5">
        <f t="shared" si="3"/>
        <v>232.5184647</v>
      </c>
    </row>
    <row r="17" ht="14.25" customHeight="1">
      <c r="A17" s="1">
        <v>11.0</v>
      </c>
      <c r="B17" s="5">
        <f t="shared" si="4"/>
        <v>473.9071951</v>
      </c>
      <c r="C17" s="5">
        <f t="shared" si="2"/>
        <v>155.6912301</v>
      </c>
      <c r="D17" s="5">
        <f t="shared" si="5"/>
        <v>118321.1076</v>
      </c>
      <c r="E17" s="5">
        <f t="shared" si="3"/>
        <v>232.2145256</v>
      </c>
    </row>
    <row r="18" ht="14.25" customHeight="1">
      <c r="A18" s="1">
        <v>12.0</v>
      </c>
      <c r="B18" s="5">
        <f t="shared" si="4"/>
        <v>473.2844302</v>
      </c>
      <c r="C18" s="5">
        <f t="shared" si="2"/>
        <v>156.313995</v>
      </c>
      <c r="D18" s="5">
        <f t="shared" si="5"/>
        <v>118164.7936</v>
      </c>
      <c r="E18" s="5">
        <f t="shared" si="3"/>
        <v>231.9093708</v>
      </c>
    </row>
    <row r="19" ht="14.25" customHeight="1">
      <c r="A19" s="1">
        <v>13.0</v>
      </c>
      <c r="B19" s="5">
        <f t="shared" si="4"/>
        <v>472.6591742</v>
      </c>
      <c r="C19" s="5">
        <f t="shared" si="2"/>
        <v>156.939251</v>
      </c>
      <c r="D19" s="5">
        <f t="shared" si="5"/>
        <v>118007.8543</v>
      </c>
      <c r="E19" s="5">
        <f t="shared" si="3"/>
        <v>231.6029954</v>
      </c>
    </row>
    <row r="20" ht="14.25" customHeight="1">
      <c r="A20" s="1">
        <v>14.0</v>
      </c>
      <c r="B20" s="5">
        <f t="shared" si="4"/>
        <v>472.0314172</v>
      </c>
      <c r="C20" s="5">
        <f t="shared" si="2"/>
        <v>157.567008</v>
      </c>
      <c r="D20" s="5">
        <f t="shared" si="5"/>
        <v>117850.2873</v>
      </c>
      <c r="E20" s="5">
        <f t="shared" si="3"/>
        <v>231.2953944</v>
      </c>
    </row>
    <row r="21" ht="14.25" customHeight="1">
      <c r="A21" s="1">
        <v>15.0</v>
      </c>
      <c r="B21" s="5">
        <f t="shared" si="4"/>
        <v>471.4011492</v>
      </c>
      <c r="C21" s="5">
        <f t="shared" si="2"/>
        <v>158.197276</v>
      </c>
      <c r="D21" s="5">
        <f t="shared" si="5"/>
        <v>117692.09</v>
      </c>
      <c r="E21" s="5">
        <f t="shared" si="3"/>
        <v>230.9865631</v>
      </c>
    </row>
    <row r="22" ht="14.25" customHeight="1">
      <c r="A22" s="1">
        <v>16.0</v>
      </c>
      <c r="B22" s="5">
        <f t="shared" si="4"/>
        <v>470.7683601</v>
      </c>
      <c r="C22" s="5">
        <f t="shared" si="2"/>
        <v>158.8300651</v>
      </c>
      <c r="D22" s="5">
        <f t="shared" si="5"/>
        <v>117533.26</v>
      </c>
      <c r="E22" s="5">
        <f t="shared" si="3"/>
        <v>230.6764964</v>
      </c>
    </row>
    <row r="23" ht="14.25" customHeight="1">
      <c r="A23" s="1">
        <v>17.0</v>
      </c>
      <c r="B23" s="5">
        <f t="shared" si="4"/>
        <v>470.1330398</v>
      </c>
      <c r="C23" s="5">
        <f t="shared" si="2"/>
        <v>159.4653854</v>
      </c>
      <c r="D23" s="5">
        <f t="shared" si="5"/>
        <v>117373.7946</v>
      </c>
      <c r="E23" s="5">
        <f t="shared" si="3"/>
        <v>230.3651895</v>
      </c>
    </row>
    <row r="24" ht="14.25" customHeight="1">
      <c r="A24" s="1">
        <v>18.0</v>
      </c>
      <c r="B24" s="5">
        <f t="shared" si="4"/>
        <v>469.4951783</v>
      </c>
      <c r="C24" s="5">
        <f t="shared" si="2"/>
        <v>160.1032469</v>
      </c>
      <c r="D24" s="5">
        <f t="shared" si="5"/>
        <v>117213.6913</v>
      </c>
      <c r="E24" s="5">
        <f t="shared" si="3"/>
        <v>230.0526374</v>
      </c>
      <c r="F24" s="5">
        <f t="shared" ref="F24:G24" si="7">SUM(B13:B24)</f>
        <v>5675.486899</v>
      </c>
      <c r="G24" s="5">
        <f t="shared" si="7"/>
        <v>1879.694203</v>
      </c>
      <c r="H24" s="5">
        <f>F24-E$3</f>
        <v>4614.986899</v>
      </c>
      <c r="I24" s="5">
        <f>F24-H24*E$1</f>
        <v>3321.843581</v>
      </c>
      <c r="J24">
        <v>2016.0</v>
      </c>
      <c r="K24" s="5">
        <f>I24</f>
        <v>3321.843581</v>
      </c>
      <c r="L24" s="5">
        <f>F24-K24</f>
        <v>2353.643319</v>
      </c>
    </row>
    <row r="25" ht="14.25" customHeight="1">
      <c r="A25" s="1">
        <v>19.0</v>
      </c>
      <c r="B25" s="5">
        <f t="shared" si="4"/>
        <v>468.8547653</v>
      </c>
      <c r="C25" s="5">
        <f t="shared" si="2"/>
        <v>160.7436599</v>
      </c>
      <c r="D25" s="5">
        <f t="shared" si="5"/>
        <v>117052.9477</v>
      </c>
      <c r="E25" s="5">
        <f t="shared" si="3"/>
        <v>229.738835</v>
      </c>
    </row>
    <row r="26" ht="14.25" customHeight="1">
      <c r="A26" s="1">
        <v>20.0</v>
      </c>
      <c r="B26" s="5">
        <f t="shared" si="4"/>
        <v>468.2117907</v>
      </c>
      <c r="C26" s="5">
        <f t="shared" si="2"/>
        <v>161.3866346</v>
      </c>
      <c r="D26" s="5">
        <f t="shared" si="5"/>
        <v>116891.561</v>
      </c>
      <c r="E26" s="5">
        <f t="shared" si="3"/>
        <v>229.4237774</v>
      </c>
    </row>
    <row r="27" ht="14.25" customHeight="1">
      <c r="A27" s="1">
        <v>21.0</v>
      </c>
      <c r="B27" s="5">
        <f t="shared" si="4"/>
        <v>467.5662441</v>
      </c>
      <c r="C27" s="5">
        <f t="shared" si="2"/>
        <v>162.0321811</v>
      </c>
      <c r="D27" s="5">
        <f t="shared" si="5"/>
        <v>116729.5288</v>
      </c>
      <c r="E27" s="5">
        <f t="shared" si="3"/>
        <v>229.1074596</v>
      </c>
    </row>
    <row r="28" ht="14.25" customHeight="1">
      <c r="A28" s="1">
        <v>22.0</v>
      </c>
      <c r="B28" s="5">
        <f t="shared" si="4"/>
        <v>466.9181154</v>
      </c>
      <c r="C28" s="5">
        <f t="shared" si="2"/>
        <v>162.6803098</v>
      </c>
      <c r="D28" s="5">
        <f t="shared" si="5"/>
        <v>116566.8485</v>
      </c>
      <c r="E28" s="5">
        <f t="shared" si="3"/>
        <v>228.7898765</v>
      </c>
    </row>
    <row r="29" ht="14.25" customHeight="1">
      <c r="A29" s="1">
        <v>23.0</v>
      </c>
      <c r="B29" s="5">
        <f t="shared" si="4"/>
        <v>466.2673942</v>
      </c>
      <c r="C29" s="5">
        <f t="shared" si="2"/>
        <v>163.3310311</v>
      </c>
      <c r="D29" s="5">
        <f t="shared" si="5"/>
        <v>116403.5175</v>
      </c>
      <c r="E29" s="5">
        <f t="shared" si="3"/>
        <v>228.4710231</v>
      </c>
    </row>
    <row r="30" ht="14.25" customHeight="1">
      <c r="A30" s="1">
        <v>24.0</v>
      </c>
      <c r="B30" s="5">
        <f t="shared" si="4"/>
        <v>465.61407</v>
      </c>
      <c r="C30" s="5">
        <f t="shared" si="2"/>
        <v>163.9843552</v>
      </c>
      <c r="D30" s="5">
        <f t="shared" si="5"/>
        <v>116239.5332</v>
      </c>
      <c r="E30" s="5">
        <f t="shared" si="3"/>
        <v>228.1508943</v>
      </c>
    </row>
    <row r="31" ht="14.25" customHeight="1">
      <c r="A31" s="1">
        <v>25.0</v>
      </c>
      <c r="B31" s="5">
        <f t="shared" si="4"/>
        <v>464.9581326</v>
      </c>
      <c r="C31" s="5">
        <f t="shared" si="2"/>
        <v>164.6402926</v>
      </c>
      <c r="D31" s="5">
        <f t="shared" si="5"/>
        <v>116074.8929</v>
      </c>
      <c r="E31" s="5">
        <f t="shared" si="3"/>
        <v>227.829485</v>
      </c>
    </row>
    <row r="32" ht="14.25" customHeight="1">
      <c r="A32" s="1">
        <v>26.0</v>
      </c>
      <c r="B32" s="5">
        <f t="shared" si="4"/>
        <v>464.2995714</v>
      </c>
      <c r="C32" s="5">
        <f t="shared" si="2"/>
        <v>165.2988538</v>
      </c>
      <c r="D32" s="5">
        <f t="shared" si="5"/>
        <v>115909.594</v>
      </c>
      <c r="E32" s="5">
        <f t="shared" si="3"/>
        <v>227.50679</v>
      </c>
    </row>
    <row r="33" ht="14.25" customHeight="1">
      <c r="A33" s="1">
        <v>27.0</v>
      </c>
      <c r="B33" s="5">
        <f t="shared" si="4"/>
        <v>463.638376</v>
      </c>
      <c r="C33" s="5">
        <f t="shared" si="2"/>
        <v>165.9600492</v>
      </c>
      <c r="D33" s="5">
        <f t="shared" si="5"/>
        <v>115743.634</v>
      </c>
      <c r="E33" s="5">
        <f t="shared" si="3"/>
        <v>227.1828043</v>
      </c>
    </row>
    <row r="34" ht="14.25" customHeight="1">
      <c r="A34" s="1">
        <v>28.0</v>
      </c>
      <c r="B34" s="5">
        <f t="shared" si="4"/>
        <v>462.9745358</v>
      </c>
      <c r="C34" s="5">
        <f t="shared" si="2"/>
        <v>166.6238894</v>
      </c>
      <c r="D34" s="5">
        <f t="shared" si="5"/>
        <v>115577.0101</v>
      </c>
      <c r="E34" s="5">
        <f t="shared" si="3"/>
        <v>226.8575226</v>
      </c>
    </row>
    <row r="35" ht="14.25" customHeight="1">
      <c r="A35" s="1">
        <v>29.0</v>
      </c>
      <c r="B35" s="5">
        <f t="shared" si="4"/>
        <v>462.3080403</v>
      </c>
      <c r="C35" s="5">
        <f t="shared" si="2"/>
        <v>167.2903849</v>
      </c>
      <c r="D35" s="5">
        <f t="shared" si="5"/>
        <v>115409.7197</v>
      </c>
      <c r="E35" s="5">
        <f t="shared" si="3"/>
        <v>226.5309397</v>
      </c>
    </row>
    <row r="36" ht="14.25" customHeight="1">
      <c r="A36" s="1">
        <v>30.0</v>
      </c>
      <c r="B36" s="5">
        <f t="shared" si="4"/>
        <v>461.6388787</v>
      </c>
      <c r="C36" s="5">
        <f t="shared" si="2"/>
        <v>167.9595465</v>
      </c>
      <c r="D36" s="5">
        <f t="shared" si="5"/>
        <v>115241.7601</v>
      </c>
      <c r="E36" s="5">
        <f t="shared" si="3"/>
        <v>226.2030506</v>
      </c>
      <c r="F36" s="5">
        <f t="shared" ref="F36:G36" si="8">SUM(B25:B36)</f>
        <v>5583.249915</v>
      </c>
      <c r="G36" s="5">
        <f t="shared" si="8"/>
        <v>1971.931188</v>
      </c>
      <c r="H36" s="5">
        <f>F36-E$3</f>
        <v>4522.749915</v>
      </c>
      <c r="I36" s="5">
        <f>F36-H36*E$1</f>
        <v>3276.647458</v>
      </c>
      <c r="J36">
        <v>2017.0</v>
      </c>
      <c r="K36" s="5">
        <f>I36</f>
        <v>3276.647458</v>
      </c>
      <c r="L36" s="5">
        <f>F36-K36</f>
        <v>2306.602456</v>
      </c>
    </row>
    <row r="37" ht="14.25" customHeight="1">
      <c r="A37" s="1">
        <v>31.0</v>
      </c>
      <c r="B37" s="5">
        <f t="shared" si="4"/>
        <v>460.9670405</v>
      </c>
      <c r="C37" s="5">
        <f t="shared" si="2"/>
        <v>168.6313847</v>
      </c>
      <c r="D37" s="5">
        <f t="shared" si="5"/>
        <v>115073.1288</v>
      </c>
      <c r="E37" s="5">
        <f t="shared" si="3"/>
        <v>225.8738499</v>
      </c>
    </row>
    <row r="38" ht="14.25" customHeight="1">
      <c r="A38" s="1">
        <v>32.0</v>
      </c>
      <c r="B38" s="5">
        <f t="shared" si="4"/>
        <v>460.292515</v>
      </c>
      <c r="C38" s="5">
        <f t="shared" si="2"/>
        <v>169.3059102</v>
      </c>
      <c r="D38" s="5">
        <f t="shared" si="5"/>
        <v>114903.8228</v>
      </c>
      <c r="E38" s="5">
        <f t="shared" si="3"/>
        <v>225.5433324</v>
      </c>
    </row>
    <row r="39" ht="14.25" customHeight="1">
      <c r="A39" s="1">
        <v>33.0</v>
      </c>
      <c r="B39" s="5">
        <f t="shared" si="4"/>
        <v>459.6152914</v>
      </c>
      <c r="C39" s="5">
        <f t="shared" si="2"/>
        <v>169.9831338</v>
      </c>
      <c r="D39" s="5">
        <f t="shared" si="5"/>
        <v>114733.8397</v>
      </c>
      <c r="E39" s="5">
        <f t="shared" si="3"/>
        <v>225.2114928</v>
      </c>
    </row>
    <row r="40" ht="14.25" customHeight="1">
      <c r="A40" s="1">
        <v>34.0</v>
      </c>
      <c r="B40" s="5">
        <f t="shared" si="4"/>
        <v>458.9353588</v>
      </c>
      <c r="C40" s="5">
        <f t="shared" si="2"/>
        <v>170.6630664</v>
      </c>
      <c r="D40" s="5">
        <f t="shared" si="5"/>
        <v>114563.1766</v>
      </c>
      <c r="E40" s="5">
        <f t="shared" si="3"/>
        <v>224.8783258</v>
      </c>
    </row>
    <row r="41" ht="14.25" customHeight="1">
      <c r="A41" s="1">
        <v>35.0</v>
      </c>
      <c r="B41" s="5">
        <f t="shared" si="4"/>
        <v>458.2527066</v>
      </c>
      <c r="C41" s="5">
        <f t="shared" si="2"/>
        <v>171.3457186</v>
      </c>
      <c r="D41" s="5">
        <f t="shared" si="5"/>
        <v>114391.8309</v>
      </c>
      <c r="E41" s="5">
        <f t="shared" si="3"/>
        <v>224.5438262</v>
      </c>
    </row>
    <row r="42" ht="14.25" customHeight="1">
      <c r="A42" s="1">
        <v>36.0</v>
      </c>
      <c r="B42" s="5">
        <f t="shared" si="4"/>
        <v>457.5673237</v>
      </c>
      <c r="C42" s="5">
        <f t="shared" si="2"/>
        <v>172.0311015</v>
      </c>
      <c r="D42" s="5">
        <f t="shared" si="5"/>
        <v>114219.7998</v>
      </c>
      <c r="E42" s="5">
        <f t="shared" si="3"/>
        <v>224.2079886</v>
      </c>
    </row>
    <row r="43" ht="14.25" customHeight="1">
      <c r="A43" s="1">
        <v>37.0</v>
      </c>
      <c r="B43" s="5">
        <f t="shared" si="4"/>
        <v>456.8791993</v>
      </c>
      <c r="C43" s="5">
        <f t="shared" si="2"/>
        <v>172.7192259</v>
      </c>
      <c r="D43" s="5">
        <f t="shared" si="5"/>
        <v>114047.0806</v>
      </c>
      <c r="E43" s="5">
        <f t="shared" si="3"/>
        <v>223.8708076</v>
      </c>
    </row>
    <row r="44" ht="14.25" customHeight="1">
      <c r="A44" s="1">
        <v>38.0</v>
      </c>
      <c r="B44" s="5">
        <f t="shared" si="4"/>
        <v>456.1883224</v>
      </c>
      <c r="C44" s="5">
        <f t="shared" si="2"/>
        <v>173.4101028</v>
      </c>
      <c r="D44" s="5">
        <f t="shared" si="5"/>
        <v>113873.6705</v>
      </c>
      <c r="E44" s="5">
        <f t="shared" si="3"/>
        <v>223.532278</v>
      </c>
    </row>
    <row r="45" ht="14.25" customHeight="1">
      <c r="A45" s="1">
        <v>39.0</v>
      </c>
      <c r="B45" s="5">
        <f t="shared" si="4"/>
        <v>455.494682</v>
      </c>
      <c r="C45" s="5">
        <f t="shared" si="2"/>
        <v>174.1037432</v>
      </c>
      <c r="D45" s="5">
        <f t="shared" si="5"/>
        <v>113699.5667</v>
      </c>
      <c r="E45" s="5">
        <f t="shared" si="3"/>
        <v>223.1923942</v>
      </c>
    </row>
    <row r="46" ht="14.25" customHeight="1">
      <c r="A46" s="1">
        <v>40.0</v>
      </c>
      <c r="B46" s="5">
        <f t="shared" si="4"/>
        <v>454.798267</v>
      </c>
      <c r="C46" s="5">
        <f t="shared" si="2"/>
        <v>174.8001582</v>
      </c>
      <c r="D46" s="5">
        <f t="shared" si="5"/>
        <v>113524.7666</v>
      </c>
      <c r="E46" s="5">
        <f t="shared" si="3"/>
        <v>222.8511508</v>
      </c>
    </row>
    <row r="47" ht="14.25" customHeight="1">
      <c r="A47" s="1">
        <v>41.0</v>
      </c>
      <c r="B47" s="5">
        <f t="shared" si="4"/>
        <v>454.0990664</v>
      </c>
      <c r="C47" s="5">
        <f t="shared" si="2"/>
        <v>175.4993588</v>
      </c>
      <c r="D47" s="5">
        <f t="shared" si="5"/>
        <v>113349.2672</v>
      </c>
      <c r="E47" s="5">
        <f t="shared" si="3"/>
        <v>222.5085425</v>
      </c>
    </row>
    <row r="48" ht="14.25" customHeight="1">
      <c r="A48" s="1">
        <v>42.0</v>
      </c>
      <c r="B48" s="5">
        <f t="shared" si="4"/>
        <v>453.3970689</v>
      </c>
      <c r="C48" s="5">
        <f t="shared" si="2"/>
        <v>176.2013563</v>
      </c>
      <c r="D48" s="5">
        <f t="shared" si="5"/>
        <v>113173.0659</v>
      </c>
      <c r="E48" s="5">
        <f t="shared" si="3"/>
        <v>222.1645638</v>
      </c>
      <c r="F48" s="5">
        <f t="shared" ref="F48:G48" si="9">SUM(B37:B48)</f>
        <v>5486.486842</v>
      </c>
      <c r="G48" s="5">
        <f t="shared" si="9"/>
        <v>2068.694261</v>
      </c>
      <c r="H48" s="5">
        <f>F48-E$3</f>
        <v>4425.986842</v>
      </c>
      <c r="I48" s="5">
        <f>F48-H48*E$1</f>
        <v>3229.233553</v>
      </c>
      <c r="J48">
        <v>2018.0</v>
      </c>
      <c r="K48" s="5">
        <f>I48</f>
        <v>3229.233553</v>
      </c>
      <c r="L48" s="5">
        <f>F48-K48</f>
        <v>2257.253289</v>
      </c>
    </row>
    <row r="49" ht="14.25" customHeight="1">
      <c r="A49" s="1">
        <v>43.0</v>
      </c>
      <c r="B49" s="5">
        <f t="shared" si="4"/>
        <v>452.6922635</v>
      </c>
      <c r="C49" s="5">
        <f t="shared" si="2"/>
        <v>176.9061617</v>
      </c>
      <c r="D49" s="5">
        <f t="shared" si="5"/>
        <v>112996.1597</v>
      </c>
      <c r="E49" s="5">
        <f t="shared" si="3"/>
        <v>221.8192091</v>
      </c>
    </row>
    <row r="50" ht="14.25" customHeight="1">
      <c r="A50" s="1">
        <v>44.0</v>
      </c>
      <c r="B50" s="5">
        <f t="shared" si="4"/>
        <v>451.9846389</v>
      </c>
      <c r="C50" s="5">
        <f t="shared" si="2"/>
        <v>177.6137864</v>
      </c>
      <c r="D50" s="5">
        <f t="shared" si="5"/>
        <v>112818.5459</v>
      </c>
      <c r="E50" s="5">
        <f t="shared" si="3"/>
        <v>221.472473</v>
      </c>
    </row>
    <row r="51" ht="14.25" customHeight="1">
      <c r="A51" s="1">
        <v>45.0</v>
      </c>
      <c r="B51" s="5">
        <f t="shared" si="4"/>
        <v>451.2741837</v>
      </c>
      <c r="C51" s="5">
        <f t="shared" si="2"/>
        <v>178.3242415</v>
      </c>
      <c r="D51" s="5">
        <f t="shared" si="5"/>
        <v>112640.2217</v>
      </c>
      <c r="E51" s="5">
        <f t="shared" si="3"/>
        <v>221.12435</v>
      </c>
    </row>
    <row r="52" ht="14.25" customHeight="1">
      <c r="A52" s="1">
        <v>46.0</v>
      </c>
      <c r="B52" s="5">
        <f t="shared" si="4"/>
        <v>450.5608867</v>
      </c>
      <c r="C52" s="5">
        <f t="shared" si="2"/>
        <v>179.0375385</v>
      </c>
      <c r="D52" s="5">
        <f t="shared" si="5"/>
        <v>112461.1841</v>
      </c>
      <c r="E52" s="5">
        <f t="shared" si="3"/>
        <v>220.7748345</v>
      </c>
    </row>
    <row r="53" ht="14.25" customHeight="1">
      <c r="A53" s="1">
        <v>47.0</v>
      </c>
      <c r="B53" s="5">
        <f t="shared" si="4"/>
        <v>449.8447366</v>
      </c>
      <c r="C53" s="5">
        <f t="shared" si="2"/>
        <v>179.7536886</v>
      </c>
      <c r="D53" s="5">
        <f t="shared" si="5"/>
        <v>112281.4305</v>
      </c>
      <c r="E53" s="5">
        <f t="shared" si="3"/>
        <v>220.4239209</v>
      </c>
    </row>
    <row r="54" ht="14.25" customHeight="1">
      <c r="A54" s="1">
        <v>48.0</v>
      </c>
      <c r="B54" s="5">
        <f t="shared" si="4"/>
        <v>449.1257218</v>
      </c>
      <c r="C54" s="5">
        <f t="shared" si="2"/>
        <v>180.4727034</v>
      </c>
      <c r="D54" s="5">
        <f t="shared" si="5"/>
        <v>112100.9578</v>
      </c>
      <c r="E54" s="5">
        <f t="shared" si="3"/>
        <v>220.0716037</v>
      </c>
    </row>
    <row r="55" ht="14.25" customHeight="1">
      <c r="A55" s="1">
        <v>49.0</v>
      </c>
      <c r="B55" s="5">
        <f t="shared" si="4"/>
        <v>448.403831</v>
      </c>
      <c r="C55" s="5">
        <f t="shared" si="2"/>
        <v>181.1945942</v>
      </c>
      <c r="D55" s="5">
        <f t="shared" si="5"/>
        <v>111919.7632</v>
      </c>
      <c r="E55" s="5">
        <f t="shared" si="3"/>
        <v>219.7178772</v>
      </c>
    </row>
    <row r="56" ht="14.25" customHeight="1">
      <c r="A56" s="1">
        <v>50.0</v>
      </c>
      <c r="B56" s="5">
        <f t="shared" si="4"/>
        <v>447.6790526</v>
      </c>
      <c r="C56" s="5">
        <f t="shared" si="2"/>
        <v>181.9193726</v>
      </c>
      <c r="D56" s="5">
        <f t="shared" si="5"/>
        <v>111737.8438</v>
      </c>
      <c r="E56" s="5">
        <f t="shared" si="3"/>
        <v>219.3627358</v>
      </c>
    </row>
    <row r="57" ht="14.25" customHeight="1">
      <c r="A57" s="1">
        <v>51.0</v>
      </c>
      <c r="B57" s="5">
        <f t="shared" si="4"/>
        <v>446.9513752</v>
      </c>
      <c r="C57" s="5">
        <f t="shared" si="2"/>
        <v>182.6470501</v>
      </c>
      <c r="D57" s="5">
        <f t="shared" si="5"/>
        <v>111555.1967</v>
      </c>
      <c r="E57" s="5">
        <f t="shared" si="3"/>
        <v>219.0061738</v>
      </c>
    </row>
    <row r="58" ht="14.25" customHeight="1">
      <c r="A58" s="1">
        <v>52.0</v>
      </c>
      <c r="B58" s="5">
        <f t="shared" si="4"/>
        <v>446.220787</v>
      </c>
      <c r="C58" s="5">
        <f t="shared" si="2"/>
        <v>183.3776383</v>
      </c>
      <c r="D58" s="5">
        <f t="shared" si="5"/>
        <v>111371.8191</v>
      </c>
      <c r="E58" s="5">
        <f t="shared" si="3"/>
        <v>218.6481856</v>
      </c>
    </row>
    <row r="59" ht="14.25" customHeight="1">
      <c r="A59" s="1">
        <v>53.0</v>
      </c>
      <c r="B59" s="5">
        <f t="shared" si="4"/>
        <v>445.4872764</v>
      </c>
      <c r="C59" s="5">
        <f t="shared" si="2"/>
        <v>184.1111488</v>
      </c>
      <c r="D59" s="5">
        <f t="shared" si="5"/>
        <v>111187.708</v>
      </c>
      <c r="E59" s="5">
        <f t="shared" si="3"/>
        <v>218.2887654</v>
      </c>
    </row>
    <row r="60" ht="14.25" customHeight="1">
      <c r="A60" s="1">
        <v>54.0</v>
      </c>
      <c r="B60" s="5">
        <f t="shared" si="4"/>
        <v>444.7508318</v>
      </c>
      <c r="C60" s="5">
        <f t="shared" si="2"/>
        <v>184.8475934</v>
      </c>
      <c r="D60" s="5">
        <f t="shared" si="5"/>
        <v>111002.8604</v>
      </c>
      <c r="E60" s="5">
        <f t="shared" si="3"/>
        <v>217.9279076</v>
      </c>
      <c r="F60" s="5">
        <f t="shared" ref="F60:G60" si="10">SUM(B49:B60)</f>
        <v>5384.975585</v>
      </c>
      <c r="G60" s="5">
        <f t="shared" si="10"/>
        <v>2170.205517</v>
      </c>
      <c r="H60" s="5">
        <f>F60-E$3</f>
        <v>4324.475585</v>
      </c>
      <c r="I60" s="5">
        <f>F60-H60*E$1</f>
        <v>3179.493037</v>
      </c>
      <c r="J60">
        <v>2019.0</v>
      </c>
      <c r="K60" s="5">
        <f>I60</f>
        <v>3179.493037</v>
      </c>
      <c r="L60" s="5">
        <f>F60-K60</f>
        <v>2205.482548</v>
      </c>
    </row>
    <row r="61" ht="14.25" customHeight="1">
      <c r="A61" s="1">
        <v>55.0</v>
      </c>
      <c r="B61" s="5">
        <f t="shared" si="4"/>
        <v>444.0114414</v>
      </c>
      <c r="C61" s="5">
        <f t="shared" si="2"/>
        <v>185.5869838</v>
      </c>
      <c r="D61" s="5">
        <f t="shared" si="5"/>
        <v>110817.2734</v>
      </c>
      <c r="E61" s="5">
        <f t="shared" si="3"/>
        <v>217.5656063</v>
      </c>
    </row>
    <row r="62" ht="14.25" customHeight="1">
      <c r="A62" s="1">
        <v>56.0</v>
      </c>
      <c r="B62" s="5">
        <f t="shared" si="4"/>
        <v>443.2690935</v>
      </c>
      <c r="C62" s="5">
        <f t="shared" si="2"/>
        <v>186.3293317</v>
      </c>
      <c r="D62" s="5">
        <f t="shared" si="5"/>
        <v>110630.944</v>
      </c>
      <c r="E62" s="5">
        <f t="shared" si="3"/>
        <v>217.2018558</v>
      </c>
    </row>
    <row r="63" ht="14.25" customHeight="1">
      <c r="A63" s="1">
        <v>57.0</v>
      </c>
      <c r="B63" s="5">
        <f t="shared" si="4"/>
        <v>442.5237762</v>
      </c>
      <c r="C63" s="5">
        <f t="shared" si="2"/>
        <v>187.074649</v>
      </c>
      <c r="D63" s="5">
        <f t="shared" si="5"/>
        <v>110443.8694</v>
      </c>
      <c r="E63" s="5">
        <f t="shared" si="3"/>
        <v>216.8366503</v>
      </c>
    </row>
    <row r="64" ht="14.25" customHeight="1">
      <c r="A64" s="1">
        <v>58.0</v>
      </c>
      <c r="B64" s="5">
        <f t="shared" si="4"/>
        <v>441.7754776</v>
      </c>
      <c r="C64" s="5">
        <f t="shared" si="2"/>
        <v>187.8229476</v>
      </c>
      <c r="D64" s="5">
        <f t="shared" si="5"/>
        <v>110256.0464</v>
      </c>
      <c r="E64" s="5">
        <f t="shared" si="3"/>
        <v>216.469984</v>
      </c>
    </row>
    <row r="65" ht="14.25" customHeight="1">
      <c r="A65" s="1">
        <v>59.0</v>
      </c>
      <c r="B65" s="5">
        <f t="shared" si="4"/>
        <v>441.0241858</v>
      </c>
      <c r="C65" s="5">
        <f t="shared" si="2"/>
        <v>188.5742394</v>
      </c>
      <c r="D65" s="5">
        <f t="shared" si="5"/>
        <v>110067.4722</v>
      </c>
      <c r="E65" s="5">
        <f t="shared" si="3"/>
        <v>216.101851</v>
      </c>
    </row>
    <row r="66" ht="14.25" customHeight="1">
      <c r="A66" s="1">
        <v>60.0</v>
      </c>
      <c r="B66" s="5">
        <f t="shared" si="4"/>
        <v>440.2698888</v>
      </c>
      <c r="C66" s="5">
        <f t="shared" si="2"/>
        <v>189.3285364</v>
      </c>
      <c r="D66" s="5">
        <f t="shared" si="5"/>
        <v>109878.1437</v>
      </c>
      <c r="E66" s="5">
        <f t="shared" si="3"/>
        <v>215.7322455</v>
      </c>
    </row>
    <row r="67" ht="14.25" customHeight="1">
      <c r="A67" s="1">
        <v>61.0</v>
      </c>
      <c r="B67" s="5">
        <f t="shared" si="4"/>
        <v>439.5125747</v>
      </c>
      <c r="C67" s="5">
        <f t="shared" si="2"/>
        <v>190.0858505</v>
      </c>
      <c r="D67" s="5">
        <f t="shared" si="5"/>
        <v>109688.0578</v>
      </c>
      <c r="E67" s="5">
        <f t="shared" si="3"/>
        <v>215.3611616</v>
      </c>
    </row>
    <row r="68" ht="14.25" customHeight="1">
      <c r="A68" s="1">
        <v>62.0</v>
      </c>
      <c r="B68" s="5">
        <f t="shared" si="4"/>
        <v>438.7522313</v>
      </c>
      <c r="C68" s="5">
        <f t="shared" si="2"/>
        <v>190.8461939</v>
      </c>
      <c r="D68" s="5">
        <f t="shared" si="5"/>
        <v>109497.2116</v>
      </c>
      <c r="E68" s="5">
        <f t="shared" si="3"/>
        <v>214.9885933</v>
      </c>
    </row>
    <row r="69" ht="14.25" customHeight="1">
      <c r="A69" s="1">
        <v>63.0</v>
      </c>
      <c r="B69" s="5">
        <f t="shared" si="4"/>
        <v>437.9888465</v>
      </c>
      <c r="C69" s="5">
        <f t="shared" si="2"/>
        <v>191.6095787</v>
      </c>
      <c r="D69" s="5">
        <f t="shared" si="5"/>
        <v>109305.602</v>
      </c>
      <c r="E69" s="5">
        <f t="shared" si="3"/>
        <v>214.6145348</v>
      </c>
    </row>
    <row r="70" ht="14.25" customHeight="1">
      <c r="A70" s="1">
        <v>64.0</v>
      </c>
      <c r="B70" s="5">
        <f t="shared" si="4"/>
        <v>437.2224082</v>
      </c>
      <c r="C70" s="5">
        <f t="shared" si="2"/>
        <v>192.376017</v>
      </c>
      <c r="D70" s="5">
        <f t="shared" si="5"/>
        <v>109113.226</v>
      </c>
      <c r="E70" s="5">
        <f t="shared" si="3"/>
        <v>214.23898</v>
      </c>
    </row>
    <row r="71" ht="14.25" customHeight="1">
      <c r="A71" s="1">
        <v>65.0</v>
      </c>
      <c r="B71" s="5">
        <f t="shared" si="4"/>
        <v>436.4529041</v>
      </c>
      <c r="C71" s="5">
        <f t="shared" si="2"/>
        <v>193.1455211</v>
      </c>
      <c r="D71" s="5">
        <f t="shared" si="5"/>
        <v>108920.0805</v>
      </c>
      <c r="E71" s="5">
        <f t="shared" si="3"/>
        <v>213.861923</v>
      </c>
    </row>
    <row r="72" ht="14.25" customHeight="1">
      <c r="A72" s="1">
        <v>66.0</v>
      </c>
      <c r="B72" s="5">
        <f t="shared" si="4"/>
        <v>435.680322</v>
      </c>
      <c r="C72" s="5">
        <f t="shared" si="2"/>
        <v>193.9181032</v>
      </c>
      <c r="D72" s="5">
        <f t="shared" si="5"/>
        <v>108726.1624</v>
      </c>
      <c r="E72" s="5">
        <f t="shared" si="3"/>
        <v>213.4833578</v>
      </c>
      <c r="F72" s="5">
        <f t="shared" ref="F72:G72" si="11">SUM(B61:B72)</f>
        <v>5278.48315</v>
      </c>
      <c r="G72" s="5">
        <f t="shared" si="11"/>
        <v>2276.697952</v>
      </c>
      <c r="H72" s="5">
        <f>F72-E$3</f>
        <v>4217.98315</v>
      </c>
      <c r="I72" s="5">
        <f>F72-H72*E$1</f>
        <v>3127.311744</v>
      </c>
      <c r="J72">
        <v>2020.0</v>
      </c>
      <c r="K72" s="5">
        <f>I72</f>
        <v>3127.311744</v>
      </c>
      <c r="L72" s="5">
        <f>F72-K72</f>
        <v>2151.171407</v>
      </c>
    </row>
    <row r="73" ht="14.25" customHeight="1">
      <c r="A73" s="1">
        <v>67.0</v>
      </c>
      <c r="B73" s="5">
        <f t="shared" si="4"/>
        <v>434.9046496</v>
      </c>
      <c r="C73" s="5">
        <f t="shared" si="2"/>
        <v>194.6937756</v>
      </c>
      <c r="D73" s="5">
        <f t="shared" si="5"/>
        <v>108531.4686</v>
      </c>
      <c r="E73" s="5">
        <f t="shared" si="3"/>
        <v>213.1032783</v>
      </c>
    </row>
    <row r="74" ht="14.25" customHeight="1">
      <c r="A74" s="1">
        <v>68.0</v>
      </c>
      <c r="B74" s="5">
        <f t="shared" si="4"/>
        <v>434.1258745</v>
      </c>
      <c r="C74" s="5">
        <f t="shared" si="2"/>
        <v>195.4725507</v>
      </c>
      <c r="D74" s="5">
        <f t="shared" si="5"/>
        <v>108335.9961</v>
      </c>
      <c r="E74" s="5">
        <f t="shared" si="3"/>
        <v>212.7216785</v>
      </c>
    </row>
    <row r="75" ht="14.25" customHeight="1">
      <c r="A75" s="1">
        <v>69.0</v>
      </c>
      <c r="B75" s="5">
        <f t="shared" si="4"/>
        <v>433.3439843</v>
      </c>
      <c r="C75" s="5">
        <f t="shared" si="2"/>
        <v>196.2544409</v>
      </c>
      <c r="D75" s="5">
        <f t="shared" si="5"/>
        <v>108139.7416</v>
      </c>
      <c r="E75" s="5">
        <f t="shared" si="3"/>
        <v>212.3385523</v>
      </c>
    </row>
    <row r="76" ht="14.25" customHeight="1">
      <c r="A76" s="1">
        <v>70.0</v>
      </c>
      <c r="B76" s="5">
        <f t="shared" si="4"/>
        <v>432.5589666</v>
      </c>
      <c r="C76" s="5">
        <f t="shared" si="2"/>
        <v>197.0394587</v>
      </c>
      <c r="D76" s="5">
        <f t="shared" si="5"/>
        <v>107942.7022</v>
      </c>
      <c r="E76" s="5">
        <f t="shared" si="3"/>
        <v>211.9538936</v>
      </c>
    </row>
    <row r="77" ht="14.25" customHeight="1">
      <c r="A77" s="1">
        <v>71.0</v>
      </c>
      <c r="B77" s="5">
        <f t="shared" si="4"/>
        <v>431.7708087</v>
      </c>
      <c r="C77" s="5">
        <f t="shared" si="2"/>
        <v>197.8276165</v>
      </c>
      <c r="D77" s="5">
        <f t="shared" si="5"/>
        <v>107744.8746</v>
      </c>
      <c r="E77" s="5">
        <f t="shared" si="3"/>
        <v>211.5676963</v>
      </c>
    </row>
    <row r="78" ht="14.25" customHeight="1">
      <c r="A78" s="1">
        <v>72.0</v>
      </c>
      <c r="B78" s="5">
        <f t="shared" si="4"/>
        <v>430.9794983</v>
      </c>
      <c r="C78" s="5">
        <f t="shared" si="2"/>
        <v>198.618927</v>
      </c>
      <c r="D78" s="5">
        <f t="shared" si="5"/>
        <v>107546.2556</v>
      </c>
      <c r="E78" s="5">
        <f t="shared" si="3"/>
        <v>211.1799541</v>
      </c>
    </row>
    <row r="79" ht="14.25" customHeight="1">
      <c r="A79" s="1">
        <v>73.0</v>
      </c>
      <c r="B79" s="5">
        <f t="shared" si="4"/>
        <v>430.1850225</v>
      </c>
      <c r="C79" s="5">
        <f t="shared" si="2"/>
        <v>199.4134027</v>
      </c>
      <c r="D79" s="5">
        <f t="shared" si="5"/>
        <v>107346.8422</v>
      </c>
      <c r="E79" s="5">
        <f t="shared" si="3"/>
        <v>210.790661</v>
      </c>
    </row>
    <row r="80" ht="14.25" customHeight="1">
      <c r="A80" s="1">
        <v>74.0</v>
      </c>
      <c r="B80" s="5">
        <f t="shared" si="4"/>
        <v>429.3873689</v>
      </c>
      <c r="C80" s="5">
        <f t="shared" si="2"/>
        <v>200.2110563</v>
      </c>
      <c r="D80" s="5">
        <f t="shared" si="5"/>
        <v>107146.6312</v>
      </c>
      <c r="E80" s="5">
        <f t="shared" si="3"/>
        <v>210.3998108</v>
      </c>
    </row>
    <row r="81" ht="14.25" customHeight="1">
      <c r="A81" s="1">
        <v>75.0</v>
      </c>
      <c r="B81" s="5">
        <f t="shared" si="4"/>
        <v>428.5865247</v>
      </c>
      <c r="C81" s="5">
        <f t="shared" si="2"/>
        <v>201.0119005</v>
      </c>
      <c r="D81" s="5">
        <f t="shared" si="5"/>
        <v>106945.6193</v>
      </c>
      <c r="E81" s="5">
        <f t="shared" si="3"/>
        <v>210.0073971</v>
      </c>
    </row>
    <row r="82" ht="14.25" customHeight="1">
      <c r="A82" s="1">
        <v>76.0</v>
      </c>
      <c r="B82" s="5">
        <f t="shared" si="4"/>
        <v>427.7824771</v>
      </c>
      <c r="C82" s="5">
        <f t="shared" si="2"/>
        <v>201.8159481</v>
      </c>
      <c r="D82" s="5">
        <f t="shared" si="5"/>
        <v>106743.8033</v>
      </c>
      <c r="E82" s="5">
        <f t="shared" si="3"/>
        <v>209.6134138</v>
      </c>
    </row>
    <row r="83" ht="14.25" customHeight="1">
      <c r="A83" s="1">
        <v>77.0</v>
      </c>
      <c r="B83" s="5">
        <f t="shared" si="4"/>
        <v>426.9752133</v>
      </c>
      <c r="C83" s="5">
        <f t="shared" si="2"/>
        <v>202.6232119</v>
      </c>
      <c r="D83" s="5">
        <f t="shared" si="5"/>
        <v>106541.1801</v>
      </c>
      <c r="E83" s="5">
        <f t="shared" si="3"/>
        <v>209.2178545</v>
      </c>
    </row>
    <row r="84" ht="14.25" customHeight="1">
      <c r="A84" s="1">
        <v>78.0</v>
      </c>
      <c r="B84" s="5">
        <f t="shared" si="4"/>
        <v>426.1647205</v>
      </c>
      <c r="C84" s="5">
        <f t="shared" si="2"/>
        <v>203.4337047</v>
      </c>
      <c r="D84" s="5">
        <f t="shared" si="5"/>
        <v>106337.7464</v>
      </c>
      <c r="E84" s="5">
        <f t="shared" si="3"/>
        <v>208.820713</v>
      </c>
      <c r="F84" s="5">
        <f t="shared" ref="F84:G84" si="12">SUM(B73:B84)</f>
        <v>5166.765109</v>
      </c>
      <c r="G84" s="5">
        <f t="shared" si="12"/>
        <v>2388.415993</v>
      </c>
      <c r="H84" s="5">
        <f>F84-E$3</f>
        <v>4106.265109</v>
      </c>
      <c r="I84" s="5">
        <f>F84-H84*E$1</f>
        <v>3072.569903</v>
      </c>
      <c r="J84">
        <v>2021.0</v>
      </c>
      <c r="K84" s="5">
        <f>I84</f>
        <v>3072.569903</v>
      </c>
      <c r="L84" s="5">
        <f>F84-K84</f>
        <v>2094.195206</v>
      </c>
    </row>
    <row r="85" ht="14.25" customHeight="1">
      <c r="A85" s="1">
        <v>79.0</v>
      </c>
      <c r="B85" s="5">
        <f t="shared" si="4"/>
        <v>425.3509857</v>
      </c>
      <c r="C85" s="5">
        <f t="shared" si="2"/>
        <v>204.2474396</v>
      </c>
      <c r="D85" s="5">
        <f t="shared" si="5"/>
        <v>106133.499</v>
      </c>
      <c r="E85" s="5">
        <f t="shared" si="3"/>
        <v>208.421983</v>
      </c>
    </row>
    <row r="86" ht="14.25" customHeight="1">
      <c r="A86" s="1">
        <v>80.0</v>
      </c>
      <c r="B86" s="5">
        <f t="shared" si="4"/>
        <v>424.5339959</v>
      </c>
      <c r="C86" s="5">
        <f t="shared" si="2"/>
        <v>205.0644293</v>
      </c>
      <c r="D86" s="5">
        <f t="shared" si="5"/>
        <v>105928.4345</v>
      </c>
      <c r="E86" s="5">
        <f t="shared" si="3"/>
        <v>208.021658</v>
      </c>
    </row>
    <row r="87" ht="14.25" customHeight="1">
      <c r="A87" s="1">
        <v>81.0</v>
      </c>
      <c r="B87" s="5">
        <f t="shared" si="4"/>
        <v>423.7137382</v>
      </c>
      <c r="C87" s="5">
        <f t="shared" si="2"/>
        <v>205.884687</v>
      </c>
      <c r="D87" s="5">
        <f t="shared" si="5"/>
        <v>105722.5499</v>
      </c>
      <c r="E87" s="5">
        <f t="shared" si="3"/>
        <v>207.6197317</v>
      </c>
    </row>
    <row r="88" ht="14.25" customHeight="1">
      <c r="A88" s="1">
        <v>82.0</v>
      </c>
      <c r="B88" s="5">
        <f t="shared" si="4"/>
        <v>422.8901994</v>
      </c>
      <c r="C88" s="5">
        <f t="shared" si="2"/>
        <v>206.7082258</v>
      </c>
      <c r="D88" s="5">
        <f t="shared" si="5"/>
        <v>105515.8416</v>
      </c>
      <c r="E88" s="5">
        <f t="shared" si="3"/>
        <v>207.2161977</v>
      </c>
    </row>
    <row r="89" ht="14.25" customHeight="1">
      <c r="A89" s="1">
        <v>83.0</v>
      </c>
      <c r="B89" s="5">
        <f t="shared" si="4"/>
        <v>422.0633665</v>
      </c>
      <c r="C89" s="5">
        <f t="shared" si="2"/>
        <v>207.5350587</v>
      </c>
      <c r="D89" s="5">
        <f t="shared" si="5"/>
        <v>105308.3066</v>
      </c>
      <c r="E89" s="5">
        <f t="shared" si="3"/>
        <v>206.8110496</v>
      </c>
    </row>
    <row r="90" ht="14.25" customHeight="1">
      <c r="A90" s="1">
        <v>84.0</v>
      </c>
      <c r="B90" s="5">
        <f t="shared" si="4"/>
        <v>421.2332263</v>
      </c>
      <c r="C90" s="5">
        <f t="shared" si="2"/>
        <v>208.3651989</v>
      </c>
      <c r="D90" s="5">
        <f t="shared" si="5"/>
        <v>105099.9414</v>
      </c>
      <c r="E90" s="5">
        <f t="shared" si="3"/>
        <v>206.4042809</v>
      </c>
    </row>
    <row r="91" ht="14.25" customHeight="1">
      <c r="A91" s="1">
        <v>85.0</v>
      </c>
      <c r="B91" s="5">
        <f t="shared" si="4"/>
        <v>420.3997655</v>
      </c>
      <c r="C91" s="5">
        <f t="shared" si="2"/>
        <v>209.1986597</v>
      </c>
      <c r="D91" s="5">
        <f t="shared" si="5"/>
        <v>104890.7427</v>
      </c>
      <c r="E91" s="5">
        <f t="shared" si="3"/>
        <v>205.9958851</v>
      </c>
    </row>
    <row r="92" ht="14.25" customHeight="1">
      <c r="A92" s="1">
        <v>86.0</v>
      </c>
      <c r="B92" s="5">
        <f t="shared" si="4"/>
        <v>419.5629709</v>
      </c>
      <c r="C92" s="5">
        <f t="shared" si="2"/>
        <v>210.0354544</v>
      </c>
      <c r="D92" s="5">
        <f t="shared" si="5"/>
        <v>104680.7073</v>
      </c>
      <c r="E92" s="5">
        <f t="shared" si="3"/>
        <v>205.5858557</v>
      </c>
    </row>
    <row r="93" ht="14.25" customHeight="1">
      <c r="A93" s="1">
        <v>87.0</v>
      </c>
      <c r="B93" s="5">
        <f t="shared" si="4"/>
        <v>418.722829</v>
      </c>
      <c r="C93" s="5">
        <f t="shared" si="2"/>
        <v>210.8755962</v>
      </c>
      <c r="D93" s="5">
        <f t="shared" si="5"/>
        <v>104469.8317</v>
      </c>
      <c r="E93" s="5">
        <f t="shared" si="3"/>
        <v>205.1741862</v>
      </c>
    </row>
    <row r="94" ht="14.25" customHeight="1">
      <c r="A94" s="1">
        <v>88.0</v>
      </c>
      <c r="B94" s="5">
        <f t="shared" si="4"/>
        <v>417.8793267</v>
      </c>
      <c r="C94" s="5">
        <f t="shared" si="2"/>
        <v>211.7190986</v>
      </c>
      <c r="D94" s="5">
        <f t="shared" si="5"/>
        <v>104258.1126</v>
      </c>
      <c r="E94" s="5">
        <f t="shared" si="3"/>
        <v>204.7608701</v>
      </c>
    </row>
    <row r="95" ht="14.25" customHeight="1">
      <c r="A95" s="1">
        <v>89.0</v>
      </c>
      <c r="B95" s="5">
        <f t="shared" si="4"/>
        <v>417.0324503</v>
      </c>
      <c r="C95" s="5">
        <f t="shared" si="2"/>
        <v>212.5659749</v>
      </c>
      <c r="D95" s="5">
        <f t="shared" si="5"/>
        <v>104045.5466</v>
      </c>
      <c r="E95" s="5">
        <f t="shared" si="3"/>
        <v>204.3459006</v>
      </c>
    </row>
    <row r="96" ht="14.25" customHeight="1">
      <c r="A96" s="1">
        <v>90.0</v>
      </c>
      <c r="B96" s="5">
        <f t="shared" si="4"/>
        <v>416.1821864</v>
      </c>
      <c r="C96" s="5">
        <f t="shared" si="2"/>
        <v>213.4162388</v>
      </c>
      <c r="D96" s="5">
        <f t="shared" si="5"/>
        <v>103832.1304</v>
      </c>
      <c r="E96" s="5">
        <f t="shared" si="3"/>
        <v>203.9292713</v>
      </c>
      <c r="F96" s="5">
        <f t="shared" ref="F96:G96" si="13">SUM(B85:B96)</f>
        <v>5049.565041</v>
      </c>
      <c r="G96" s="5">
        <f t="shared" si="13"/>
        <v>2505.616062</v>
      </c>
      <c r="H96" s="5">
        <f>F96-E$3</f>
        <v>3989.065041</v>
      </c>
      <c r="I96" s="5">
        <f>F96-H96*E$1</f>
        <v>3015.14187</v>
      </c>
      <c r="J96">
        <v>2022.0</v>
      </c>
      <c r="K96" s="5">
        <f>I96</f>
        <v>3015.14187</v>
      </c>
      <c r="L96" s="5">
        <f>F96-K96</f>
        <v>2034.423171</v>
      </c>
    </row>
    <row r="97" ht="14.25" customHeight="1">
      <c r="A97" s="1">
        <v>91.0</v>
      </c>
      <c r="B97" s="5">
        <f t="shared" si="4"/>
        <v>415.3285214</v>
      </c>
      <c r="C97" s="5">
        <f t="shared" si="2"/>
        <v>214.2699038</v>
      </c>
      <c r="D97" s="5">
        <f t="shared" si="5"/>
        <v>103617.8604</v>
      </c>
      <c r="E97" s="5">
        <f t="shared" si="3"/>
        <v>203.5109755</v>
      </c>
    </row>
    <row r="98" ht="14.25" customHeight="1">
      <c r="A98" s="1">
        <v>92.0</v>
      </c>
      <c r="B98" s="5">
        <f t="shared" si="4"/>
        <v>414.4714418</v>
      </c>
      <c r="C98" s="5">
        <f t="shared" si="2"/>
        <v>215.1269834</v>
      </c>
      <c r="D98" s="5">
        <f t="shared" si="5"/>
        <v>103402.7335</v>
      </c>
      <c r="E98" s="5">
        <f t="shared" si="3"/>
        <v>203.0910065</v>
      </c>
    </row>
    <row r="99" ht="14.25" customHeight="1">
      <c r="A99" s="1">
        <v>93.0</v>
      </c>
      <c r="B99" s="5">
        <f t="shared" si="4"/>
        <v>413.6109339</v>
      </c>
      <c r="C99" s="5">
        <f t="shared" si="2"/>
        <v>215.9874914</v>
      </c>
      <c r="D99" s="5">
        <f t="shared" si="5"/>
        <v>103186.746</v>
      </c>
      <c r="E99" s="5">
        <f t="shared" si="3"/>
        <v>202.6693576</v>
      </c>
    </row>
    <row r="100" ht="14.25" customHeight="1">
      <c r="A100" s="1">
        <v>94.0</v>
      </c>
      <c r="B100" s="5">
        <f t="shared" si="4"/>
        <v>412.7469839</v>
      </c>
      <c r="C100" s="5">
        <f t="shared" si="2"/>
        <v>216.8514413</v>
      </c>
      <c r="D100" s="5">
        <f t="shared" si="5"/>
        <v>102969.8945</v>
      </c>
      <c r="E100" s="5">
        <f t="shared" si="3"/>
        <v>202.2460221</v>
      </c>
    </row>
    <row r="101" ht="14.25" customHeight="1">
      <c r="A101" s="1">
        <v>95.0</v>
      </c>
      <c r="B101" s="5">
        <f t="shared" si="4"/>
        <v>411.8795781</v>
      </c>
      <c r="C101" s="5">
        <f t="shared" si="2"/>
        <v>217.7188471</v>
      </c>
      <c r="D101" s="5">
        <f t="shared" si="5"/>
        <v>102752.1757</v>
      </c>
      <c r="E101" s="5">
        <f t="shared" si="3"/>
        <v>201.8209933</v>
      </c>
    </row>
    <row r="102" ht="14.25" customHeight="1">
      <c r="A102" s="1">
        <v>96.0</v>
      </c>
      <c r="B102" s="5">
        <f t="shared" si="4"/>
        <v>411.0087027</v>
      </c>
      <c r="C102" s="5">
        <f t="shared" si="2"/>
        <v>218.5897225</v>
      </c>
      <c r="D102" s="5">
        <f t="shared" si="5"/>
        <v>102533.586</v>
      </c>
      <c r="E102" s="5">
        <f t="shared" si="3"/>
        <v>201.3942643</v>
      </c>
    </row>
    <row r="103" ht="14.25" customHeight="1">
      <c r="A103" s="1">
        <v>97.0</v>
      </c>
      <c r="B103" s="5">
        <f t="shared" si="4"/>
        <v>410.1343438</v>
      </c>
      <c r="C103" s="5">
        <f t="shared" si="2"/>
        <v>219.4640814</v>
      </c>
      <c r="D103" s="5">
        <f t="shared" si="5"/>
        <v>102314.1219</v>
      </c>
      <c r="E103" s="5">
        <f t="shared" si="3"/>
        <v>200.9658285</v>
      </c>
    </row>
    <row r="104" ht="14.25" customHeight="1">
      <c r="A104" s="1">
        <v>98.0</v>
      </c>
      <c r="B104" s="5">
        <f t="shared" si="4"/>
        <v>409.2564875</v>
      </c>
      <c r="C104" s="5">
        <f t="shared" si="2"/>
        <v>220.3419377</v>
      </c>
      <c r="D104" s="5">
        <f t="shared" si="5"/>
        <v>102093.7799</v>
      </c>
      <c r="E104" s="5">
        <f t="shared" si="3"/>
        <v>200.5356789</v>
      </c>
    </row>
    <row r="105" ht="14.25" customHeight="1">
      <c r="A105" s="1">
        <v>99.0</v>
      </c>
      <c r="B105" s="5">
        <f t="shared" si="4"/>
        <v>408.3751198</v>
      </c>
      <c r="C105" s="5">
        <f t="shared" si="2"/>
        <v>221.2233054</v>
      </c>
      <c r="D105" s="5">
        <f t="shared" si="5"/>
        <v>101872.5566</v>
      </c>
      <c r="E105" s="5">
        <f t="shared" si="3"/>
        <v>200.1038087</v>
      </c>
    </row>
    <row r="106" ht="14.25" customHeight="1">
      <c r="A106" s="1">
        <v>100.0</v>
      </c>
      <c r="B106" s="5">
        <f t="shared" si="4"/>
        <v>407.4902265</v>
      </c>
      <c r="C106" s="5">
        <f t="shared" si="2"/>
        <v>222.1081987</v>
      </c>
      <c r="D106" s="5">
        <f t="shared" si="5"/>
        <v>101650.4484</v>
      </c>
      <c r="E106" s="5">
        <f t="shared" si="3"/>
        <v>199.670211</v>
      </c>
    </row>
    <row r="107" ht="14.25" customHeight="1">
      <c r="A107" s="1">
        <v>101.0</v>
      </c>
      <c r="B107" s="5">
        <f t="shared" si="4"/>
        <v>406.6017938</v>
      </c>
      <c r="C107" s="5">
        <f t="shared" si="2"/>
        <v>222.9966315</v>
      </c>
      <c r="D107" s="5">
        <f t="shared" si="5"/>
        <v>101427.4518</v>
      </c>
      <c r="E107" s="5">
        <f t="shared" si="3"/>
        <v>199.2348789</v>
      </c>
    </row>
    <row r="108" ht="14.25" customHeight="1">
      <c r="A108" s="1">
        <v>102.0</v>
      </c>
      <c r="B108" s="5">
        <f t="shared" si="4"/>
        <v>405.7098072</v>
      </c>
      <c r="C108" s="5">
        <f t="shared" si="2"/>
        <v>223.888618</v>
      </c>
      <c r="D108" s="5">
        <f t="shared" si="5"/>
        <v>101203.5632</v>
      </c>
      <c r="E108" s="5">
        <f t="shared" si="3"/>
        <v>198.7978055</v>
      </c>
      <c r="F108" s="5">
        <f t="shared" ref="F108:G108" si="14">SUM(B97:B108)</f>
        <v>4926.61394</v>
      </c>
      <c r="G108" s="5">
        <f t="shared" si="14"/>
        <v>2628.567162</v>
      </c>
      <c r="H108" s="5">
        <f>F108-E$3</f>
        <v>3866.11394</v>
      </c>
      <c r="I108" s="5">
        <f>F108-H108*E$1</f>
        <v>2954.895831</v>
      </c>
      <c r="J108">
        <v>2023.0</v>
      </c>
      <c r="K108" s="5">
        <f>I108</f>
        <v>2954.895831</v>
      </c>
      <c r="L108" s="5">
        <f>F108-K108</f>
        <v>1971.71811</v>
      </c>
    </row>
    <row r="109" ht="14.25" customHeight="1">
      <c r="A109" s="1">
        <v>103.0</v>
      </c>
      <c r="B109" s="5">
        <f t="shared" si="4"/>
        <v>404.8142528</v>
      </c>
      <c r="C109" s="5">
        <f t="shared" si="2"/>
        <v>224.7841725</v>
      </c>
      <c r="D109" s="5">
        <f t="shared" si="5"/>
        <v>100978.779</v>
      </c>
      <c r="E109" s="5">
        <f t="shared" si="3"/>
        <v>198.3589839</v>
      </c>
    </row>
    <row r="110" ht="14.25" customHeight="1">
      <c r="A110" s="1">
        <v>104.0</v>
      </c>
      <c r="B110" s="5">
        <f t="shared" si="4"/>
        <v>403.9151161</v>
      </c>
      <c r="C110" s="5">
        <f t="shared" si="2"/>
        <v>225.6833091</v>
      </c>
      <c r="D110" s="5">
        <f t="shared" si="5"/>
        <v>100753.0957</v>
      </c>
      <c r="E110" s="5">
        <f t="shared" si="3"/>
        <v>197.9184069</v>
      </c>
    </row>
    <row r="111" ht="14.25" customHeight="1">
      <c r="A111" s="1">
        <v>105.0</v>
      </c>
      <c r="B111" s="5">
        <f t="shared" si="4"/>
        <v>403.0123828</v>
      </c>
      <c r="C111" s="5">
        <f t="shared" si="2"/>
        <v>226.5860424</v>
      </c>
      <c r="D111" s="5">
        <f t="shared" si="5"/>
        <v>100526.5097</v>
      </c>
      <c r="E111" s="5">
        <f t="shared" si="3"/>
        <v>197.4760676</v>
      </c>
    </row>
    <row r="112" ht="14.25" customHeight="1">
      <c r="A112" s="1">
        <v>106.0</v>
      </c>
      <c r="B112" s="5">
        <f t="shared" si="4"/>
        <v>402.1060387</v>
      </c>
      <c r="C112" s="5">
        <f t="shared" si="2"/>
        <v>227.4923865</v>
      </c>
      <c r="D112" s="5">
        <f t="shared" si="5"/>
        <v>100299.0173</v>
      </c>
      <c r="E112" s="5">
        <f t="shared" si="3"/>
        <v>197.0319589</v>
      </c>
    </row>
    <row r="113" ht="14.25" customHeight="1">
      <c r="A113" s="1">
        <v>107.0</v>
      </c>
      <c r="B113" s="5">
        <f t="shared" si="4"/>
        <v>401.1960691</v>
      </c>
      <c r="C113" s="5">
        <f t="shared" si="2"/>
        <v>228.4023561</v>
      </c>
      <c r="D113" s="5">
        <f t="shared" si="5"/>
        <v>100070.6149</v>
      </c>
      <c r="E113" s="5">
        <f t="shared" si="3"/>
        <v>196.5860739</v>
      </c>
    </row>
    <row r="114" ht="14.25" customHeight="1">
      <c r="A114" s="1">
        <v>108.0</v>
      </c>
      <c r="B114" s="5">
        <f t="shared" si="4"/>
        <v>400.2824597</v>
      </c>
      <c r="C114" s="5">
        <f t="shared" si="2"/>
        <v>229.3159655</v>
      </c>
      <c r="D114" s="5">
        <f t="shared" si="5"/>
        <v>99841.29896</v>
      </c>
      <c r="E114" s="5">
        <f t="shared" si="3"/>
        <v>196.1384052</v>
      </c>
    </row>
    <row r="115" ht="14.25" customHeight="1">
      <c r="A115" s="1">
        <v>109.0</v>
      </c>
      <c r="B115" s="5">
        <f t="shared" si="4"/>
        <v>399.3651958</v>
      </c>
      <c r="C115" s="5">
        <f t="shared" si="2"/>
        <v>230.2332294</v>
      </c>
      <c r="D115" s="5">
        <f t="shared" si="5"/>
        <v>99611.06573</v>
      </c>
      <c r="E115" s="5">
        <f t="shared" si="3"/>
        <v>195.688946</v>
      </c>
    </row>
    <row r="116" ht="14.25" customHeight="1">
      <c r="A116" s="1">
        <v>110.0</v>
      </c>
      <c r="B116" s="5">
        <f t="shared" si="4"/>
        <v>398.4442629</v>
      </c>
      <c r="C116" s="5">
        <f t="shared" si="2"/>
        <v>231.1541623</v>
      </c>
      <c r="D116" s="5">
        <f t="shared" si="5"/>
        <v>99379.91157</v>
      </c>
      <c r="E116" s="5">
        <f t="shared" si="3"/>
        <v>195.2376888</v>
      </c>
    </row>
    <row r="117" ht="14.25" customHeight="1">
      <c r="A117" s="1">
        <v>111.0</v>
      </c>
      <c r="B117" s="5">
        <f t="shared" si="4"/>
        <v>397.5196463</v>
      </c>
      <c r="C117" s="5">
        <f t="shared" si="2"/>
        <v>232.0787789</v>
      </c>
      <c r="D117" s="5">
        <f t="shared" si="5"/>
        <v>99147.83279</v>
      </c>
      <c r="E117" s="5">
        <f t="shared" si="3"/>
        <v>194.7846267</v>
      </c>
    </row>
    <row r="118" ht="14.25" customHeight="1">
      <c r="A118" s="1">
        <v>112.0</v>
      </c>
      <c r="B118" s="5">
        <f t="shared" si="4"/>
        <v>396.5913311</v>
      </c>
      <c r="C118" s="5">
        <f t="shared" si="2"/>
        <v>233.0070941</v>
      </c>
      <c r="D118" s="5">
        <f t="shared" si="5"/>
        <v>98914.82569</v>
      </c>
      <c r="E118" s="5">
        <f t="shared" si="3"/>
        <v>194.3297523</v>
      </c>
    </row>
    <row r="119" ht="14.25" customHeight="1">
      <c r="A119" s="1">
        <v>113.0</v>
      </c>
      <c r="B119" s="5">
        <f t="shared" si="4"/>
        <v>395.6593028</v>
      </c>
      <c r="C119" s="5">
        <f t="shared" si="2"/>
        <v>233.9391224</v>
      </c>
      <c r="D119" s="5">
        <f t="shared" si="5"/>
        <v>98680.88657</v>
      </c>
      <c r="E119" s="5">
        <f t="shared" si="3"/>
        <v>193.8730584</v>
      </c>
    </row>
    <row r="120" ht="14.25" customHeight="1">
      <c r="A120" s="1">
        <v>114.0</v>
      </c>
      <c r="B120" s="5">
        <f t="shared" si="4"/>
        <v>394.7235463</v>
      </c>
      <c r="C120" s="5">
        <f t="shared" si="2"/>
        <v>234.8748789</v>
      </c>
      <c r="D120" s="5">
        <f t="shared" si="5"/>
        <v>98446.01169</v>
      </c>
      <c r="E120" s="5">
        <f t="shared" si="3"/>
        <v>193.4145377</v>
      </c>
      <c r="F120" s="5">
        <f t="shared" ref="F120:G120" si="15">SUM(B109:B120)</f>
        <v>4797.629604</v>
      </c>
      <c r="G120" s="5">
        <f t="shared" si="15"/>
        <v>2757.551498</v>
      </c>
      <c r="H120" s="5">
        <f>F120-E$3</f>
        <v>3737.129604</v>
      </c>
      <c r="I120" s="5">
        <f>F120-H120*E$1</f>
        <v>2891.693506</v>
      </c>
      <c r="J120">
        <v>2024.0</v>
      </c>
      <c r="K120" s="5">
        <f>I120</f>
        <v>2891.693506</v>
      </c>
      <c r="L120" s="5">
        <f>F120-K120</f>
        <v>1905.936098</v>
      </c>
    </row>
    <row r="121" ht="14.25" customHeight="1">
      <c r="A121" s="1">
        <v>115.0</v>
      </c>
      <c r="B121" s="5">
        <f t="shared" si="4"/>
        <v>393.7840468</v>
      </c>
      <c r="C121" s="5">
        <f t="shared" si="2"/>
        <v>235.8143784</v>
      </c>
      <c r="D121" s="5">
        <f t="shared" si="5"/>
        <v>98210.19731</v>
      </c>
      <c r="E121" s="5">
        <f t="shared" si="3"/>
        <v>192.9541829</v>
      </c>
    </row>
    <row r="122" ht="14.25" customHeight="1">
      <c r="A122" s="1">
        <v>116.0</v>
      </c>
      <c r="B122" s="5">
        <f t="shared" si="4"/>
        <v>392.8407892</v>
      </c>
      <c r="C122" s="5">
        <f t="shared" si="2"/>
        <v>236.757636</v>
      </c>
      <c r="D122" s="5">
        <f t="shared" si="5"/>
        <v>97973.43968</v>
      </c>
      <c r="E122" s="5">
        <f t="shared" si="3"/>
        <v>192.4919867</v>
      </c>
    </row>
    <row r="123" ht="14.25" customHeight="1">
      <c r="A123" s="1">
        <v>117.0</v>
      </c>
      <c r="B123" s="5">
        <f t="shared" si="4"/>
        <v>391.8937587</v>
      </c>
      <c r="C123" s="5">
        <f t="shared" si="2"/>
        <v>237.7046665</v>
      </c>
      <c r="D123" s="5">
        <f t="shared" si="5"/>
        <v>97735.73501</v>
      </c>
      <c r="E123" s="5">
        <f t="shared" si="3"/>
        <v>192.0279418</v>
      </c>
    </row>
    <row r="124" ht="14.25" customHeight="1">
      <c r="A124" s="1">
        <v>118.0</v>
      </c>
      <c r="B124" s="5">
        <f t="shared" si="4"/>
        <v>390.94294</v>
      </c>
      <c r="C124" s="5">
        <f t="shared" si="2"/>
        <v>238.6554852</v>
      </c>
      <c r="D124" s="5">
        <f t="shared" si="5"/>
        <v>97497.07952</v>
      </c>
      <c r="E124" s="5">
        <f t="shared" si="3"/>
        <v>191.5620406</v>
      </c>
    </row>
    <row r="125" ht="14.25" customHeight="1">
      <c r="A125" s="1">
        <v>119.0</v>
      </c>
      <c r="B125" s="5">
        <f t="shared" si="4"/>
        <v>389.9883181</v>
      </c>
      <c r="C125" s="5">
        <f t="shared" si="2"/>
        <v>239.6101071</v>
      </c>
      <c r="D125" s="5">
        <f t="shared" si="5"/>
        <v>97257.46942</v>
      </c>
      <c r="E125" s="5">
        <f t="shared" si="3"/>
        <v>191.0942759</v>
      </c>
    </row>
    <row r="126" ht="14.25" customHeight="1">
      <c r="A126" s="1">
        <v>120.0</v>
      </c>
      <c r="B126" s="5">
        <f t="shared" si="4"/>
        <v>389.0298777</v>
      </c>
      <c r="C126" s="5">
        <f t="shared" si="2"/>
        <v>240.5685475</v>
      </c>
      <c r="D126" s="5">
        <f t="shared" si="5"/>
        <v>97016.90087</v>
      </c>
      <c r="E126" s="5">
        <f t="shared" si="3"/>
        <v>190.6246401</v>
      </c>
    </row>
    <row r="127" ht="14.25" customHeight="1">
      <c r="A127" s="1">
        <v>121.0</v>
      </c>
      <c r="B127" s="5">
        <f t="shared" si="4"/>
        <v>388.0676035</v>
      </c>
      <c r="C127" s="5">
        <f t="shared" si="2"/>
        <v>241.5308217</v>
      </c>
      <c r="D127" s="5">
        <f t="shared" si="5"/>
        <v>96775.37005</v>
      </c>
      <c r="E127" s="5">
        <f t="shared" si="3"/>
        <v>190.1531257</v>
      </c>
    </row>
    <row r="128" ht="14.25" customHeight="1">
      <c r="A128" s="1">
        <v>122.0</v>
      </c>
      <c r="B128" s="5">
        <f t="shared" si="4"/>
        <v>387.1014802</v>
      </c>
      <c r="C128" s="5">
        <f t="shared" si="2"/>
        <v>242.496945</v>
      </c>
      <c r="D128" s="5">
        <f t="shared" si="5"/>
        <v>96532.8731</v>
      </c>
      <c r="E128" s="5">
        <f t="shared" si="3"/>
        <v>189.6797253</v>
      </c>
    </row>
    <row r="129" ht="14.25" customHeight="1">
      <c r="A129" s="1">
        <v>123.0</v>
      </c>
      <c r="B129" s="5">
        <f t="shared" si="4"/>
        <v>386.1314924</v>
      </c>
      <c r="C129" s="5">
        <f t="shared" si="2"/>
        <v>243.4669328</v>
      </c>
      <c r="D129" s="5">
        <f t="shared" si="5"/>
        <v>96289.40617</v>
      </c>
      <c r="E129" s="5">
        <f t="shared" si="3"/>
        <v>189.2044313</v>
      </c>
    </row>
    <row r="130" ht="14.25" customHeight="1">
      <c r="A130" s="1">
        <v>124.0</v>
      </c>
      <c r="B130" s="5">
        <f t="shared" si="4"/>
        <v>385.1576247</v>
      </c>
      <c r="C130" s="5">
        <f t="shared" si="2"/>
        <v>244.4408005</v>
      </c>
      <c r="D130" s="5">
        <f t="shared" si="5"/>
        <v>96044.96537</v>
      </c>
      <c r="E130" s="5">
        <f t="shared" si="3"/>
        <v>188.7272361</v>
      </c>
    </row>
    <row r="131" ht="14.25" customHeight="1">
      <c r="A131" s="1">
        <v>125.0</v>
      </c>
      <c r="B131" s="5">
        <f t="shared" si="4"/>
        <v>384.1798615</v>
      </c>
      <c r="C131" s="5">
        <f t="shared" si="2"/>
        <v>245.4185637</v>
      </c>
      <c r="D131" s="5">
        <f t="shared" si="5"/>
        <v>95799.54681</v>
      </c>
      <c r="E131" s="5">
        <f t="shared" si="3"/>
        <v>188.2481321</v>
      </c>
    </row>
    <row r="132" ht="14.25" customHeight="1">
      <c r="A132" s="1">
        <v>126.0</v>
      </c>
      <c r="B132" s="5">
        <f t="shared" si="4"/>
        <v>383.1981872</v>
      </c>
      <c r="C132" s="5">
        <f t="shared" si="2"/>
        <v>246.400238</v>
      </c>
      <c r="D132" s="5">
        <f t="shared" si="5"/>
        <v>95553.14657</v>
      </c>
      <c r="E132" s="5">
        <f t="shared" si="3"/>
        <v>187.7671117</v>
      </c>
      <c r="F132" s="5">
        <f t="shared" ref="F132:G132" si="16">SUM(B121:B132)</f>
        <v>4662.31598</v>
      </c>
      <c r="G132" s="5">
        <f t="shared" si="16"/>
        <v>2892.865123</v>
      </c>
      <c r="H132" s="5">
        <f>F132-E$3</f>
        <v>3601.81598</v>
      </c>
      <c r="I132" s="5">
        <f>F132-H132*E$1</f>
        <v>2825.38983</v>
      </c>
      <c r="J132">
        <v>2025.0</v>
      </c>
      <c r="K132" s="5">
        <f>I132</f>
        <v>2825.38983</v>
      </c>
      <c r="L132" s="5">
        <f>F132-K132</f>
        <v>1836.92615</v>
      </c>
    </row>
    <row r="133" ht="14.25" customHeight="1">
      <c r="A133" s="1">
        <v>127.0</v>
      </c>
      <c r="B133" s="5">
        <f t="shared" si="4"/>
        <v>382.2125863</v>
      </c>
      <c r="C133" s="5">
        <f t="shared" si="2"/>
        <v>247.3858389</v>
      </c>
      <c r="D133" s="5">
        <f t="shared" si="5"/>
        <v>95305.76073</v>
      </c>
      <c r="E133" s="5">
        <f t="shared" si="3"/>
        <v>187.2841673</v>
      </c>
    </row>
    <row r="134" ht="14.25" customHeight="1">
      <c r="A134" s="1">
        <v>128.0</v>
      </c>
      <c r="B134" s="5">
        <f t="shared" si="4"/>
        <v>381.2230429</v>
      </c>
      <c r="C134" s="5">
        <f t="shared" si="2"/>
        <v>248.3753823</v>
      </c>
      <c r="D134" s="5">
        <f t="shared" si="5"/>
        <v>95057.38535</v>
      </c>
      <c r="E134" s="5">
        <f t="shared" si="3"/>
        <v>186.799291</v>
      </c>
    </row>
    <row r="135" ht="14.25" customHeight="1">
      <c r="A135" s="1">
        <v>129.0</v>
      </c>
      <c r="B135" s="5">
        <f t="shared" si="4"/>
        <v>380.2295414</v>
      </c>
      <c r="C135" s="5">
        <f t="shared" si="2"/>
        <v>249.3688838</v>
      </c>
      <c r="D135" s="5">
        <f t="shared" si="5"/>
        <v>94808.01646</v>
      </c>
      <c r="E135" s="5">
        <f t="shared" si="3"/>
        <v>186.3124753</v>
      </c>
    </row>
    <row r="136" ht="14.25" customHeight="1">
      <c r="A136" s="1">
        <v>130.0</v>
      </c>
      <c r="B136" s="5">
        <f t="shared" si="4"/>
        <v>379.2320659</v>
      </c>
      <c r="C136" s="5">
        <f t="shared" si="2"/>
        <v>250.3663594</v>
      </c>
      <c r="D136" s="5">
        <f t="shared" si="5"/>
        <v>94557.6501</v>
      </c>
      <c r="E136" s="5">
        <f t="shared" si="3"/>
        <v>185.8237123</v>
      </c>
    </row>
    <row r="137" ht="14.25" customHeight="1">
      <c r="A137" s="1">
        <v>131.0</v>
      </c>
      <c r="B137" s="5">
        <f t="shared" si="4"/>
        <v>378.2306004</v>
      </c>
      <c r="C137" s="5">
        <f t="shared" si="2"/>
        <v>251.3678248</v>
      </c>
      <c r="D137" s="5">
        <f t="shared" si="5"/>
        <v>94306.28228</v>
      </c>
      <c r="E137" s="5">
        <f t="shared" si="3"/>
        <v>185.3329942</v>
      </c>
    </row>
    <row r="138" ht="14.25" customHeight="1">
      <c r="A138" s="1">
        <v>132.0</v>
      </c>
      <c r="B138" s="5">
        <f t="shared" si="4"/>
        <v>377.2251291</v>
      </c>
      <c r="C138" s="5">
        <f t="shared" si="2"/>
        <v>252.3732961</v>
      </c>
      <c r="D138" s="5">
        <f t="shared" si="5"/>
        <v>94053.90898</v>
      </c>
      <c r="E138" s="5">
        <f t="shared" si="3"/>
        <v>184.8403133</v>
      </c>
    </row>
    <row r="139" ht="14.25" customHeight="1">
      <c r="A139" s="1">
        <v>133.0</v>
      </c>
      <c r="B139" s="5">
        <f t="shared" si="4"/>
        <v>376.2156359</v>
      </c>
      <c r="C139" s="5">
        <f t="shared" si="2"/>
        <v>253.3827893</v>
      </c>
      <c r="D139" s="5">
        <f t="shared" si="5"/>
        <v>93800.52619</v>
      </c>
      <c r="E139" s="5">
        <f t="shared" si="3"/>
        <v>184.3456616</v>
      </c>
    </row>
    <row r="140" ht="14.25" customHeight="1">
      <c r="A140" s="1">
        <v>134.0</v>
      </c>
      <c r="B140" s="5">
        <f t="shared" si="4"/>
        <v>375.2021048</v>
      </c>
      <c r="C140" s="5">
        <f t="shared" si="2"/>
        <v>254.3963204</v>
      </c>
      <c r="D140" s="5">
        <f t="shared" si="5"/>
        <v>93546.12987</v>
      </c>
      <c r="E140" s="5">
        <f t="shared" si="3"/>
        <v>183.8490313</v>
      </c>
    </row>
    <row r="141" ht="14.25" customHeight="1">
      <c r="A141" s="1">
        <v>135.0</v>
      </c>
      <c r="B141" s="5">
        <f t="shared" si="4"/>
        <v>374.1845195</v>
      </c>
      <c r="C141" s="5">
        <f t="shared" si="2"/>
        <v>255.4139057</v>
      </c>
      <c r="D141" s="5">
        <f t="shared" si="5"/>
        <v>93290.71597</v>
      </c>
      <c r="E141" s="5">
        <f t="shared" si="3"/>
        <v>183.3504146</v>
      </c>
    </row>
    <row r="142" ht="14.25" customHeight="1">
      <c r="A142" s="1">
        <v>136.0</v>
      </c>
      <c r="B142" s="5">
        <f t="shared" si="4"/>
        <v>373.1628639</v>
      </c>
      <c r="C142" s="5">
        <f t="shared" si="2"/>
        <v>256.4355613</v>
      </c>
      <c r="D142" s="5">
        <f t="shared" si="5"/>
        <v>93034.28041</v>
      </c>
      <c r="E142" s="5">
        <f t="shared" si="3"/>
        <v>182.8498033</v>
      </c>
    </row>
    <row r="143" ht="14.25" customHeight="1">
      <c r="A143" s="1">
        <v>137.0</v>
      </c>
      <c r="B143" s="5">
        <f t="shared" si="4"/>
        <v>372.1371216</v>
      </c>
      <c r="C143" s="5">
        <f t="shared" si="2"/>
        <v>257.4613036</v>
      </c>
      <c r="D143" s="5">
        <f t="shared" si="5"/>
        <v>92776.8191</v>
      </c>
      <c r="E143" s="5">
        <f t="shared" si="3"/>
        <v>182.3471896</v>
      </c>
    </row>
    <row r="144" ht="14.25" customHeight="1">
      <c r="A144" s="1">
        <v>138.0</v>
      </c>
      <c r="B144" s="5">
        <f t="shared" si="4"/>
        <v>371.1072764</v>
      </c>
      <c r="C144" s="5">
        <f t="shared" si="2"/>
        <v>258.4911488</v>
      </c>
      <c r="D144" s="5">
        <f t="shared" si="5"/>
        <v>92518.32795</v>
      </c>
      <c r="E144" s="5">
        <f t="shared" si="3"/>
        <v>181.8425654</v>
      </c>
      <c r="F144" s="5">
        <f t="shared" ref="F144:G144" si="17">SUM(B133:B144)</f>
        <v>4520.362488</v>
      </c>
      <c r="G144" s="5">
        <f t="shared" si="17"/>
        <v>3034.818614</v>
      </c>
      <c r="H144" s="5">
        <f>F144-E$3</f>
        <v>3459.862488</v>
      </c>
      <c r="I144" s="5">
        <f>F144-H144*E$1</f>
        <v>2755.832619</v>
      </c>
      <c r="J144">
        <v>2026.0</v>
      </c>
      <c r="K144" s="5">
        <f>I144</f>
        <v>2755.832619</v>
      </c>
      <c r="L144" s="5">
        <f>F144-K144</f>
        <v>1764.529869</v>
      </c>
    </row>
    <row r="145" ht="14.25" customHeight="1">
      <c r="A145" s="1">
        <v>139.0</v>
      </c>
      <c r="B145" s="5">
        <f t="shared" si="4"/>
        <v>370.0733118</v>
      </c>
      <c r="C145" s="5">
        <f t="shared" si="2"/>
        <v>259.5251134</v>
      </c>
      <c r="D145" s="5">
        <f t="shared" si="5"/>
        <v>92258.80284</v>
      </c>
      <c r="E145" s="5">
        <f t="shared" si="3"/>
        <v>181.3359228</v>
      </c>
    </row>
    <row r="146" ht="14.25" customHeight="1">
      <c r="A146" s="1">
        <v>140.0</v>
      </c>
      <c r="B146" s="5">
        <f t="shared" si="4"/>
        <v>369.0352114</v>
      </c>
      <c r="C146" s="5">
        <f t="shared" si="2"/>
        <v>260.5632138</v>
      </c>
      <c r="D146" s="5">
        <f t="shared" si="5"/>
        <v>91998.23963</v>
      </c>
      <c r="E146" s="5">
        <f t="shared" si="3"/>
        <v>180.8272536</v>
      </c>
    </row>
    <row r="147" ht="14.25" customHeight="1">
      <c r="A147" s="1">
        <v>141.0</v>
      </c>
      <c r="B147" s="5">
        <f t="shared" si="4"/>
        <v>367.9929585</v>
      </c>
      <c r="C147" s="5">
        <f t="shared" si="2"/>
        <v>261.6054667</v>
      </c>
      <c r="D147" s="5">
        <f t="shared" si="5"/>
        <v>91736.63416</v>
      </c>
      <c r="E147" s="5">
        <f t="shared" si="3"/>
        <v>180.3165497</v>
      </c>
    </row>
    <row r="148" ht="14.25" customHeight="1">
      <c r="A148" s="1">
        <v>142.0</v>
      </c>
      <c r="B148" s="5">
        <f t="shared" si="4"/>
        <v>366.9465366</v>
      </c>
      <c r="C148" s="5">
        <f t="shared" si="2"/>
        <v>262.6518886</v>
      </c>
      <c r="D148" s="5">
        <f t="shared" si="5"/>
        <v>91473.98227</v>
      </c>
      <c r="E148" s="5">
        <f t="shared" si="3"/>
        <v>179.803803</v>
      </c>
    </row>
    <row r="149" ht="14.25" customHeight="1">
      <c r="A149" s="1">
        <v>143.0</v>
      </c>
      <c r="B149" s="5">
        <f t="shared" si="4"/>
        <v>365.8959291</v>
      </c>
      <c r="C149" s="5">
        <f t="shared" si="2"/>
        <v>263.7024961</v>
      </c>
      <c r="D149" s="5">
        <f t="shared" si="5"/>
        <v>91210.27978</v>
      </c>
      <c r="E149" s="5">
        <f t="shared" si="3"/>
        <v>179.2890053</v>
      </c>
    </row>
    <row r="150" ht="14.25" customHeight="1">
      <c r="A150" s="1">
        <v>144.0</v>
      </c>
      <c r="B150" s="5">
        <f t="shared" si="4"/>
        <v>364.8411191</v>
      </c>
      <c r="C150" s="5">
        <f t="shared" si="2"/>
        <v>264.7573061</v>
      </c>
      <c r="D150" s="5">
        <f t="shared" si="5"/>
        <v>90945.52247</v>
      </c>
      <c r="E150" s="5">
        <f t="shared" si="3"/>
        <v>178.7721484</v>
      </c>
    </row>
    <row r="151" ht="14.25" customHeight="1">
      <c r="A151" s="1">
        <v>145.0</v>
      </c>
      <c r="B151" s="5">
        <f t="shared" si="4"/>
        <v>363.7820899</v>
      </c>
      <c r="C151" s="5">
        <f t="shared" si="2"/>
        <v>265.8163353</v>
      </c>
      <c r="D151" s="5">
        <f t="shared" si="5"/>
        <v>90679.70613</v>
      </c>
      <c r="E151" s="5">
        <f t="shared" si="3"/>
        <v>178.253224</v>
      </c>
    </row>
    <row r="152" ht="14.25" customHeight="1">
      <c r="A152" s="1">
        <v>146.0</v>
      </c>
      <c r="B152" s="5">
        <f t="shared" si="4"/>
        <v>362.7188245</v>
      </c>
      <c r="C152" s="5">
        <f t="shared" si="2"/>
        <v>266.8796007</v>
      </c>
      <c r="D152" s="5">
        <f t="shared" si="5"/>
        <v>90412.82653</v>
      </c>
      <c r="E152" s="5">
        <f t="shared" si="3"/>
        <v>177.732224</v>
      </c>
    </row>
    <row r="153" ht="14.25" customHeight="1">
      <c r="A153" s="1">
        <v>147.0</v>
      </c>
      <c r="B153" s="5">
        <f t="shared" si="4"/>
        <v>361.6513061</v>
      </c>
      <c r="C153" s="5">
        <f t="shared" si="2"/>
        <v>267.9471191</v>
      </c>
      <c r="D153" s="5">
        <f t="shared" si="5"/>
        <v>90144.87941</v>
      </c>
      <c r="E153" s="5">
        <f t="shared" si="3"/>
        <v>177.20914</v>
      </c>
    </row>
    <row r="154" ht="14.25" customHeight="1">
      <c r="A154" s="1">
        <v>148.0</v>
      </c>
      <c r="B154" s="5">
        <f t="shared" si="4"/>
        <v>360.5795177</v>
      </c>
      <c r="C154" s="5">
        <f t="shared" si="2"/>
        <v>269.0189076</v>
      </c>
      <c r="D154" s="5">
        <f t="shared" si="5"/>
        <v>89875.86051</v>
      </c>
      <c r="E154" s="5">
        <f t="shared" si="3"/>
        <v>176.6839637</v>
      </c>
    </row>
    <row r="155" ht="14.25" customHeight="1">
      <c r="A155" s="1">
        <v>149.0</v>
      </c>
      <c r="B155" s="5">
        <f t="shared" si="4"/>
        <v>359.503442</v>
      </c>
      <c r="C155" s="5">
        <f t="shared" si="2"/>
        <v>270.0949832</v>
      </c>
      <c r="D155" s="5">
        <f t="shared" si="5"/>
        <v>89605.76552</v>
      </c>
      <c r="E155" s="5">
        <f t="shared" si="3"/>
        <v>176.1566866</v>
      </c>
    </row>
    <row r="156" ht="14.25" customHeight="1">
      <c r="A156" s="1">
        <v>150.0</v>
      </c>
      <c r="B156" s="5">
        <f t="shared" si="4"/>
        <v>358.4230621</v>
      </c>
      <c r="C156" s="5">
        <f t="shared" si="2"/>
        <v>271.1753631</v>
      </c>
      <c r="D156" s="5">
        <f t="shared" si="5"/>
        <v>89334.59016</v>
      </c>
      <c r="E156" s="5">
        <f t="shared" si="3"/>
        <v>175.6273004</v>
      </c>
      <c r="F156" s="5">
        <f t="shared" ref="F156:G156" si="18">SUM(B145:B156)</f>
        <v>4371.443309</v>
      </c>
      <c r="G156" s="5">
        <f t="shared" si="18"/>
        <v>3183.737794</v>
      </c>
      <c r="H156" s="5">
        <f>F156-E$3</f>
        <v>3310.943309</v>
      </c>
      <c r="I156" s="5">
        <f>F156-H156*E$1</f>
        <v>2682.862221</v>
      </c>
      <c r="J156">
        <v>2027.0</v>
      </c>
      <c r="K156" s="5">
        <f>I156</f>
        <v>2682.862221</v>
      </c>
      <c r="L156" s="5">
        <f>F156-K156</f>
        <v>1688.581088</v>
      </c>
    </row>
    <row r="157" ht="14.25" customHeight="1">
      <c r="A157" s="1">
        <v>151.0</v>
      </c>
      <c r="B157" s="5">
        <f t="shared" si="4"/>
        <v>357.3383606</v>
      </c>
      <c r="C157" s="5">
        <f t="shared" si="2"/>
        <v>272.2600646</v>
      </c>
      <c r="D157" s="5">
        <f t="shared" si="5"/>
        <v>89062.3301</v>
      </c>
      <c r="E157" s="5">
        <f t="shared" si="3"/>
        <v>175.0957967</v>
      </c>
    </row>
    <row r="158" ht="14.25" customHeight="1">
      <c r="A158" s="1">
        <v>152.0</v>
      </c>
      <c r="B158" s="5">
        <f t="shared" si="4"/>
        <v>356.2493204</v>
      </c>
      <c r="C158" s="5">
        <f t="shared" si="2"/>
        <v>273.3491048</v>
      </c>
      <c r="D158" s="5">
        <f t="shared" si="5"/>
        <v>88788.98099</v>
      </c>
      <c r="E158" s="5">
        <f t="shared" si="3"/>
        <v>174.562167</v>
      </c>
    </row>
    <row r="159" ht="14.25" customHeight="1">
      <c r="A159" s="1">
        <v>153.0</v>
      </c>
      <c r="B159" s="5">
        <f t="shared" si="4"/>
        <v>355.155924</v>
      </c>
      <c r="C159" s="5">
        <f t="shared" si="2"/>
        <v>274.4425012</v>
      </c>
      <c r="D159" s="5">
        <f t="shared" si="5"/>
        <v>88514.53849</v>
      </c>
      <c r="E159" s="5">
        <f t="shared" si="3"/>
        <v>174.0264027</v>
      </c>
    </row>
    <row r="160" ht="14.25" customHeight="1">
      <c r="A160" s="1">
        <v>154.0</v>
      </c>
      <c r="B160" s="5">
        <f t="shared" si="4"/>
        <v>354.058154</v>
      </c>
      <c r="C160" s="5">
        <f t="shared" si="2"/>
        <v>275.5402713</v>
      </c>
      <c r="D160" s="5">
        <f t="shared" si="5"/>
        <v>88238.99822</v>
      </c>
      <c r="E160" s="5">
        <f t="shared" si="3"/>
        <v>173.4884954</v>
      </c>
    </row>
    <row r="161" ht="14.25" customHeight="1">
      <c r="A161" s="1">
        <v>155.0</v>
      </c>
      <c r="B161" s="5">
        <f t="shared" si="4"/>
        <v>352.9559929</v>
      </c>
      <c r="C161" s="5">
        <f t="shared" si="2"/>
        <v>276.6424323</v>
      </c>
      <c r="D161" s="5">
        <f t="shared" si="5"/>
        <v>87962.35579</v>
      </c>
      <c r="E161" s="5">
        <f t="shared" si="3"/>
        <v>172.9484365</v>
      </c>
    </row>
    <row r="162" ht="14.25" customHeight="1">
      <c r="A162" s="1">
        <v>156.0</v>
      </c>
      <c r="B162" s="5">
        <f t="shared" si="4"/>
        <v>351.8494231</v>
      </c>
      <c r="C162" s="5">
        <f t="shared" si="2"/>
        <v>277.7490021</v>
      </c>
      <c r="D162" s="5">
        <f t="shared" si="5"/>
        <v>87684.60678</v>
      </c>
      <c r="E162" s="5">
        <f t="shared" si="3"/>
        <v>172.4062173</v>
      </c>
    </row>
    <row r="163" ht="14.25" customHeight="1">
      <c r="A163" s="1">
        <v>157.0</v>
      </c>
      <c r="B163" s="5">
        <f t="shared" si="4"/>
        <v>350.7384271</v>
      </c>
      <c r="C163" s="5">
        <f t="shared" si="2"/>
        <v>278.8599981</v>
      </c>
      <c r="D163" s="5">
        <f t="shared" si="5"/>
        <v>87405.74679</v>
      </c>
      <c r="E163" s="5">
        <f t="shared" si="3"/>
        <v>171.8618293</v>
      </c>
    </row>
    <row r="164" ht="14.25" customHeight="1">
      <c r="A164" s="1">
        <v>158.0</v>
      </c>
      <c r="B164" s="5">
        <f t="shared" si="4"/>
        <v>349.6229871</v>
      </c>
      <c r="C164" s="5">
        <f t="shared" si="2"/>
        <v>279.9754381</v>
      </c>
      <c r="D164" s="5">
        <f t="shared" si="5"/>
        <v>87125.77135</v>
      </c>
      <c r="E164" s="5">
        <f t="shared" si="3"/>
        <v>171.3152637</v>
      </c>
    </row>
    <row r="165" ht="14.25" customHeight="1">
      <c r="A165" s="1">
        <v>159.0</v>
      </c>
      <c r="B165" s="5">
        <f t="shared" si="4"/>
        <v>348.5030854</v>
      </c>
      <c r="C165" s="5">
        <f t="shared" si="2"/>
        <v>281.0953398</v>
      </c>
      <c r="D165" s="5">
        <f t="shared" si="5"/>
        <v>86844.67601</v>
      </c>
      <c r="E165" s="5">
        <f t="shared" si="3"/>
        <v>170.7665118</v>
      </c>
    </row>
    <row r="166" ht="14.25" customHeight="1">
      <c r="A166" s="1">
        <v>160.0</v>
      </c>
      <c r="B166" s="5">
        <f t="shared" si="4"/>
        <v>347.378704</v>
      </c>
      <c r="C166" s="5">
        <f t="shared" si="2"/>
        <v>282.2197212</v>
      </c>
      <c r="D166" s="5">
        <f t="shared" si="5"/>
        <v>86562.45629</v>
      </c>
      <c r="E166" s="5">
        <f t="shared" si="3"/>
        <v>170.215565</v>
      </c>
    </row>
    <row r="167" ht="14.25" customHeight="1">
      <c r="A167" s="1">
        <v>161.0</v>
      </c>
      <c r="B167" s="5">
        <f t="shared" si="4"/>
        <v>346.2498251</v>
      </c>
      <c r="C167" s="5">
        <f t="shared" si="2"/>
        <v>283.3486001</v>
      </c>
      <c r="D167" s="5">
        <f t="shared" si="5"/>
        <v>86279.10769</v>
      </c>
      <c r="E167" s="5">
        <f t="shared" si="3"/>
        <v>169.6624143</v>
      </c>
    </row>
    <row r="168" ht="14.25" customHeight="1">
      <c r="A168" s="1">
        <v>162.0</v>
      </c>
      <c r="B168" s="5">
        <f t="shared" si="4"/>
        <v>345.1164307</v>
      </c>
      <c r="C168" s="5">
        <f t="shared" si="2"/>
        <v>284.4819945</v>
      </c>
      <c r="D168" s="5">
        <f t="shared" si="5"/>
        <v>85994.62569</v>
      </c>
      <c r="E168" s="5">
        <f t="shared" si="3"/>
        <v>169.1070511</v>
      </c>
      <c r="F168" s="5">
        <f t="shared" ref="F168:G168" si="19">SUM(B157:B168)</f>
        <v>4215.216635</v>
      </c>
      <c r="G168" s="5">
        <f t="shared" si="19"/>
        <v>3339.964468</v>
      </c>
      <c r="H168" s="5">
        <f>F168-E$3</f>
        <v>3154.716635</v>
      </c>
      <c r="I168" s="5">
        <f>F168-H168*E$1</f>
        <v>2606.311151</v>
      </c>
      <c r="J168">
        <v>2028.0</v>
      </c>
      <c r="K168" s="5">
        <f>I168</f>
        <v>2606.311151</v>
      </c>
      <c r="L168" s="5">
        <f>F168-K168</f>
        <v>1608.905484</v>
      </c>
    </row>
    <row r="169" ht="14.25" customHeight="1">
      <c r="A169" s="1">
        <v>163.0</v>
      </c>
      <c r="B169" s="5">
        <f t="shared" si="4"/>
        <v>343.9785028</v>
      </c>
      <c r="C169" s="5">
        <f t="shared" si="2"/>
        <v>285.6199224</v>
      </c>
      <c r="D169" s="5">
        <f t="shared" si="5"/>
        <v>85709.00577</v>
      </c>
      <c r="E169" s="5">
        <f t="shared" si="3"/>
        <v>168.5494664</v>
      </c>
    </row>
    <row r="170" ht="14.25" customHeight="1">
      <c r="A170" s="1">
        <v>164.0</v>
      </c>
      <c r="B170" s="5">
        <f t="shared" si="4"/>
        <v>342.8360231</v>
      </c>
      <c r="C170" s="5">
        <f t="shared" si="2"/>
        <v>286.7624021</v>
      </c>
      <c r="D170" s="5">
        <f t="shared" si="5"/>
        <v>85422.24337</v>
      </c>
      <c r="E170" s="5">
        <f t="shared" si="3"/>
        <v>167.9896513</v>
      </c>
    </row>
    <row r="171" ht="14.25" customHeight="1">
      <c r="A171" s="1">
        <v>165.0</v>
      </c>
      <c r="B171" s="5">
        <f t="shared" si="4"/>
        <v>341.6889735</v>
      </c>
      <c r="C171" s="5">
        <f t="shared" si="2"/>
        <v>287.9094517</v>
      </c>
      <c r="D171" s="5">
        <f t="shared" si="5"/>
        <v>85134.33392</v>
      </c>
      <c r="E171" s="5">
        <f t="shared" si="3"/>
        <v>167.427597</v>
      </c>
    </row>
    <row r="172" ht="14.25" customHeight="1">
      <c r="A172" s="1">
        <v>166.0</v>
      </c>
      <c r="B172" s="5">
        <f t="shared" si="4"/>
        <v>340.5373357</v>
      </c>
      <c r="C172" s="5">
        <f t="shared" si="2"/>
        <v>289.0610895</v>
      </c>
      <c r="D172" s="5">
        <f t="shared" si="5"/>
        <v>84845.27283</v>
      </c>
      <c r="E172" s="5">
        <f t="shared" si="3"/>
        <v>166.8632945</v>
      </c>
    </row>
    <row r="173" ht="14.25" customHeight="1">
      <c r="A173" s="1">
        <v>167.0</v>
      </c>
      <c r="B173" s="5">
        <f t="shared" si="4"/>
        <v>339.3810913</v>
      </c>
      <c r="C173" s="5">
        <f t="shared" si="2"/>
        <v>290.2173339</v>
      </c>
      <c r="D173" s="5">
        <f t="shared" si="5"/>
        <v>84555.05549</v>
      </c>
      <c r="E173" s="5">
        <f t="shared" si="3"/>
        <v>166.2967347</v>
      </c>
    </row>
    <row r="174" ht="14.25" customHeight="1">
      <c r="A174" s="1">
        <v>168.0</v>
      </c>
      <c r="B174" s="5">
        <f t="shared" si="4"/>
        <v>338.220222</v>
      </c>
      <c r="C174" s="5">
        <f t="shared" si="2"/>
        <v>291.3782032</v>
      </c>
      <c r="D174" s="5">
        <f t="shared" si="5"/>
        <v>84263.67729</v>
      </c>
      <c r="E174" s="5">
        <f t="shared" si="3"/>
        <v>165.7279088</v>
      </c>
    </row>
    <row r="175" ht="14.25" customHeight="1">
      <c r="A175" s="1">
        <v>169.0</v>
      </c>
      <c r="B175" s="5">
        <f t="shared" si="4"/>
        <v>337.0547092</v>
      </c>
      <c r="C175" s="5">
        <f t="shared" si="2"/>
        <v>292.5437161</v>
      </c>
      <c r="D175" s="5">
        <f t="shared" si="5"/>
        <v>83971.13357</v>
      </c>
      <c r="E175" s="5">
        <f t="shared" si="3"/>
        <v>165.1568075</v>
      </c>
    </row>
    <row r="176" ht="14.25" customHeight="1">
      <c r="A176" s="1">
        <v>170.0</v>
      </c>
      <c r="B176" s="5">
        <f t="shared" si="4"/>
        <v>335.8845343</v>
      </c>
      <c r="C176" s="5">
        <f t="shared" si="2"/>
        <v>293.7138909</v>
      </c>
      <c r="D176" s="5">
        <f t="shared" si="5"/>
        <v>83677.41968</v>
      </c>
      <c r="E176" s="5">
        <f t="shared" si="3"/>
        <v>164.5834218</v>
      </c>
    </row>
    <row r="177" ht="14.25" customHeight="1">
      <c r="A177" s="1">
        <v>171.0</v>
      </c>
      <c r="B177" s="5">
        <f t="shared" si="4"/>
        <v>334.7096787</v>
      </c>
      <c r="C177" s="5">
        <f t="shared" si="2"/>
        <v>294.8887465</v>
      </c>
      <c r="D177" s="5">
        <f t="shared" si="5"/>
        <v>83382.53094</v>
      </c>
      <c r="E177" s="5">
        <f t="shared" si="3"/>
        <v>164.0077426</v>
      </c>
    </row>
    <row r="178" ht="14.25" customHeight="1">
      <c r="A178" s="1">
        <v>172.0</v>
      </c>
      <c r="B178" s="5">
        <f t="shared" si="4"/>
        <v>333.5301237</v>
      </c>
      <c r="C178" s="5">
        <f t="shared" si="2"/>
        <v>296.0683015</v>
      </c>
      <c r="D178" s="5">
        <f t="shared" si="5"/>
        <v>83086.46263</v>
      </c>
      <c r="E178" s="5">
        <f t="shared" si="3"/>
        <v>163.4297606</v>
      </c>
    </row>
    <row r="179" ht="14.25" customHeight="1">
      <c r="A179" s="1">
        <v>173.0</v>
      </c>
      <c r="B179" s="5">
        <f t="shared" si="4"/>
        <v>332.3458505</v>
      </c>
      <c r="C179" s="5">
        <f t="shared" si="2"/>
        <v>297.2525747</v>
      </c>
      <c r="D179" s="5">
        <f t="shared" si="5"/>
        <v>82789.21006</v>
      </c>
      <c r="E179" s="5">
        <f t="shared" si="3"/>
        <v>162.8494668</v>
      </c>
    </row>
    <row r="180" ht="14.25" customHeight="1">
      <c r="A180" s="1">
        <v>174.0</v>
      </c>
      <c r="B180" s="5">
        <f t="shared" si="4"/>
        <v>331.1568402</v>
      </c>
      <c r="C180" s="5">
        <f t="shared" si="2"/>
        <v>298.441585</v>
      </c>
      <c r="D180" s="5">
        <f t="shared" si="5"/>
        <v>82490.76847</v>
      </c>
      <c r="E180" s="5">
        <f t="shared" si="3"/>
        <v>162.2668517</v>
      </c>
      <c r="F180" s="5">
        <f t="shared" ref="F180:G180" si="20">SUM(B169:B180)</f>
        <v>4051.323885</v>
      </c>
      <c r="G180" s="5">
        <f t="shared" si="20"/>
        <v>3503.857218</v>
      </c>
      <c r="H180" s="5">
        <f>F180-E$3</f>
        <v>2990.823885</v>
      </c>
      <c r="I180" s="5">
        <f>F180-H180*E$1</f>
        <v>2526.003704</v>
      </c>
      <c r="J180">
        <v>2029.0</v>
      </c>
      <c r="K180" s="5">
        <f>I180</f>
        <v>2526.003704</v>
      </c>
      <c r="L180" s="5">
        <f>F180-K180</f>
        <v>1525.320181</v>
      </c>
    </row>
    <row r="181" ht="14.25" customHeight="1">
      <c r="A181" s="1">
        <v>175.0</v>
      </c>
      <c r="B181" s="5">
        <f t="shared" si="4"/>
        <v>329.9630739</v>
      </c>
      <c r="C181" s="5">
        <f t="shared" si="2"/>
        <v>299.6353513</v>
      </c>
      <c r="D181" s="5">
        <f t="shared" si="5"/>
        <v>82191.13312</v>
      </c>
      <c r="E181" s="5">
        <f t="shared" si="3"/>
        <v>161.6819062</v>
      </c>
    </row>
    <row r="182" ht="14.25" customHeight="1">
      <c r="A182" s="1">
        <v>176.0</v>
      </c>
      <c r="B182" s="5">
        <f t="shared" si="4"/>
        <v>328.7645325</v>
      </c>
      <c r="C182" s="5">
        <f t="shared" si="2"/>
        <v>300.8338927</v>
      </c>
      <c r="D182" s="5">
        <f t="shared" si="5"/>
        <v>81890.29923</v>
      </c>
      <c r="E182" s="5">
        <f t="shared" si="3"/>
        <v>161.0946209</v>
      </c>
    </row>
    <row r="183" ht="14.25" customHeight="1">
      <c r="A183" s="1">
        <v>177.0</v>
      </c>
      <c r="B183" s="5">
        <f t="shared" si="4"/>
        <v>327.5611969</v>
      </c>
      <c r="C183" s="5">
        <f t="shared" si="2"/>
        <v>302.0372283</v>
      </c>
      <c r="D183" s="5">
        <f t="shared" si="5"/>
        <v>81588.262</v>
      </c>
      <c r="E183" s="5">
        <f t="shared" si="3"/>
        <v>160.5049865</v>
      </c>
    </row>
    <row r="184" ht="14.25" customHeight="1">
      <c r="A184" s="1">
        <v>178.0</v>
      </c>
      <c r="B184" s="5">
        <f t="shared" si="4"/>
        <v>326.353048</v>
      </c>
      <c r="C184" s="5">
        <f t="shared" si="2"/>
        <v>303.2453772</v>
      </c>
      <c r="D184" s="5">
        <f t="shared" si="5"/>
        <v>81285.01663</v>
      </c>
      <c r="E184" s="5">
        <f t="shared" si="3"/>
        <v>159.9129935</v>
      </c>
    </row>
    <row r="185" ht="14.25" customHeight="1">
      <c r="A185" s="1">
        <v>179.0</v>
      </c>
      <c r="B185" s="5">
        <f t="shared" si="4"/>
        <v>325.1400665</v>
      </c>
      <c r="C185" s="5">
        <f t="shared" si="2"/>
        <v>304.4583587</v>
      </c>
      <c r="D185" s="5">
        <f t="shared" si="5"/>
        <v>80980.55827</v>
      </c>
      <c r="E185" s="5">
        <f t="shared" si="3"/>
        <v>159.3186326</v>
      </c>
    </row>
    <row r="186" ht="14.25" customHeight="1">
      <c r="A186" s="1">
        <v>180.0</v>
      </c>
      <c r="B186" s="5">
        <f t="shared" si="4"/>
        <v>323.9222331</v>
      </c>
      <c r="C186" s="5">
        <f t="shared" si="2"/>
        <v>305.6761921</v>
      </c>
      <c r="D186" s="5">
        <f t="shared" si="5"/>
        <v>80674.88207</v>
      </c>
      <c r="E186" s="5">
        <f t="shared" si="3"/>
        <v>158.7218942</v>
      </c>
    </row>
    <row r="187" ht="14.25" customHeight="1">
      <c r="A187" s="1">
        <v>181.0</v>
      </c>
      <c r="B187" s="5">
        <f t="shared" si="4"/>
        <v>322.6995283</v>
      </c>
      <c r="C187" s="5">
        <f t="shared" si="2"/>
        <v>306.8988969</v>
      </c>
      <c r="D187" s="5">
        <f t="shared" si="5"/>
        <v>80367.98318</v>
      </c>
      <c r="E187" s="5">
        <f t="shared" si="3"/>
        <v>158.1227689</v>
      </c>
    </row>
    <row r="188" ht="14.25" customHeight="1">
      <c r="A188" s="1">
        <v>182.0</v>
      </c>
      <c r="B188" s="5">
        <f t="shared" si="4"/>
        <v>321.4719327</v>
      </c>
      <c r="C188" s="5">
        <f t="shared" si="2"/>
        <v>308.1264925</v>
      </c>
      <c r="D188" s="5">
        <f t="shared" si="5"/>
        <v>80059.85668</v>
      </c>
      <c r="E188" s="5">
        <f t="shared" si="3"/>
        <v>157.521247</v>
      </c>
    </row>
    <row r="189" ht="14.25" customHeight="1">
      <c r="A189" s="1">
        <v>183.0</v>
      </c>
      <c r="B189" s="5">
        <f t="shared" si="4"/>
        <v>320.2394267</v>
      </c>
      <c r="C189" s="5">
        <f t="shared" si="2"/>
        <v>309.3589985</v>
      </c>
      <c r="D189" s="5">
        <f t="shared" si="5"/>
        <v>79750.49769</v>
      </c>
      <c r="E189" s="5">
        <f t="shared" si="3"/>
        <v>156.9173191</v>
      </c>
    </row>
    <row r="190" ht="14.25" customHeight="1">
      <c r="A190" s="1">
        <v>184.0</v>
      </c>
      <c r="B190" s="5">
        <f t="shared" si="4"/>
        <v>319.0019907</v>
      </c>
      <c r="C190" s="5">
        <f t="shared" si="2"/>
        <v>310.5964345</v>
      </c>
      <c r="D190" s="5">
        <f t="shared" si="5"/>
        <v>79439.90125</v>
      </c>
      <c r="E190" s="5">
        <f t="shared" si="3"/>
        <v>156.3109755</v>
      </c>
    </row>
    <row r="191" ht="14.25" customHeight="1">
      <c r="A191" s="1">
        <v>185.0</v>
      </c>
      <c r="B191" s="5">
        <f t="shared" si="4"/>
        <v>317.759605</v>
      </c>
      <c r="C191" s="5">
        <f t="shared" si="2"/>
        <v>311.8388202</v>
      </c>
      <c r="D191" s="5">
        <f t="shared" si="5"/>
        <v>79128.06243</v>
      </c>
      <c r="E191" s="5">
        <f t="shared" si="3"/>
        <v>155.7022065</v>
      </c>
    </row>
    <row r="192" ht="14.25" customHeight="1">
      <c r="A192" s="1">
        <v>186.0</v>
      </c>
      <c r="B192" s="5">
        <f t="shared" si="4"/>
        <v>316.5122497</v>
      </c>
      <c r="C192" s="5">
        <f t="shared" si="2"/>
        <v>313.0861755</v>
      </c>
      <c r="D192" s="5">
        <f t="shared" si="5"/>
        <v>78814.97626</v>
      </c>
      <c r="E192" s="5">
        <f t="shared" si="3"/>
        <v>155.0910024</v>
      </c>
      <c r="F192" s="5">
        <f t="shared" ref="F192:G192" si="21">SUM(B181:B192)</f>
        <v>3879.388884</v>
      </c>
      <c r="G192" s="5">
        <f t="shared" si="21"/>
        <v>3675.792218</v>
      </c>
      <c r="H192" s="5">
        <f>F192-E$3</f>
        <v>2818.888884</v>
      </c>
      <c r="I192" s="5">
        <f>F192-H192*E$1</f>
        <v>2441.755553</v>
      </c>
      <c r="J192">
        <v>2030.0</v>
      </c>
      <c r="K192" s="5">
        <f>I192</f>
        <v>2441.755553</v>
      </c>
      <c r="L192" s="5">
        <f>F192-K192</f>
        <v>1437.633331</v>
      </c>
    </row>
    <row r="193" ht="14.25" customHeight="1">
      <c r="A193" s="1">
        <v>187.0</v>
      </c>
      <c r="B193" s="5">
        <f t="shared" si="4"/>
        <v>315.259905</v>
      </c>
      <c r="C193" s="5">
        <f t="shared" si="2"/>
        <v>314.3385202</v>
      </c>
      <c r="D193" s="5">
        <f t="shared" si="5"/>
        <v>78500.63774</v>
      </c>
      <c r="E193" s="5">
        <f t="shared" si="3"/>
        <v>154.4773535</v>
      </c>
    </row>
    <row r="194" ht="14.25" customHeight="1">
      <c r="A194" s="1">
        <v>188.0</v>
      </c>
      <c r="B194" s="5">
        <f t="shared" si="4"/>
        <v>314.0025509</v>
      </c>
      <c r="C194" s="5">
        <f t="shared" si="2"/>
        <v>315.5958743</v>
      </c>
      <c r="D194" s="5">
        <f t="shared" si="5"/>
        <v>78185.04186</v>
      </c>
      <c r="E194" s="5">
        <f t="shared" si="3"/>
        <v>153.86125</v>
      </c>
    </row>
    <row r="195" ht="14.25" customHeight="1">
      <c r="A195" s="1">
        <v>189.0</v>
      </c>
      <c r="B195" s="5">
        <f t="shared" si="4"/>
        <v>312.7401674</v>
      </c>
      <c r="C195" s="5">
        <f t="shared" si="2"/>
        <v>316.8582578</v>
      </c>
      <c r="D195" s="5">
        <f t="shared" si="5"/>
        <v>77868.1836</v>
      </c>
      <c r="E195" s="5">
        <f t="shared" si="3"/>
        <v>153.242682</v>
      </c>
    </row>
    <row r="196" ht="14.25" customHeight="1">
      <c r="A196" s="1">
        <v>190.0</v>
      </c>
      <c r="B196" s="5">
        <f t="shared" si="4"/>
        <v>311.4727344</v>
      </c>
      <c r="C196" s="5">
        <f t="shared" si="2"/>
        <v>318.1256908</v>
      </c>
      <c r="D196" s="5">
        <f t="shared" si="5"/>
        <v>77550.05791</v>
      </c>
      <c r="E196" s="5">
        <f t="shared" si="3"/>
        <v>152.6216399</v>
      </c>
    </row>
    <row r="197" ht="14.25" customHeight="1">
      <c r="A197" s="1">
        <v>191.0</v>
      </c>
      <c r="B197" s="5">
        <f t="shared" si="4"/>
        <v>310.2002317</v>
      </c>
      <c r="C197" s="5">
        <f t="shared" si="2"/>
        <v>319.3981936</v>
      </c>
      <c r="D197" s="5">
        <f t="shared" si="5"/>
        <v>77230.65972</v>
      </c>
      <c r="E197" s="5">
        <f t="shared" si="3"/>
        <v>151.9981135</v>
      </c>
    </row>
    <row r="198" ht="14.25" customHeight="1">
      <c r="A198" s="1">
        <v>192.0</v>
      </c>
      <c r="B198" s="5">
        <f t="shared" si="4"/>
        <v>308.9226389</v>
      </c>
      <c r="C198" s="5">
        <f t="shared" si="2"/>
        <v>320.6757863</v>
      </c>
      <c r="D198" s="5">
        <f t="shared" si="5"/>
        <v>76909.98393</v>
      </c>
      <c r="E198" s="5">
        <f t="shared" si="3"/>
        <v>151.3720931</v>
      </c>
    </row>
    <row r="199" ht="14.25" customHeight="1">
      <c r="A199" s="1">
        <v>193.0</v>
      </c>
      <c r="B199" s="5">
        <f t="shared" si="4"/>
        <v>307.6399357</v>
      </c>
      <c r="C199" s="5">
        <f t="shared" si="2"/>
        <v>321.9584895</v>
      </c>
      <c r="D199" s="5">
        <f t="shared" si="5"/>
        <v>76588.02544</v>
      </c>
      <c r="E199" s="5">
        <f t="shared" si="3"/>
        <v>150.7435685</v>
      </c>
    </row>
    <row r="200" ht="14.25" customHeight="1">
      <c r="A200" s="1">
        <v>194.0</v>
      </c>
      <c r="B200" s="5">
        <f t="shared" si="4"/>
        <v>306.3521018</v>
      </c>
      <c r="C200" s="5">
        <f t="shared" si="2"/>
        <v>323.2463234</v>
      </c>
      <c r="D200" s="5">
        <f t="shared" si="5"/>
        <v>76264.77912</v>
      </c>
      <c r="E200" s="5">
        <f t="shared" si="3"/>
        <v>150.1125299</v>
      </c>
    </row>
    <row r="201" ht="14.25" customHeight="1">
      <c r="A201" s="1">
        <v>195.0</v>
      </c>
      <c r="B201" s="5">
        <f t="shared" si="4"/>
        <v>305.0591165</v>
      </c>
      <c r="C201" s="5">
        <f t="shared" si="2"/>
        <v>324.5393087</v>
      </c>
      <c r="D201" s="5">
        <f t="shared" si="5"/>
        <v>75940.23981</v>
      </c>
      <c r="E201" s="5">
        <f t="shared" si="3"/>
        <v>149.4789671</v>
      </c>
    </row>
    <row r="202" ht="14.25" customHeight="1">
      <c r="A202" s="1">
        <v>196.0</v>
      </c>
      <c r="B202" s="5">
        <f t="shared" si="4"/>
        <v>303.7609592</v>
      </c>
      <c r="C202" s="5">
        <f t="shared" si="2"/>
        <v>325.837466</v>
      </c>
      <c r="D202" s="5">
        <f t="shared" si="5"/>
        <v>75614.40235</v>
      </c>
      <c r="E202" s="5">
        <f t="shared" si="3"/>
        <v>148.84287</v>
      </c>
    </row>
    <row r="203" ht="14.25" customHeight="1">
      <c r="A203" s="1">
        <v>197.0</v>
      </c>
      <c r="B203" s="5">
        <f t="shared" si="4"/>
        <v>302.4576094</v>
      </c>
      <c r="C203" s="5">
        <f t="shared" si="2"/>
        <v>327.1408158</v>
      </c>
      <c r="D203" s="5">
        <f t="shared" si="5"/>
        <v>75287.26153</v>
      </c>
      <c r="E203" s="5">
        <f t="shared" si="3"/>
        <v>148.2042286</v>
      </c>
    </row>
    <row r="204" ht="14.25" customHeight="1">
      <c r="A204" s="1">
        <v>198.0</v>
      </c>
      <c r="B204" s="5">
        <f t="shared" si="4"/>
        <v>301.1490461</v>
      </c>
      <c r="C204" s="5">
        <f t="shared" si="2"/>
        <v>328.4493791</v>
      </c>
      <c r="D204" s="5">
        <f t="shared" si="5"/>
        <v>74958.81215</v>
      </c>
      <c r="E204" s="5">
        <f t="shared" si="3"/>
        <v>147.5630326</v>
      </c>
      <c r="F204" s="5">
        <f t="shared" ref="F204:G204" si="22">SUM(B193:B204)</f>
        <v>3699.016997</v>
      </c>
      <c r="G204" s="5">
        <f t="shared" si="22"/>
        <v>3856.164105</v>
      </c>
      <c r="H204" s="5">
        <f>F204-E$3</f>
        <v>2638.516997</v>
      </c>
      <c r="I204" s="5">
        <f>F204-H204*E$1</f>
        <v>2353.373329</v>
      </c>
      <c r="J204">
        <v>2031.0</v>
      </c>
      <c r="L204" s="5">
        <f>F204-K204</f>
        <v>3699.016997</v>
      </c>
    </row>
    <row r="205" ht="14.25" customHeight="1">
      <c r="A205" s="1">
        <v>199.0</v>
      </c>
      <c r="B205" s="5">
        <f t="shared" si="4"/>
        <v>299.8352486</v>
      </c>
      <c r="C205" s="5">
        <f t="shared" si="2"/>
        <v>329.7631766</v>
      </c>
      <c r="D205" s="5">
        <f t="shared" si="5"/>
        <v>74629.04897</v>
      </c>
      <c r="E205" s="5">
        <f t="shared" si="3"/>
        <v>146.9192718</v>
      </c>
    </row>
    <row r="206" ht="14.25" customHeight="1">
      <c r="A206" s="1">
        <v>200.0</v>
      </c>
      <c r="B206" s="5">
        <f t="shared" si="4"/>
        <v>298.5161959</v>
      </c>
      <c r="C206" s="5">
        <f t="shared" si="2"/>
        <v>331.0822293</v>
      </c>
      <c r="D206" s="5">
        <f t="shared" si="5"/>
        <v>74297.96675</v>
      </c>
      <c r="E206" s="5">
        <f t="shared" si="3"/>
        <v>146.272936</v>
      </c>
    </row>
    <row r="207" ht="14.25" customHeight="1">
      <c r="A207" s="1">
        <v>201.0</v>
      </c>
      <c r="B207" s="5">
        <f t="shared" si="4"/>
        <v>297.191867</v>
      </c>
      <c r="C207" s="5">
        <f t="shared" si="2"/>
        <v>332.4065582</v>
      </c>
      <c r="D207" s="5">
        <f t="shared" si="5"/>
        <v>73965.56019</v>
      </c>
      <c r="E207" s="5">
        <f t="shared" si="3"/>
        <v>145.6240148</v>
      </c>
    </row>
    <row r="208" ht="14.25" customHeight="1">
      <c r="A208" s="1">
        <v>202.0</v>
      </c>
      <c r="B208" s="5">
        <f t="shared" si="4"/>
        <v>295.8622407</v>
      </c>
      <c r="C208" s="5">
        <f t="shared" si="2"/>
        <v>333.7361845</v>
      </c>
      <c r="D208" s="5">
        <f t="shared" si="5"/>
        <v>73631.824</v>
      </c>
      <c r="E208" s="5">
        <f t="shared" si="3"/>
        <v>144.972498</v>
      </c>
    </row>
    <row r="209" ht="14.25" customHeight="1">
      <c r="A209" s="1">
        <v>203.0</v>
      </c>
      <c r="B209" s="5">
        <f t="shared" si="4"/>
        <v>294.527296</v>
      </c>
      <c r="C209" s="5">
        <f t="shared" si="2"/>
        <v>335.0711292</v>
      </c>
      <c r="D209" s="5">
        <f t="shared" si="5"/>
        <v>73296.75287</v>
      </c>
      <c r="E209" s="5">
        <f t="shared" si="3"/>
        <v>144.318375</v>
      </c>
    </row>
    <row r="210" ht="14.25" customHeight="1">
      <c r="A210" s="1">
        <v>204.0</v>
      </c>
      <c r="B210" s="5">
        <f t="shared" si="4"/>
        <v>293.1870115</v>
      </c>
      <c r="C210" s="5">
        <f t="shared" si="2"/>
        <v>336.4114137</v>
      </c>
      <c r="D210" s="5">
        <f t="shared" si="5"/>
        <v>72960.34146</v>
      </c>
      <c r="E210" s="5">
        <f t="shared" si="3"/>
        <v>143.6616356</v>
      </c>
    </row>
    <row r="211" ht="14.25" customHeight="1">
      <c r="A211" s="1">
        <v>205.0</v>
      </c>
      <c r="B211" s="5">
        <f t="shared" si="4"/>
        <v>291.8413658</v>
      </c>
      <c r="C211" s="5">
        <f t="shared" si="2"/>
        <v>337.7570594</v>
      </c>
      <c r="D211" s="5">
        <f t="shared" si="5"/>
        <v>72622.5844</v>
      </c>
      <c r="E211" s="5">
        <f t="shared" si="3"/>
        <v>143.0022693</v>
      </c>
    </row>
    <row r="212" ht="14.25" customHeight="1">
      <c r="A212" s="1">
        <v>206.0</v>
      </c>
      <c r="B212" s="5">
        <f t="shared" si="4"/>
        <v>290.4903376</v>
      </c>
      <c r="C212" s="5">
        <f t="shared" si="2"/>
        <v>339.1080876</v>
      </c>
      <c r="D212" s="5">
        <f t="shared" si="5"/>
        <v>72283.47631</v>
      </c>
      <c r="E212" s="5">
        <f t="shared" si="3"/>
        <v>142.3402654</v>
      </c>
    </row>
    <row r="213" ht="14.25" customHeight="1">
      <c r="A213" s="1">
        <v>207.0</v>
      </c>
      <c r="B213" s="5">
        <f t="shared" si="4"/>
        <v>289.1339052</v>
      </c>
      <c r="C213" s="5">
        <f t="shared" si="2"/>
        <v>340.46452</v>
      </c>
      <c r="D213" s="5">
        <f t="shared" si="5"/>
        <v>71943.01179</v>
      </c>
      <c r="E213" s="5">
        <f t="shared" si="3"/>
        <v>141.6756136</v>
      </c>
    </row>
    <row r="214" ht="14.25" customHeight="1">
      <c r="A214" s="1">
        <v>208.0</v>
      </c>
      <c r="B214" s="5">
        <f t="shared" si="4"/>
        <v>287.7720472</v>
      </c>
      <c r="C214" s="5">
        <f t="shared" si="2"/>
        <v>341.826378</v>
      </c>
      <c r="D214" s="5">
        <f t="shared" si="5"/>
        <v>71601.18541</v>
      </c>
      <c r="E214" s="5">
        <f t="shared" si="3"/>
        <v>141.0083031</v>
      </c>
    </row>
    <row r="215" ht="14.25" customHeight="1">
      <c r="A215" s="1">
        <v>209.0</v>
      </c>
      <c r="B215" s="5">
        <f t="shared" si="4"/>
        <v>286.4047417</v>
      </c>
      <c r="C215" s="5">
        <f t="shared" si="2"/>
        <v>343.1936836</v>
      </c>
      <c r="D215" s="5">
        <f t="shared" si="5"/>
        <v>71257.99173</v>
      </c>
      <c r="E215" s="5">
        <f t="shared" si="3"/>
        <v>140.3383234</v>
      </c>
    </row>
    <row r="216" ht="14.25" customHeight="1">
      <c r="A216" s="1">
        <v>210.0</v>
      </c>
      <c r="B216" s="5">
        <f t="shared" si="4"/>
        <v>285.0319669</v>
      </c>
      <c r="C216" s="5">
        <f t="shared" si="2"/>
        <v>344.5664583</v>
      </c>
      <c r="D216" s="5">
        <f t="shared" si="5"/>
        <v>70913.42527</v>
      </c>
      <c r="E216" s="5">
        <f t="shared" si="3"/>
        <v>139.6656638</v>
      </c>
      <c r="F216" s="5">
        <f t="shared" ref="F216:G216" si="23">SUM(B205:B216)</f>
        <v>3509.794224</v>
      </c>
      <c r="G216" s="5">
        <f t="shared" si="23"/>
        <v>4045.386878</v>
      </c>
      <c r="H216" s="5">
        <f>F216-E$3</f>
        <v>2449.294224</v>
      </c>
      <c r="I216" s="5">
        <f>F216-H216*E$1</f>
        <v>2260.65417</v>
      </c>
      <c r="J216">
        <v>2032.0</v>
      </c>
      <c r="L216" s="5">
        <f>F216-K216</f>
        <v>3509.794224</v>
      </c>
    </row>
    <row r="217" ht="14.25" customHeight="1">
      <c r="A217" s="1">
        <v>211.0</v>
      </c>
      <c r="B217" s="5">
        <f t="shared" si="4"/>
        <v>283.6537011</v>
      </c>
      <c r="C217" s="5">
        <f t="shared" si="2"/>
        <v>345.9447241</v>
      </c>
      <c r="D217" s="5">
        <f t="shared" si="5"/>
        <v>70567.48055</v>
      </c>
      <c r="E217" s="5">
        <f t="shared" si="3"/>
        <v>138.9903135</v>
      </c>
    </row>
    <row r="218" ht="14.25" customHeight="1">
      <c r="A218" s="1">
        <v>212.0</v>
      </c>
      <c r="B218" s="5">
        <f t="shared" si="4"/>
        <v>282.2699222</v>
      </c>
      <c r="C218" s="5">
        <f t="shared" si="2"/>
        <v>347.328503</v>
      </c>
      <c r="D218" s="5">
        <f t="shared" si="5"/>
        <v>70220.15205</v>
      </c>
      <c r="E218" s="5">
        <f t="shared" si="3"/>
        <v>138.3122619</v>
      </c>
    </row>
    <row r="219" ht="14.25" customHeight="1">
      <c r="A219" s="1">
        <v>213.0</v>
      </c>
      <c r="B219" s="5">
        <f t="shared" si="4"/>
        <v>280.8806082</v>
      </c>
      <c r="C219" s="5">
        <f t="shared" si="2"/>
        <v>348.717817</v>
      </c>
      <c r="D219" s="5">
        <f t="shared" si="5"/>
        <v>69871.43423</v>
      </c>
      <c r="E219" s="5">
        <f t="shared" si="3"/>
        <v>137.631498</v>
      </c>
    </row>
    <row r="220" ht="14.25" customHeight="1">
      <c r="A220" s="1">
        <v>214.0</v>
      </c>
      <c r="B220" s="5">
        <f t="shared" si="4"/>
        <v>279.4857369</v>
      </c>
      <c r="C220" s="5">
        <f t="shared" si="2"/>
        <v>350.1126883</v>
      </c>
      <c r="D220" s="5">
        <f t="shared" si="5"/>
        <v>69521.32154</v>
      </c>
      <c r="E220" s="5">
        <f t="shared" si="3"/>
        <v>136.9480111</v>
      </c>
    </row>
    <row r="221" ht="14.25" customHeight="1">
      <c r="A221" s="1">
        <v>215.0</v>
      </c>
      <c r="B221" s="5">
        <f t="shared" si="4"/>
        <v>278.0852862</v>
      </c>
      <c r="C221" s="5">
        <f t="shared" si="2"/>
        <v>351.513139</v>
      </c>
      <c r="D221" s="5">
        <f t="shared" si="5"/>
        <v>69169.8084</v>
      </c>
      <c r="E221" s="5">
        <f t="shared" si="3"/>
        <v>136.2617902</v>
      </c>
    </row>
    <row r="222" ht="14.25" customHeight="1">
      <c r="A222" s="1">
        <v>216.0</v>
      </c>
      <c r="B222" s="5">
        <f t="shared" si="4"/>
        <v>276.6792336</v>
      </c>
      <c r="C222" s="5">
        <f t="shared" si="2"/>
        <v>352.9191916</v>
      </c>
      <c r="D222" s="5">
        <f t="shared" si="5"/>
        <v>68816.88921</v>
      </c>
      <c r="E222" s="5">
        <f t="shared" si="3"/>
        <v>135.5728245</v>
      </c>
    </row>
    <row r="223" ht="14.25" customHeight="1">
      <c r="A223" s="1">
        <v>217.0</v>
      </c>
      <c r="B223" s="5">
        <f t="shared" si="4"/>
        <v>275.2675568</v>
      </c>
      <c r="C223" s="5">
        <f t="shared" si="2"/>
        <v>354.3308684</v>
      </c>
      <c r="D223" s="5">
        <f t="shared" si="5"/>
        <v>68462.55834</v>
      </c>
      <c r="E223" s="5">
        <f t="shared" si="3"/>
        <v>134.8811029</v>
      </c>
    </row>
    <row r="224" ht="14.25" customHeight="1">
      <c r="A224" s="1">
        <v>218.0</v>
      </c>
      <c r="B224" s="5">
        <f t="shared" si="4"/>
        <v>273.8502334</v>
      </c>
      <c r="C224" s="5">
        <f t="shared" si="2"/>
        <v>355.7481918</v>
      </c>
      <c r="D224" s="5">
        <f t="shared" si="5"/>
        <v>68106.81015</v>
      </c>
      <c r="E224" s="5">
        <f t="shared" si="3"/>
        <v>134.1866143</v>
      </c>
    </row>
    <row r="225" ht="14.25" customHeight="1">
      <c r="A225" s="1">
        <v>219.0</v>
      </c>
      <c r="B225" s="5">
        <f t="shared" si="4"/>
        <v>272.4272406</v>
      </c>
      <c r="C225" s="5">
        <f t="shared" si="2"/>
        <v>357.1711846</v>
      </c>
      <c r="D225" s="5">
        <f t="shared" si="5"/>
        <v>67749.63896</v>
      </c>
      <c r="E225" s="5">
        <f t="shared" si="3"/>
        <v>133.4893479</v>
      </c>
    </row>
    <row r="226" ht="14.25" customHeight="1">
      <c r="A226" s="1">
        <v>220.0</v>
      </c>
      <c r="B226" s="5">
        <f t="shared" si="4"/>
        <v>270.9985559</v>
      </c>
      <c r="C226" s="5">
        <f t="shared" si="2"/>
        <v>358.5998694</v>
      </c>
      <c r="D226" s="5">
        <f t="shared" si="5"/>
        <v>67391.0391</v>
      </c>
      <c r="E226" s="5">
        <f t="shared" si="3"/>
        <v>132.7892924</v>
      </c>
    </row>
    <row r="227" ht="14.25" customHeight="1">
      <c r="A227" s="1">
        <v>221.0</v>
      </c>
      <c r="B227" s="5">
        <f t="shared" si="4"/>
        <v>269.5641564</v>
      </c>
      <c r="C227" s="5">
        <f t="shared" si="2"/>
        <v>360.0342688</v>
      </c>
      <c r="D227" s="5">
        <f t="shared" si="5"/>
        <v>67031.00483</v>
      </c>
      <c r="E227" s="5">
        <f t="shared" si="3"/>
        <v>132.0864366</v>
      </c>
    </row>
    <row r="228" ht="14.25" customHeight="1">
      <c r="A228" s="1">
        <v>222.0</v>
      </c>
      <c r="B228" s="5">
        <f t="shared" si="4"/>
        <v>268.1240193</v>
      </c>
      <c r="C228" s="5">
        <f t="shared" si="2"/>
        <v>361.4744059</v>
      </c>
      <c r="D228" s="5">
        <f t="shared" si="5"/>
        <v>66669.53042</v>
      </c>
      <c r="E228" s="5">
        <f t="shared" si="3"/>
        <v>131.3807695</v>
      </c>
      <c r="F228" s="5">
        <f t="shared" ref="F228:G228" si="24">SUM(B217:B228)</f>
        <v>3311.28625</v>
      </c>
      <c r="G228" s="5">
        <f t="shared" si="24"/>
        <v>4243.894852</v>
      </c>
      <c r="H228" s="5">
        <f>F228-E$3</f>
        <v>2250.78625</v>
      </c>
      <c r="I228" s="5">
        <f>F228-H228*E$1</f>
        <v>2163.385263</v>
      </c>
      <c r="J228">
        <v>2033.0</v>
      </c>
      <c r="L228" s="5">
        <f>F228-K228</f>
        <v>3311.28625</v>
      </c>
    </row>
    <row r="229" ht="14.25" customHeight="1">
      <c r="A229" s="1">
        <v>223.0</v>
      </c>
      <c r="B229" s="5">
        <f t="shared" si="4"/>
        <v>266.6781217</v>
      </c>
      <c r="C229" s="5">
        <f t="shared" si="2"/>
        <v>362.9203035</v>
      </c>
      <c r="D229" s="5">
        <f t="shared" si="5"/>
        <v>66306.61012</v>
      </c>
      <c r="E229" s="5">
        <f t="shared" si="3"/>
        <v>130.6722796</v>
      </c>
    </row>
    <row r="230" ht="14.25" customHeight="1">
      <c r="A230" s="1">
        <v>224.0</v>
      </c>
      <c r="B230" s="5">
        <f t="shared" si="4"/>
        <v>265.2264405</v>
      </c>
      <c r="C230" s="5">
        <f t="shared" si="2"/>
        <v>364.3719847</v>
      </c>
      <c r="D230" s="5">
        <f t="shared" si="5"/>
        <v>65942.23813</v>
      </c>
      <c r="E230" s="5">
        <f t="shared" si="3"/>
        <v>129.9609558</v>
      </c>
    </row>
    <row r="231" ht="14.25" customHeight="1">
      <c r="A231" s="1">
        <v>225.0</v>
      </c>
      <c r="B231" s="5">
        <f t="shared" si="4"/>
        <v>263.7689525</v>
      </c>
      <c r="C231" s="5">
        <f t="shared" si="2"/>
        <v>365.8294727</v>
      </c>
      <c r="D231" s="5">
        <f t="shared" si="5"/>
        <v>65576.40866</v>
      </c>
      <c r="E231" s="5">
        <f t="shared" si="3"/>
        <v>129.2467867</v>
      </c>
    </row>
    <row r="232" ht="14.25" customHeight="1">
      <c r="A232" s="1">
        <v>226.0</v>
      </c>
      <c r="B232" s="5">
        <f t="shared" si="4"/>
        <v>262.3056346</v>
      </c>
      <c r="C232" s="5">
        <f t="shared" si="2"/>
        <v>367.2927906</v>
      </c>
      <c r="D232" s="5">
        <f t="shared" si="5"/>
        <v>65209.11587</v>
      </c>
      <c r="E232" s="5">
        <f t="shared" si="3"/>
        <v>128.529761</v>
      </c>
    </row>
    <row r="233" ht="14.25" customHeight="1">
      <c r="A233" s="1">
        <v>227.0</v>
      </c>
      <c r="B233" s="5">
        <f t="shared" si="4"/>
        <v>260.8364635</v>
      </c>
      <c r="C233" s="5">
        <f t="shared" si="2"/>
        <v>368.7619617</v>
      </c>
      <c r="D233" s="5">
        <f t="shared" si="5"/>
        <v>64840.35391</v>
      </c>
      <c r="E233" s="5">
        <f t="shared" si="3"/>
        <v>127.8098671</v>
      </c>
    </row>
    <row r="234" ht="14.25" customHeight="1">
      <c r="A234" s="1">
        <v>228.0</v>
      </c>
      <c r="B234" s="5">
        <f t="shared" si="4"/>
        <v>259.3614156</v>
      </c>
      <c r="C234" s="5">
        <f t="shared" si="2"/>
        <v>370.2370096</v>
      </c>
      <c r="D234" s="5">
        <f t="shared" si="5"/>
        <v>64470.1169</v>
      </c>
      <c r="E234" s="5">
        <f t="shared" si="3"/>
        <v>127.0870937</v>
      </c>
    </row>
    <row r="235" ht="14.25" customHeight="1">
      <c r="A235" s="1">
        <v>229.0</v>
      </c>
      <c r="B235" s="5">
        <f t="shared" si="4"/>
        <v>257.8804676</v>
      </c>
      <c r="C235" s="5">
        <f t="shared" si="2"/>
        <v>371.7179576</v>
      </c>
      <c r="D235" s="5">
        <f t="shared" si="5"/>
        <v>64098.39894</v>
      </c>
      <c r="E235" s="5">
        <f t="shared" si="3"/>
        <v>126.3614291</v>
      </c>
    </row>
    <row r="236" ht="14.25" customHeight="1">
      <c r="A236" s="1">
        <v>230.0</v>
      </c>
      <c r="B236" s="5">
        <f t="shared" si="4"/>
        <v>256.3935958</v>
      </c>
      <c r="C236" s="5">
        <f t="shared" si="2"/>
        <v>373.2048294</v>
      </c>
      <c r="D236" s="5">
        <f t="shared" si="5"/>
        <v>63725.19411</v>
      </c>
      <c r="E236" s="5">
        <f t="shared" si="3"/>
        <v>125.6328619</v>
      </c>
    </row>
    <row r="237" ht="14.25" customHeight="1">
      <c r="A237" s="1">
        <v>231.0</v>
      </c>
      <c r="B237" s="5">
        <f t="shared" si="4"/>
        <v>254.9007764</v>
      </c>
      <c r="C237" s="5">
        <f t="shared" si="2"/>
        <v>374.6976488</v>
      </c>
      <c r="D237" s="5">
        <f t="shared" si="5"/>
        <v>63350.49646</v>
      </c>
      <c r="E237" s="5">
        <f t="shared" si="3"/>
        <v>124.9013805</v>
      </c>
    </row>
    <row r="238" ht="14.25" customHeight="1">
      <c r="A238" s="1">
        <v>232.0</v>
      </c>
      <c r="B238" s="5">
        <f t="shared" si="4"/>
        <v>253.4019858</v>
      </c>
      <c r="C238" s="5">
        <f t="shared" si="2"/>
        <v>376.1964394</v>
      </c>
      <c r="D238" s="5">
        <f t="shared" si="5"/>
        <v>62974.30002</v>
      </c>
      <c r="E238" s="5">
        <f t="shared" si="3"/>
        <v>124.1669731</v>
      </c>
    </row>
    <row r="239" ht="14.25" customHeight="1">
      <c r="A239" s="1">
        <v>233.0</v>
      </c>
      <c r="B239" s="5">
        <f t="shared" si="4"/>
        <v>251.8972001</v>
      </c>
      <c r="C239" s="5">
        <f t="shared" si="2"/>
        <v>377.7012251</v>
      </c>
      <c r="D239" s="5">
        <f t="shared" si="5"/>
        <v>62596.5988</v>
      </c>
      <c r="E239" s="5">
        <f t="shared" si="3"/>
        <v>123.429628</v>
      </c>
    </row>
    <row r="240" ht="14.25" customHeight="1">
      <c r="A240" s="1">
        <v>234.0</v>
      </c>
      <c r="B240" s="5">
        <f t="shared" si="4"/>
        <v>250.3863952</v>
      </c>
      <c r="C240" s="5">
        <f t="shared" si="2"/>
        <v>379.21203</v>
      </c>
      <c r="D240" s="5">
        <f t="shared" si="5"/>
        <v>62217.38677</v>
      </c>
      <c r="E240" s="5">
        <f t="shared" si="3"/>
        <v>122.6893336</v>
      </c>
      <c r="F240" s="5">
        <f t="shared" ref="F240:G240" si="25">SUM(B229:B240)</f>
        <v>3103.037449</v>
      </c>
      <c r="G240" s="5">
        <f t="shared" si="25"/>
        <v>4452.143653</v>
      </c>
      <c r="H240" s="5">
        <f>F240-E$3</f>
        <v>2042.537449</v>
      </c>
      <c r="I240" s="5">
        <f>F240-H240*E$1</f>
        <v>2061.34335</v>
      </c>
      <c r="J240">
        <v>2034.0</v>
      </c>
      <c r="L240" s="5">
        <f>F240-K240</f>
        <v>3103.037449</v>
      </c>
    </row>
    <row r="241" ht="14.25" customHeight="1">
      <c r="A241" s="1">
        <v>235.0</v>
      </c>
      <c r="B241" s="5">
        <f t="shared" si="4"/>
        <v>248.8695471</v>
      </c>
      <c r="C241" s="5">
        <f t="shared" si="2"/>
        <v>380.7288781</v>
      </c>
      <c r="D241" s="5">
        <f t="shared" si="5"/>
        <v>61836.65789</v>
      </c>
      <c r="E241" s="5">
        <f t="shared" si="3"/>
        <v>121.9460781</v>
      </c>
    </row>
    <row r="242" ht="14.25" customHeight="1">
      <c r="A242" s="1">
        <v>236.0</v>
      </c>
      <c r="B242" s="5">
        <f t="shared" si="4"/>
        <v>247.3466316</v>
      </c>
      <c r="C242" s="5">
        <f t="shared" si="2"/>
        <v>382.2517937</v>
      </c>
      <c r="D242" s="5">
        <f t="shared" si="5"/>
        <v>61454.4061</v>
      </c>
      <c r="E242" s="5">
        <f t="shared" si="3"/>
        <v>121.1998495</v>
      </c>
    </row>
    <row r="243" ht="14.25" customHeight="1">
      <c r="A243" s="1">
        <v>237.0</v>
      </c>
      <c r="B243" s="5">
        <f t="shared" si="4"/>
        <v>245.8176244</v>
      </c>
      <c r="C243" s="5">
        <f t="shared" si="2"/>
        <v>383.7808008</v>
      </c>
      <c r="D243" s="5">
        <f t="shared" si="5"/>
        <v>61070.62529</v>
      </c>
      <c r="E243" s="5">
        <f t="shared" si="3"/>
        <v>120.4506359</v>
      </c>
    </row>
    <row r="244" ht="14.25" customHeight="1">
      <c r="A244" s="1">
        <v>238.0</v>
      </c>
      <c r="B244" s="5">
        <f t="shared" si="4"/>
        <v>244.2825012</v>
      </c>
      <c r="C244" s="5">
        <f t="shared" si="2"/>
        <v>385.315924</v>
      </c>
      <c r="D244" s="5">
        <f t="shared" si="5"/>
        <v>60685.30937</v>
      </c>
      <c r="E244" s="5">
        <f t="shared" si="3"/>
        <v>119.6984256</v>
      </c>
    </row>
    <row r="245" ht="14.25" customHeight="1">
      <c r="A245" s="1">
        <v>239.0</v>
      </c>
      <c r="B245" s="5">
        <f t="shared" si="4"/>
        <v>242.7412375</v>
      </c>
      <c r="C245" s="5">
        <f t="shared" si="2"/>
        <v>386.8571877</v>
      </c>
      <c r="D245" s="5">
        <f t="shared" si="5"/>
        <v>60298.45218</v>
      </c>
      <c r="E245" s="5">
        <f t="shared" si="3"/>
        <v>118.9432064</v>
      </c>
    </row>
    <row r="246" ht="14.25" customHeight="1">
      <c r="A246" s="1">
        <v>240.0</v>
      </c>
      <c r="B246" s="5">
        <f t="shared" si="4"/>
        <v>241.1938087</v>
      </c>
      <c r="C246" s="5">
        <f t="shared" si="2"/>
        <v>388.4046165</v>
      </c>
      <c r="D246" s="5">
        <f t="shared" si="5"/>
        <v>59910.04757</v>
      </c>
      <c r="E246" s="5">
        <f t="shared" si="3"/>
        <v>118.1849663</v>
      </c>
    </row>
    <row r="247" ht="14.25" customHeight="1">
      <c r="A247" s="1">
        <v>241.0</v>
      </c>
      <c r="B247" s="5">
        <f t="shared" si="4"/>
        <v>239.6401903</v>
      </c>
      <c r="C247" s="5">
        <f t="shared" si="2"/>
        <v>389.9582349</v>
      </c>
      <c r="D247" s="5">
        <f t="shared" si="5"/>
        <v>59520.08933</v>
      </c>
      <c r="E247" s="5">
        <f t="shared" si="3"/>
        <v>117.4236932</v>
      </c>
    </row>
    <row r="248" ht="14.25" customHeight="1">
      <c r="A248" s="1">
        <v>242.0</v>
      </c>
      <c r="B248" s="5">
        <f t="shared" si="4"/>
        <v>238.0803573</v>
      </c>
      <c r="C248" s="5">
        <f t="shared" si="2"/>
        <v>391.5180679</v>
      </c>
      <c r="D248" s="5">
        <f t="shared" si="5"/>
        <v>59128.57126</v>
      </c>
      <c r="E248" s="5">
        <f t="shared" si="3"/>
        <v>116.6593751</v>
      </c>
    </row>
    <row r="249" ht="14.25" customHeight="1">
      <c r="A249" s="1">
        <v>243.0</v>
      </c>
      <c r="B249" s="5">
        <f t="shared" si="4"/>
        <v>236.5142851</v>
      </c>
      <c r="C249" s="5">
        <f t="shared" si="2"/>
        <v>393.0841402</v>
      </c>
      <c r="D249" s="5">
        <f t="shared" si="5"/>
        <v>58735.48712</v>
      </c>
      <c r="E249" s="5">
        <f t="shared" si="3"/>
        <v>115.8919997</v>
      </c>
    </row>
    <row r="250" ht="14.25" customHeight="1">
      <c r="A250" s="1">
        <v>244.0</v>
      </c>
      <c r="B250" s="5">
        <f t="shared" si="4"/>
        <v>234.9419485</v>
      </c>
      <c r="C250" s="5">
        <f t="shared" si="2"/>
        <v>394.6564767</v>
      </c>
      <c r="D250" s="5">
        <f t="shared" si="5"/>
        <v>58340.83065</v>
      </c>
      <c r="E250" s="5">
        <f t="shared" si="3"/>
        <v>115.1215548</v>
      </c>
    </row>
    <row r="251" ht="14.25" customHeight="1">
      <c r="A251" s="1">
        <v>245.0</v>
      </c>
      <c r="B251" s="5">
        <f t="shared" si="4"/>
        <v>233.3633226</v>
      </c>
      <c r="C251" s="5">
        <f t="shared" si="2"/>
        <v>396.2351026</v>
      </c>
      <c r="D251" s="5">
        <f t="shared" si="5"/>
        <v>57944.59554</v>
      </c>
      <c r="E251" s="5">
        <f t="shared" si="3"/>
        <v>114.3480281</v>
      </c>
    </row>
    <row r="252" ht="14.25" customHeight="1">
      <c r="A252" s="1">
        <v>246.0</v>
      </c>
      <c r="B252" s="5">
        <f t="shared" si="4"/>
        <v>231.7783822</v>
      </c>
      <c r="C252" s="5">
        <f t="shared" si="2"/>
        <v>397.820043</v>
      </c>
      <c r="D252" s="5">
        <f t="shared" si="5"/>
        <v>57546.7755</v>
      </c>
      <c r="E252" s="5">
        <f t="shared" si="3"/>
        <v>113.5714073</v>
      </c>
      <c r="F252" s="5">
        <f t="shared" ref="F252:G252" si="26">SUM(B241:B252)</f>
        <v>2884.569836</v>
      </c>
      <c r="G252" s="5">
        <f t="shared" si="26"/>
        <v>4670.611266</v>
      </c>
      <c r="H252" s="5">
        <f>F252-E$3</f>
        <v>1824.069836</v>
      </c>
      <c r="I252" s="5">
        <f>F252-H252*E$1</f>
        <v>1954.29422</v>
      </c>
      <c r="J252">
        <v>2035.0</v>
      </c>
      <c r="L252" s="5">
        <f>F252-K252</f>
        <v>2884.569836</v>
      </c>
    </row>
    <row r="253" ht="14.25" customHeight="1">
      <c r="A253" s="1">
        <v>247.0</v>
      </c>
      <c r="B253" s="5">
        <f t="shared" si="4"/>
        <v>230.187102</v>
      </c>
      <c r="C253" s="5">
        <f t="shared" si="2"/>
        <v>399.4113232</v>
      </c>
      <c r="D253" s="5">
        <f t="shared" si="5"/>
        <v>57147.36418</v>
      </c>
      <c r="E253" s="5">
        <f t="shared" si="3"/>
        <v>112.79168</v>
      </c>
    </row>
    <row r="254" ht="14.25" customHeight="1">
      <c r="A254" s="1">
        <v>248.0</v>
      </c>
      <c r="B254" s="5">
        <f t="shared" si="4"/>
        <v>228.5894567</v>
      </c>
      <c r="C254" s="5">
        <f t="shared" si="2"/>
        <v>401.0089685</v>
      </c>
      <c r="D254" s="5">
        <f t="shared" si="5"/>
        <v>56746.35521</v>
      </c>
      <c r="E254" s="5">
        <f t="shared" si="3"/>
        <v>112.0088338</v>
      </c>
    </row>
    <row r="255" ht="14.25" customHeight="1">
      <c r="A255" s="1">
        <v>249.0</v>
      </c>
      <c r="B255" s="5">
        <f t="shared" si="4"/>
        <v>226.9854208</v>
      </c>
      <c r="C255" s="5">
        <f t="shared" si="2"/>
        <v>402.6130044</v>
      </c>
      <c r="D255" s="5">
        <f t="shared" si="5"/>
        <v>56343.74221</v>
      </c>
      <c r="E255" s="5">
        <f t="shared" si="3"/>
        <v>111.2228562</v>
      </c>
    </row>
    <row r="256" ht="14.25" customHeight="1">
      <c r="A256" s="1">
        <v>250.0</v>
      </c>
      <c r="B256" s="5">
        <f t="shared" si="4"/>
        <v>225.3749688</v>
      </c>
      <c r="C256" s="5">
        <f t="shared" si="2"/>
        <v>404.2234564</v>
      </c>
      <c r="D256" s="5">
        <f t="shared" si="5"/>
        <v>55939.51875</v>
      </c>
      <c r="E256" s="5">
        <f t="shared" si="3"/>
        <v>110.4337347</v>
      </c>
    </row>
    <row r="257" ht="14.25" customHeight="1">
      <c r="A257" s="1">
        <v>251.0</v>
      </c>
      <c r="B257" s="5">
        <f t="shared" si="4"/>
        <v>223.758075</v>
      </c>
      <c r="C257" s="5">
        <f t="shared" si="2"/>
        <v>405.8403502</v>
      </c>
      <c r="D257" s="5">
        <f t="shared" si="5"/>
        <v>55533.6784</v>
      </c>
      <c r="E257" s="5">
        <f t="shared" si="3"/>
        <v>109.6414567</v>
      </c>
    </row>
    <row r="258" ht="14.25" customHeight="1">
      <c r="A258" s="1">
        <v>252.0</v>
      </c>
      <c r="B258" s="5">
        <f t="shared" si="4"/>
        <v>222.1347136</v>
      </c>
      <c r="C258" s="5">
        <f t="shared" si="2"/>
        <v>407.4637116</v>
      </c>
      <c r="D258" s="5">
        <f t="shared" si="5"/>
        <v>55126.21469</v>
      </c>
      <c r="E258" s="5">
        <f t="shared" si="3"/>
        <v>108.8460097</v>
      </c>
    </row>
    <row r="259" ht="14.25" customHeight="1">
      <c r="A259" s="1">
        <v>253.0</v>
      </c>
      <c r="B259" s="5">
        <f t="shared" si="4"/>
        <v>220.5048587</v>
      </c>
      <c r="C259" s="5">
        <f t="shared" si="2"/>
        <v>409.0935665</v>
      </c>
      <c r="D259" s="5">
        <f t="shared" si="5"/>
        <v>54717.12112</v>
      </c>
      <c r="E259" s="5">
        <f t="shared" si="3"/>
        <v>108.0473808</v>
      </c>
    </row>
    <row r="260" ht="14.25" customHeight="1">
      <c r="A260" s="1">
        <v>254.0</v>
      </c>
      <c r="B260" s="5">
        <f t="shared" si="4"/>
        <v>218.8684845</v>
      </c>
      <c r="C260" s="5">
        <f t="shared" si="2"/>
        <v>410.7299407</v>
      </c>
      <c r="D260" s="5">
        <f t="shared" si="5"/>
        <v>54306.39118</v>
      </c>
      <c r="E260" s="5">
        <f t="shared" si="3"/>
        <v>107.2455574</v>
      </c>
    </row>
    <row r="261" ht="14.25" customHeight="1">
      <c r="A261" s="1">
        <v>255.0</v>
      </c>
      <c r="B261" s="5">
        <f t="shared" si="4"/>
        <v>217.2255647</v>
      </c>
      <c r="C261" s="5">
        <f t="shared" si="2"/>
        <v>412.3728605</v>
      </c>
      <c r="D261" s="5">
        <f t="shared" si="5"/>
        <v>53894.01832</v>
      </c>
      <c r="E261" s="5">
        <f t="shared" si="3"/>
        <v>106.4405267</v>
      </c>
    </row>
    <row r="262" ht="14.25" customHeight="1">
      <c r="A262" s="1">
        <v>256.0</v>
      </c>
      <c r="B262" s="5">
        <f t="shared" si="4"/>
        <v>215.5760733</v>
      </c>
      <c r="C262" s="5">
        <f t="shared" si="2"/>
        <v>414.0223519</v>
      </c>
      <c r="D262" s="5">
        <f t="shared" si="5"/>
        <v>53479.99597</v>
      </c>
      <c r="E262" s="5">
        <f t="shared" si="3"/>
        <v>105.6322759</v>
      </c>
    </row>
    <row r="263" ht="14.25" customHeight="1">
      <c r="A263" s="1">
        <v>257.0</v>
      </c>
      <c r="B263" s="5">
        <f t="shared" si="4"/>
        <v>213.9199839</v>
      </c>
      <c r="C263" s="5">
        <f t="shared" si="2"/>
        <v>415.6784413</v>
      </c>
      <c r="D263" s="5">
        <f t="shared" si="5"/>
        <v>53064.31753</v>
      </c>
      <c r="E263" s="5">
        <f t="shared" si="3"/>
        <v>104.8207921</v>
      </c>
    </row>
    <row r="264" ht="14.25" customHeight="1">
      <c r="A264" s="1">
        <v>258.0</v>
      </c>
      <c r="B264" s="5">
        <f t="shared" si="4"/>
        <v>212.2572701</v>
      </c>
      <c r="C264" s="5">
        <f t="shared" si="2"/>
        <v>417.3411551</v>
      </c>
      <c r="D264" s="5">
        <f t="shared" si="5"/>
        <v>52646.97637</v>
      </c>
      <c r="E264" s="5">
        <f t="shared" si="3"/>
        <v>104.0060624</v>
      </c>
      <c r="F264" s="5">
        <f t="shared" ref="F264:G264" si="27">SUM(B253:B264)</f>
        <v>2655.381972</v>
      </c>
      <c r="G264" s="5">
        <f t="shared" si="27"/>
        <v>4899.79913</v>
      </c>
      <c r="H264" s="5">
        <f>F264-E$3</f>
        <v>1594.881972</v>
      </c>
      <c r="I264" s="5">
        <f>F264-H264*E$1</f>
        <v>1841.992166</v>
      </c>
      <c r="J264">
        <v>2036.0</v>
      </c>
      <c r="L264" s="5">
        <f>F264-K264</f>
        <v>2655.381972</v>
      </c>
    </row>
    <row r="265" ht="14.25" customHeight="1">
      <c r="A265" s="1">
        <v>259.0</v>
      </c>
      <c r="B265" s="5">
        <f t="shared" si="4"/>
        <v>210.5879055</v>
      </c>
      <c r="C265" s="5">
        <f t="shared" si="2"/>
        <v>419.0105197</v>
      </c>
      <c r="D265" s="5">
        <f t="shared" si="5"/>
        <v>52227.96585</v>
      </c>
      <c r="E265" s="5">
        <f t="shared" si="3"/>
        <v>103.1880737</v>
      </c>
    </row>
    <row r="266" ht="14.25" customHeight="1">
      <c r="A266" s="1">
        <v>260.0</v>
      </c>
      <c r="B266" s="5">
        <f t="shared" si="4"/>
        <v>208.9118634</v>
      </c>
      <c r="C266" s="5">
        <f t="shared" si="2"/>
        <v>420.6865618</v>
      </c>
      <c r="D266" s="5">
        <f t="shared" si="5"/>
        <v>51807.27929</v>
      </c>
      <c r="E266" s="5">
        <f t="shared" si="3"/>
        <v>102.3668131</v>
      </c>
    </row>
    <row r="267" ht="14.25" customHeight="1">
      <c r="A267" s="1">
        <v>261.0</v>
      </c>
      <c r="B267" s="5">
        <f t="shared" si="4"/>
        <v>207.2291172</v>
      </c>
      <c r="C267" s="5">
        <f t="shared" si="2"/>
        <v>422.3693081</v>
      </c>
      <c r="D267" s="5">
        <f t="shared" si="5"/>
        <v>51384.90998</v>
      </c>
      <c r="E267" s="5">
        <f t="shared" si="3"/>
        <v>101.5422674</v>
      </c>
    </row>
    <row r="268" ht="14.25" customHeight="1">
      <c r="A268" s="1">
        <v>262.0</v>
      </c>
      <c r="B268" s="5">
        <f t="shared" si="4"/>
        <v>205.5396399</v>
      </c>
      <c r="C268" s="5">
        <f t="shared" si="2"/>
        <v>424.0587853</v>
      </c>
      <c r="D268" s="5">
        <f t="shared" si="5"/>
        <v>50960.8512</v>
      </c>
      <c r="E268" s="5">
        <f t="shared" si="3"/>
        <v>100.7144236</v>
      </c>
    </row>
    <row r="269" ht="14.25" customHeight="1">
      <c r="A269" s="1">
        <v>263.0</v>
      </c>
      <c r="B269" s="5">
        <f t="shared" si="4"/>
        <v>203.8434048</v>
      </c>
      <c r="C269" s="5">
        <f t="shared" si="2"/>
        <v>425.7550204</v>
      </c>
      <c r="D269" s="5">
        <f t="shared" si="5"/>
        <v>50535.09618</v>
      </c>
      <c r="E269" s="5">
        <f t="shared" si="3"/>
        <v>99.88326834</v>
      </c>
    </row>
    <row r="270" ht="14.25" customHeight="1">
      <c r="A270" s="1">
        <v>264.0</v>
      </c>
      <c r="B270" s="5">
        <f t="shared" si="4"/>
        <v>202.1403847</v>
      </c>
      <c r="C270" s="5">
        <f t="shared" si="2"/>
        <v>427.4580405</v>
      </c>
      <c r="D270" s="5">
        <f t="shared" si="5"/>
        <v>50107.63814</v>
      </c>
      <c r="E270" s="5">
        <f t="shared" si="3"/>
        <v>99.0487885</v>
      </c>
    </row>
    <row r="271" ht="14.25" customHeight="1">
      <c r="A271" s="1">
        <v>265.0</v>
      </c>
      <c r="B271" s="5">
        <f t="shared" si="4"/>
        <v>200.4305525</v>
      </c>
      <c r="C271" s="5">
        <f t="shared" si="2"/>
        <v>429.1678727</v>
      </c>
      <c r="D271" s="5">
        <f t="shared" si="5"/>
        <v>49678.47026</v>
      </c>
      <c r="E271" s="5">
        <f t="shared" si="3"/>
        <v>98.21097074</v>
      </c>
    </row>
    <row r="272" ht="14.25" customHeight="1">
      <c r="A272" s="1">
        <v>266.0</v>
      </c>
      <c r="B272" s="5">
        <f t="shared" si="4"/>
        <v>198.713881</v>
      </c>
      <c r="C272" s="5">
        <f t="shared" si="2"/>
        <v>430.8845442</v>
      </c>
      <c r="D272" s="5">
        <f t="shared" si="5"/>
        <v>49247.58572</v>
      </c>
      <c r="E272" s="5">
        <f t="shared" si="3"/>
        <v>97.36980171</v>
      </c>
    </row>
    <row r="273" ht="14.25" customHeight="1">
      <c r="A273" s="1">
        <v>267.0</v>
      </c>
      <c r="B273" s="5">
        <f t="shared" si="4"/>
        <v>196.9903429</v>
      </c>
      <c r="C273" s="5">
        <f t="shared" si="2"/>
        <v>432.6080823</v>
      </c>
      <c r="D273" s="5">
        <f t="shared" si="5"/>
        <v>48814.97764</v>
      </c>
      <c r="E273" s="5">
        <f t="shared" si="3"/>
        <v>96.52526801</v>
      </c>
    </row>
    <row r="274" ht="14.25" customHeight="1">
      <c r="A274" s="1">
        <v>268.0</v>
      </c>
      <c r="B274" s="5">
        <f t="shared" si="4"/>
        <v>195.2599105</v>
      </c>
      <c r="C274" s="5">
        <f t="shared" si="2"/>
        <v>434.3385147</v>
      </c>
      <c r="D274" s="5">
        <f t="shared" si="5"/>
        <v>48380.63912</v>
      </c>
      <c r="E274" s="5">
        <f t="shared" si="3"/>
        <v>95.67735617</v>
      </c>
    </row>
    <row r="275" ht="14.25" customHeight="1">
      <c r="A275" s="1">
        <v>269.0</v>
      </c>
      <c r="B275" s="5">
        <f t="shared" si="4"/>
        <v>193.5225565</v>
      </c>
      <c r="C275" s="5">
        <f t="shared" si="2"/>
        <v>436.0758687</v>
      </c>
      <c r="D275" s="5">
        <f t="shared" si="5"/>
        <v>47944.56325</v>
      </c>
      <c r="E275" s="5">
        <f t="shared" si="3"/>
        <v>94.82605268</v>
      </c>
    </row>
    <row r="276" ht="14.25" customHeight="1">
      <c r="A276" s="1">
        <v>270.0</v>
      </c>
      <c r="B276" s="5">
        <f t="shared" si="4"/>
        <v>191.778253</v>
      </c>
      <c r="C276" s="5">
        <f t="shared" si="2"/>
        <v>437.8201722</v>
      </c>
      <c r="D276" s="5">
        <f t="shared" si="5"/>
        <v>47506.74308</v>
      </c>
      <c r="E276" s="5">
        <f t="shared" si="3"/>
        <v>93.97134397</v>
      </c>
      <c r="F276" s="5">
        <f t="shared" ref="F276:G276" si="28">SUM(B265:B276)</f>
        <v>2414.947812</v>
      </c>
      <c r="G276" s="5">
        <f t="shared" si="28"/>
        <v>5140.233291</v>
      </c>
      <c r="H276" s="5">
        <f>F276-E$3</f>
        <v>1354.447812</v>
      </c>
      <c r="I276" s="5">
        <f>F276-H276*E$1</f>
        <v>1724.179428</v>
      </c>
      <c r="J276">
        <v>2037.0</v>
      </c>
      <c r="L276" s="5">
        <f>F276-K276</f>
        <v>2414.947812</v>
      </c>
    </row>
    <row r="277" ht="14.25" customHeight="1">
      <c r="A277" s="1">
        <v>271.0</v>
      </c>
      <c r="B277" s="5">
        <f t="shared" si="4"/>
        <v>190.0269723</v>
      </c>
      <c r="C277" s="5">
        <f t="shared" si="2"/>
        <v>439.5714529</v>
      </c>
      <c r="D277" s="5">
        <f t="shared" si="5"/>
        <v>47067.17163</v>
      </c>
      <c r="E277" s="5">
        <f t="shared" si="3"/>
        <v>93.11321644</v>
      </c>
    </row>
    <row r="278" ht="14.25" customHeight="1">
      <c r="A278" s="1">
        <v>272.0</v>
      </c>
      <c r="B278" s="5">
        <f t="shared" si="4"/>
        <v>188.2686865</v>
      </c>
      <c r="C278" s="5">
        <f t="shared" si="2"/>
        <v>441.3297387</v>
      </c>
      <c r="D278" s="5">
        <f t="shared" si="5"/>
        <v>46625.84189</v>
      </c>
      <c r="E278" s="5">
        <f t="shared" si="3"/>
        <v>92.25165639</v>
      </c>
    </row>
    <row r="279" ht="14.25" customHeight="1">
      <c r="A279" s="1">
        <v>273.0</v>
      </c>
      <c r="B279" s="5">
        <f t="shared" si="4"/>
        <v>186.5033676</v>
      </c>
      <c r="C279" s="5">
        <f t="shared" si="2"/>
        <v>443.0950577</v>
      </c>
      <c r="D279" s="5">
        <f t="shared" si="5"/>
        <v>46182.74683</v>
      </c>
      <c r="E279" s="5">
        <f t="shared" si="3"/>
        <v>91.3866501</v>
      </c>
    </row>
    <row r="280" ht="14.25" customHeight="1">
      <c r="A280" s="1">
        <v>274.0</v>
      </c>
      <c r="B280" s="5">
        <f t="shared" si="4"/>
        <v>184.7309873</v>
      </c>
      <c r="C280" s="5">
        <f t="shared" si="2"/>
        <v>444.8674379</v>
      </c>
      <c r="D280" s="5">
        <f t="shared" si="5"/>
        <v>45737.87939</v>
      </c>
      <c r="E280" s="5">
        <f t="shared" si="3"/>
        <v>90.51818379</v>
      </c>
    </row>
    <row r="281" ht="14.25" customHeight="1">
      <c r="A281" s="1">
        <v>275.0</v>
      </c>
      <c r="B281" s="5">
        <f t="shared" si="4"/>
        <v>182.9515176</v>
      </c>
      <c r="C281" s="5">
        <f t="shared" si="2"/>
        <v>446.6469076</v>
      </c>
      <c r="D281" s="5">
        <f t="shared" si="5"/>
        <v>45291.23249</v>
      </c>
      <c r="E281" s="5">
        <f t="shared" si="3"/>
        <v>89.64624361</v>
      </c>
    </row>
    <row r="282" ht="14.25" customHeight="1">
      <c r="A282" s="1">
        <v>276.0</v>
      </c>
      <c r="B282" s="5">
        <f t="shared" si="4"/>
        <v>181.1649299</v>
      </c>
      <c r="C282" s="5">
        <f t="shared" si="2"/>
        <v>448.4334953</v>
      </c>
      <c r="D282" s="5">
        <f t="shared" si="5"/>
        <v>44842.79899</v>
      </c>
      <c r="E282" s="5">
        <f t="shared" si="3"/>
        <v>88.77081567</v>
      </c>
    </row>
    <row r="283" ht="14.25" customHeight="1">
      <c r="A283" s="1">
        <v>277.0</v>
      </c>
      <c r="B283" s="5">
        <f t="shared" si="4"/>
        <v>179.371196</v>
      </c>
      <c r="C283" s="5">
        <f t="shared" si="2"/>
        <v>450.2272292</v>
      </c>
      <c r="D283" s="5">
        <f t="shared" si="5"/>
        <v>44392.57176</v>
      </c>
      <c r="E283" s="5">
        <f t="shared" si="3"/>
        <v>87.89188602</v>
      </c>
    </row>
    <row r="284" ht="14.25" customHeight="1">
      <c r="A284" s="1">
        <v>278.0</v>
      </c>
      <c r="B284" s="5">
        <f t="shared" si="4"/>
        <v>177.570287</v>
      </c>
      <c r="C284" s="5">
        <f t="shared" si="2"/>
        <v>452.0281382</v>
      </c>
      <c r="D284" s="5">
        <f t="shared" si="5"/>
        <v>43940.54362</v>
      </c>
      <c r="E284" s="5">
        <f t="shared" si="3"/>
        <v>87.00944065</v>
      </c>
    </row>
    <row r="285" ht="14.25" customHeight="1">
      <c r="A285" s="1">
        <v>279.0</v>
      </c>
      <c r="B285" s="5">
        <f t="shared" si="4"/>
        <v>175.7621745</v>
      </c>
      <c r="C285" s="5">
        <f t="shared" si="2"/>
        <v>453.8362507</v>
      </c>
      <c r="D285" s="5">
        <f t="shared" si="5"/>
        <v>43486.70737</v>
      </c>
      <c r="E285" s="5">
        <f t="shared" si="3"/>
        <v>86.1234655</v>
      </c>
    </row>
    <row r="286" ht="14.25" customHeight="1">
      <c r="A286" s="1">
        <v>280.0</v>
      </c>
      <c r="B286" s="5">
        <f t="shared" si="4"/>
        <v>173.9468295</v>
      </c>
      <c r="C286" s="5">
        <f t="shared" si="2"/>
        <v>455.6515957</v>
      </c>
      <c r="D286" s="5">
        <f t="shared" si="5"/>
        <v>43031.05578</v>
      </c>
      <c r="E286" s="5">
        <f t="shared" si="3"/>
        <v>85.23394645</v>
      </c>
    </row>
    <row r="287" ht="14.25" customHeight="1">
      <c r="A287" s="1">
        <v>281.0</v>
      </c>
      <c r="B287" s="5">
        <f t="shared" si="4"/>
        <v>172.1242231</v>
      </c>
      <c r="C287" s="5">
        <f t="shared" si="2"/>
        <v>457.4742021</v>
      </c>
      <c r="D287" s="5">
        <f t="shared" si="5"/>
        <v>42573.58157</v>
      </c>
      <c r="E287" s="5">
        <f t="shared" si="3"/>
        <v>84.34086932</v>
      </c>
    </row>
    <row r="288" ht="14.25" customHeight="1">
      <c r="A288" s="1">
        <v>282.0</v>
      </c>
      <c r="B288" s="5">
        <f t="shared" si="4"/>
        <v>170.2943263</v>
      </c>
      <c r="C288" s="5">
        <f t="shared" si="2"/>
        <v>459.3040989</v>
      </c>
      <c r="D288" s="5">
        <f t="shared" si="5"/>
        <v>42114.27748</v>
      </c>
      <c r="E288" s="5">
        <f t="shared" si="3"/>
        <v>83.44421989</v>
      </c>
      <c r="F288" s="5">
        <f t="shared" ref="F288:G288" si="29">SUM(B277:B288)</f>
        <v>2162.715498</v>
      </c>
      <c r="G288" s="5">
        <f t="shared" si="29"/>
        <v>5392.465605</v>
      </c>
      <c r="H288" s="5">
        <f>F288-E$3</f>
        <v>1102.215498</v>
      </c>
      <c r="I288" s="5">
        <f>F288-H288*E$1</f>
        <v>1600.585594</v>
      </c>
      <c r="J288">
        <v>2038.0</v>
      </c>
      <c r="L288" s="5">
        <f>F288-K288</f>
        <v>2162.715498</v>
      </c>
    </row>
    <row r="289" ht="14.25" customHeight="1">
      <c r="A289" s="1">
        <v>283.0</v>
      </c>
      <c r="B289" s="5">
        <f t="shared" si="4"/>
        <v>168.4571099</v>
      </c>
      <c r="C289" s="5">
        <f t="shared" si="2"/>
        <v>461.1413153</v>
      </c>
      <c r="D289" s="5">
        <f t="shared" si="5"/>
        <v>41653.13616</v>
      </c>
      <c r="E289" s="5">
        <f t="shared" si="3"/>
        <v>82.54398385</v>
      </c>
    </row>
    <row r="290" ht="14.25" customHeight="1">
      <c r="A290" s="1">
        <v>284.0</v>
      </c>
      <c r="B290" s="5">
        <f t="shared" si="4"/>
        <v>166.6125446</v>
      </c>
      <c r="C290" s="5">
        <f t="shared" si="2"/>
        <v>462.9858806</v>
      </c>
      <c r="D290" s="5">
        <f t="shared" si="5"/>
        <v>41190.15028</v>
      </c>
      <c r="E290" s="5">
        <f t="shared" si="3"/>
        <v>81.64014687</v>
      </c>
    </row>
    <row r="291" ht="14.25" customHeight="1">
      <c r="A291" s="1">
        <v>285.0</v>
      </c>
      <c r="B291" s="5">
        <f t="shared" si="4"/>
        <v>164.7606011</v>
      </c>
      <c r="C291" s="5">
        <f t="shared" si="2"/>
        <v>464.8378241</v>
      </c>
      <c r="D291" s="5">
        <f t="shared" si="5"/>
        <v>40725.31246</v>
      </c>
      <c r="E291" s="5">
        <f t="shared" si="3"/>
        <v>80.73269455</v>
      </c>
    </row>
    <row r="292" ht="14.25" customHeight="1">
      <c r="A292" s="1">
        <v>286.0</v>
      </c>
      <c r="B292" s="5">
        <f t="shared" si="4"/>
        <v>162.9012498</v>
      </c>
      <c r="C292" s="5">
        <f t="shared" si="2"/>
        <v>466.6971754</v>
      </c>
      <c r="D292" s="5">
        <f t="shared" si="5"/>
        <v>40258.61528</v>
      </c>
      <c r="E292" s="5">
        <f t="shared" si="3"/>
        <v>79.82161241</v>
      </c>
    </row>
    <row r="293" ht="14.25" customHeight="1">
      <c r="A293" s="1">
        <v>287.0</v>
      </c>
      <c r="B293" s="5">
        <f t="shared" si="4"/>
        <v>161.0344611</v>
      </c>
      <c r="C293" s="5">
        <f t="shared" si="2"/>
        <v>468.5639641</v>
      </c>
      <c r="D293" s="5">
        <f t="shared" si="5"/>
        <v>39790.05132</v>
      </c>
      <c r="E293" s="5">
        <f t="shared" si="3"/>
        <v>78.90688595</v>
      </c>
    </row>
    <row r="294" ht="14.25" customHeight="1">
      <c r="A294" s="1">
        <v>288.0</v>
      </c>
      <c r="B294" s="5">
        <f t="shared" si="4"/>
        <v>159.1602053</v>
      </c>
      <c r="C294" s="5">
        <f t="shared" si="2"/>
        <v>470.4382199</v>
      </c>
      <c r="D294" s="5">
        <f t="shared" si="5"/>
        <v>39319.6131</v>
      </c>
      <c r="E294" s="5">
        <f t="shared" si="3"/>
        <v>77.98850058</v>
      </c>
    </row>
    <row r="295" ht="14.25" customHeight="1">
      <c r="A295" s="1">
        <v>289.0</v>
      </c>
      <c r="B295" s="5">
        <f t="shared" si="4"/>
        <v>157.2784524</v>
      </c>
      <c r="C295" s="5">
        <f t="shared" si="2"/>
        <v>472.3199728</v>
      </c>
      <c r="D295" s="5">
        <f t="shared" si="5"/>
        <v>38847.29312</v>
      </c>
      <c r="E295" s="5">
        <f t="shared" si="3"/>
        <v>77.06644167</v>
      </c>
    </row>
    <row r="296" ht="14.25" customHeight="1">
      <c r="A296" s="1">
        <v>290.0</v>
      </c>
      <c r="B296" s="5">
        <f t="shared" si="4"/>
        <v>155.3891725</v>
      </c>
      <c r="C296" s="5">
        <f t="shared" si="2"/>
        <v>474.2092527</v>
      </c>
      <c r="D296" s="5">
        <f t="shared" si="5"/>
        <v>38373.08387</v>
      </c>
      <c r="E296" s="5">
        <f t="shared" si="3"/>
        <v>76.14069452</v>
      </c>
    </row>
    <row r="297" ht="14.25" customHeight="1">
      <c r="A297" s="1">
        <v>291.0</v>
      </c>
      <c r="B297" s="5">
        <f t="shared" si="4"/>
        <v>153.4923355</v>
      </c>
      <c r="C297" s="5">
        <f t="shared" si="2"/>
        <v>476.1060897</v>
      </c>
      <c r="D297" s="5">
        <f t="shared" si="5"/>
        <v>37896.97778</v>
      </c>
      <c r="E297" s="5">
        <f t="shared" si="3"/>
        <v>75.21124439</v>
      </c>
    </row>
    <row r="298" ht="14.25" customHeight="1">
      <c r="A298" s="1">
        <v>292.0</v>
      </c>
      <c r="B298" s="5">
        <f t="shared" si="4"/>
        <v>151.5879111</v>
      </c>
      <c r="C298" s="5">
        <f t="shared" si="2"/>
        <v>478.0105141</v>
      </c>
      <c r="D298" s="5">
        <f t="shared" si="5"/>
        <v>37418.96727</v>
      </c>
      <c r="E298" s="5">
        <f t="shared" si="3"/>
        <v>74.27807645</v>
      </c>
    </row>
    <row r="299" ht="14.25" customHeight="1">
      <c r="A299" s="1">
        <v>293.0</v>
      </c>
      <c r="B299" s="5">
        <f t="shared" si="4"/>
        <v>149.6758691</v>
      </c>
      <c r="C299" s="5">
        <f t="shared" si="2"/>
        <v>479.9225561</v>
      </c>
      <c r="D299" s="5">
        <f t="shared" si="5"/>
        <v>36939.04471</v>
      </c>
      <c r="E299" s="5">
        <f t="shared" si="3"/>
        <v>73.34117584</v>
      </c>
    </row>
    <row r="300" ht="14.25" customHeight="1">
      <c r="A300" s="1">
        <v>294.0</v>
      </c>
      <c r="B300" s="5">
        <f t="shared" si="4"/>
        <v>147.7561788</v>
      </c>
      <c r="C300" s="5">
        <f t="shared" si="2"/>
        <v>481.8422464</v>
      </c>
      <c r="D300" s="5">
        <f t="shared" si="5"/>
        <v>36457.20246</v>
      </c>
      <c r="E300" s="5">
        <f t="shared" si="3"/>
        <v>72.40052763</v>
      </c>
      <c r="F300" s="5">
        <f t="shared" ref="F300:G300" si="30">SUM(B289:B300)</f>
        <v>1898.106091</v>
      </c>
      <c r="G300" s="5">
        <f t="shared" si="30"/>
        <v>5657.075011</v>
      </c>
      <c r="H300" s="5">
        <f>F300-E$3</f>
        <v>837.6060913</v>
      </c>
      <c r="I300" s="5">
        <f>F300-H300*E$1</f>
        <v>1470.926985</v>
      </c>
      <c r="J300">
        <v>2039.0</v>
      </c>
      <c r="L300" s="5">
        <f>F300-K300</f>
        <v>1898.106091</v>
      </c>
    </row>
    <row r="301" ht="14.25" customHeight="1">
      <c r="A301" s="1">
        <v>295.0</v>
      </c>
      <c r="B301" s="5">
        <f t="shared" si="4"/>
        <v>145.8288099</v>
      </c>
      <c r="C301" s="5">
        <f t="shared" si="2"/>
        <v>483.7696154</v>
      </c>
      <c r="D301" s="5">
        <f t="shared" si="5"/>
        <v>35973.43285</v>
      </c>
      <c r="E301" s="5">
        <f t="shared" si="3"/>
        <v>71.45611683</v>
      </c>
    </row>
    <row r="302" ht="14.25" customHeight="1">
      <c r="A302" s="1">
        <v>296.0</v>
      </c>
      <c r="B302" s="5">
        <f t="shared" si="4"/>
        <v>143.8937314</v>
      </c>
      <c r="C302" s="5">
        <f t="shared" si="2"/>
        <v>485.7046938</v>
      </c>
      <c r="D302" s="5">
        <f t="shared" si="5"/>
        <v>35487.72815</v>
      </c>
      <c r="E302" s="5">
        <f t="shared" si="3"/>
        <v>70.50792838</v>
      </c>
    </row>
    <row r="303" ht="14.25" customHeight="1">
      <c r="A303" s="1">
        <v>297.0</v>
      </c>
      <c r="B303" s="5">
        <f t="shared" si="4"/>
        <v>141.9509126</v>
      </c>
      <c r="C303" s="5">
        <f t="shared" si="2"/>
        <v>487.6475126</v>
      </c>
      <c r="D303" s="5">
        <f t="shared" si="5"/>
        <v>35000.08064</v>
      </c>
      <c r="E303" s="5">
        <f t="shared" si="3"/>
        <v>69.55594718</v>
      </c>
    </row>
    <row r="304" ht="14.25" customHeight="1">
      <c r="A304" s="1">
        <v>298.0</v>
      </c>
      <c r="B304" s="5">
        <f t="shared" si="4"/>
        <v>140.0003226</v>
      </c>
      <c r="C304" s="5">
        <f t="shared" si="2"/>
        <v>489.5981026</v>
      </c>
      <c r="D304" s="5">
        <f t="shared" si="5"/>
        <v>34510.48254</v>
      </c>
      <c r="E304" s="5">
        <f t="shared" si="3"/>
        <v>68.60015806</v>
      </c>
    </row>
    <row r="305" ht="14.25" customHeight="1">
      <c r="A305" s="1">
        <v>299.0</v>
      </c>
      <c r="B305" s="5">
        <f t="shared" si="4"/>
        <v>138.0419302</v>
      </c>
      <c r="C305" s="5">
        <f t="shared" si="2"/>
        <v>491.5564951</v>
      </c>
      <c r="D305" s="5">
        <f t="shared" si="5"/>
        <v>34018.92604</v>
      </c>
      <c r="E305" s="5">
        <f t="shared" si="3"/>
        <v>67.64054578</v>
      </c>
    </row>
    <row r="306" ht="14.25" customHeight="1">
      <c r="A306" s="1">
        <v>300.0</v>
      </c>
      <c r="B306" s="5">
        <f t="shared" si="4"/>
        <v>136.0757042</v>
      </c>
      <c r="C306" s="5">
        <f t="shared" si="2"/>
        <v>493.522721</v>
      </c>
      <c r="D306" s="5">
        <f t="shared" si="5"/>
        <v>33525.40332</v>
      </c>
      <c r="E306" s="5">
        <f t="shared" si="3"/>
        <v>66.67709505</v>
      </c>
    </row>
    <row r="307" ht="14.25" customHeight="1">
      <c r="A307" s="1">
        <v>301.0</v>
      </c>
      <c r="B307" s="5">
        <f t="shared" si="4"/>
        <v>134.1016133</v>
      </c>
      <c r="C307" s="5">
        <f t="shared" si="2"/>
        <v>495.4968119</v>
      </c>
      <c r="D307" s="5">
        <f t="shared" si="5"/>
        <v>33029.90651</v>
      </c>
      <c r="E307" s="5">
        <f t="shared" si="3"/>
        <v>65.70979051</v>
      </c>
    </row>
    <row r="308" ht="14.25" customHeight="1">
      <c r="A308" s="1">
        <v>302.0</v>
      </c>
      <c r="B308" s="5">
        <f t="shared" si="4"/>
        <v>132.119626</v>
      </c>
      <c r="C308" s="5">
        <f t="shared" si="2"/>
        <v>497.4787992</v>
      </c>
      <c r="D308" s="5">
        <f t="shared" si="5"/>
        <v>32532.42771</v>
      </c>
      <c r="E308" s="5">
        <f t="shared" si="3"/>
        <v>64.73861676</v>
      </c>
    </row>
    <row r="309" ht="14.25" customHeight="1">
      <c r="A309" s="1">
        <v>303.0</v>
      </c>
      <c r="B309" s="5">
        <f t="shared" si="4"/>
        <v>130.1297109</v>
      </c>
      <c r="C309" s="5">
        <f t="shared" si="2"/>
        <v>499.4687144</v>
      </c>
      <c r="D309" s="5">
        <f t="shared" si="5"/>
        <v>32032.959</v>
      </c>
      <c r="E309" s="5">
        <f t="shared" si="3"/>
        <v>63.76355832</v>
      </c>
    </row>
    <row r="310" ht="14.25" customHeight="1">
      <c r="A310" s="1">
        <v>304.0</v>
      </c>
      <c r="B310" s="5">
        <f t="shared" si="4"/>
        <v>128.131836</v>
      </c>
      <c r="C310" s="5">
        <f t="shared" si="2"/>
        <v>501.4665892</v>
      </c>
      <c r="D310" s="5">
        <f t="shared" si="5"/>
        <v>31531.49241</v>
      </c>
      <c r="E310" s="5">
        <f t="shared" si="3"/>
        <v>62.78459964</v>
      </c>
    </row>
    <row r="311" ht="14.25" customHeight="1">
      <c r="A311" s="1">
        <v>305.0</v>
      </c>
      <c r="B311" s="5">
        <f t="shared" si="4"/>
        <v>126.1259696</v>
      </c>
      <c r="C311" s="5">
        <f t="shared" si="2"/>
        <v>503.4724556</v>
      </c>
      <c r="D311" s="5">
        <f t="shared" si="5"/>
        <v>31028.01995</v>
      </c>
      <c r="E311" s="5">
        <f t="shared" si="3"/>
        <v>61.80172512</v>
      </c>
    </row>
    <row r="312" ht="14.25" customHeight="1">
      <c r="A312" s="1">
        <v>306.0</v>
      </c>
      <c r="B312" s="5">
        <f t="shared" si="4"/>
        <v>124.1120798</v>
      </c>
      <c r="C312" s="5">
        <f t="shared" si="2"/>
        <v>505.4863454</v>
      </c>
      <c r="D312" s="5">
        <f t="shared" si="5"/>
        <v>30522.53361</v>
      </c>
      <c r="E312" s="5">
        <f t="shared" si="3"/>
        <v>60.81491911</v>
      </c>
      <c r="F312" s="5">
        <f t="shared" ref="F312:G312" si="31">SUM(B301:B312)</f>
        <v>1620.512246</v>
      </c>
      <c r="G312" s="5">
        <f t="shared" si="31"/>
        <v>5934.668856</v>
      </c>
      <c r="H312" s="5">
        <f>F312-E$3</f>
        <v>560.0122464</v>
      </c>
      <c r="I312" s="5">
        <f>F312-H312*E$1</f>
        <v>1334.906001</v>
      </c>
      <c r="J312">
        <v>2040.0</v>
      </c>
      <c r="L312" s="5">
        <f>F312-K312</f>
        <v>1620.512246</v>
      </c>
    </row>
    <row r="313" ht="14.25" customHeight="1">
      <c r="A313" s="1">
        <v>307.0</v>
      </c>
      <c r="B313" s="5">
        <f t="shared" si="4"/>
        <v>122.0901344</v>
      </c>
      <c r="C313" s="5">
        <f t="shared" si="2"/>
        <v>507.5082908</v>
      </c>
      <c r="D313" s="5">
        <f t="shared" si="5"/>
        <v>30015.02532</v>
      </c>
      <c r="E313" s="5">
        <f t="shared" si="3"/>
        <v>59.82416587</v>
      </c>
    </row>
    <row r="314" ht="14.25" customHeight="1">
      <c r="A314" s="1">
        <v>308.0</v>
      </c>
      <c r="B314" s="5">
        <f t="shared" si="4"/>
        <v>120.0601013</v>
      </c>
      <c r="C314" s="5">
        <f t="shared" si="2"/>
        <v>509.5383239</v>
      </c>
      <c r="D314" s="5">
        <f t="shared" si="5"/>
        <v>29505.48699</v>
      </c>
      <c r="E314" s="5">
        <f t="shared" si="3"/>
        <v>58.82944962</v>
      </c>
    </row>
    <row r="315" ht="14.25" customHeight="1">
      <c r="A315" s="1">
        <v>309.0</v>
      </c>
      <c r="B315" s="5">
        <f t="shared" si="4"/>
        <v>118.021948</v>
      </c>
      <c r="C315" s="5">
        <f t="shared" si="2"/>
        <v>511.5764772</v>
      </c>
      <c r="D315" s="5">
        <f t="shared" si="5"/>
        <v>28993.91052</v>
      </c>
      <c r="E315" s="5">
        <f t="shared" si="3"/>
        <v>57.83075451</v>
      </c>
    </row>
    <row r="316" ht="14.25" customHeight="1">
      <c r="A316" s="1">
        <v>310.0</v>
      </c>
      <c r="B316" s="5">
        <f t="shared" si="4"/>
        <v>115.9756421</v>
      </c>
      <c r="C316" s="5">
        <f t="shared" si="2"/>
        <v>513.6227831</v>
      </c>
      <c r="D316" s="5">
        <f t="shared" si="5"/>
        <v>28480.28773</v>
      </c>
      <c r="E316" s="5">
        <f t="shared" si="3"/>
        <v>56.82806461</v>
      </c>
    </row>
    <row r="317" ht="14.25" customHeight="1">
      <c r="A317" s="1">
        <v>311.0</v>
      </c>
      <c r="B317" s="5">
        <f t="shared" si="4"/>
        <v>113.9211509</v>
      </c>
      <c r="C317" s="5">
        <f t="shared" si="2"/>
        <v>515.6772743</v>
      </c>
      <c r="D317" s="5">
        <f t="shared" si="5"/>
        <v>27964.61046</v>
      </c>
      <c r="E317" s="5">
        <f t="shared" si="3"/>
        <v>55.82136396</v>
      </c>
    </row>
    <row r="318" ht="14.25" customHeight="1">
      <c r="A318" s="1">
        <v>312.0</v>
      </c>
      <c r="B318" s="5">
        <f t="shared" si="4"/>
        <v>111.8584418</v>
      </c>
      <c r="C318" s="5">
        <f t="shared" si="2"/>
        <v>517.7399834</v>
      </c>
      <c r="D318" s="5">
        <f t="shared" si="5"/>
        <v>27446.87048</v>
      </c>
      <c r="E318" s="5">
        <f t="shared" si="3"/>
        <v>54.8106365</v>
      </c>
    </row>
    <row r="319" ht="14.25" customHeight="1">
      <c r="A319" s="1">
        <v>313.0</v>
      </c>
      <c r="B319" s="5">
        <f t="shared" si="4"/>
        <v>109.7874819</v>
      </c>
      <c r="C319" s="5">
        <f t="shared" si="2"/>
        <v>519.8109433</v>
      </c>
      <c r="D319" s="5">
        <f t="shared" si="5"/>
        <v>26927.05953</v>
      </c>
      <c r="E319" s="5">
        <f t="shared" si="3"/>
        <v>53.79586613</v>
      </c>
    </row>
    <row r="320" ht="14.25" customHeight="1">
      <c r="A320" s="1">
        <v>314.0</v>
      </c>
      <c r="B320" s="5">
        <f t="shared" si="4"/>
        <v>107.7082381</v>
      </c>
      <c r="C320" s="5">
        <f t="shared" si="2"/>
        <v>521.8901871</v>
      </c>
      <c r="D320" s="5">
        <f t="shared" si="5"/>
        <v>26405.16934</v>
      </c>
      <c r="E320" s="5">
        <f t="shared" si="3"/>
        <v>52.77703668</v>
      </c>
    </row>
    <row r="321" ht="14.25" customHeight="1">
      <c r="A321" s="1">
        <v>315.0</v>
      </c>
      <c r="B321" s="5">
        <f t="shared" si="4"/>
        <v>105.6206774</v>
      </c>
      <c r="C321" s="5">
        <f t="shared" si="2"/>
        <v>523.9777478</v>
      </c>
      <c r="D321" s="5">
        <f t="shared" si="5"/>
        <v>25881.1916</v>
      </c>
      <c r="E321" s="5">
        <f t="shared" si="3"/>
        <v>51.75413192</v>
      </c>
    </row>
    <row r="322" ht="14.25" customHeight="1">
      <c r="A322" s="1">
        <v>316.0</v>
      </c>
      <c r="B322" s="5">
        <f t="shared" si="4"/>
        <v>103.5247664</v>
      </c>
      <c r="C322" s="5">
        <f t="shared" si="2"/>
        <v>526.0736588</v>
      </c>
      <c r="D322" s="5">
        <f t="shared" si="5"/>
        <v>25355.11794</v>
      </c>
      <c r="E322" s="5">
        <f t="shared" si="3"/>
        <v>50.72713553</v>
      </c>
    </row>
    <row r="323" ht="14.25" customHeight="1">
      <c r="A323" s="1">
        <v>317.0</v>
      </c>
      <c r="B323" s="5">
        <f t="shared" si="4"/>
        <v>101.4204718</v>
      </c>
      <c r="C323" s="5">
        <f t="shared" si="2"/>
        <v>528.1779535</v>
      </c>
      <c r="D323" s="5">
        <f t="shared" si="5"/>
        <v>24826.93998</v>
      </c>
      <c r="E323" s="5">
        <f t="shared" si="3"/>
        <v>49.69603116</v>
      </c>
    </row>
    <row r="324" ht="14.25" customHeight="1">
      <c r="A324" s="1">
        <v>318.0</v>
      </c>
      <c r="B324" s="5">
        <f t="shared" si="4"/>
        <v>99.30775994</v>
      </c>
      <c r="C324" s="5">
        <f t="shared" si="2"/>
        <v>530.2906653</v>
      </c>
      <c r="D324" s="5">
        <f t="shared" si="5"/>
        <v>24296.64932</v>
      </c>
      <c r="E324" s="5">
        <f t="shared" si="3"/>
        <v>48.66080237</v>
      </c>
      <c r="F324" s="5">
        <f t="shared" ref="F324:G324" si="32">SUM(B313:B324)</f>
        <v>1329.296814</v>
      </c>
      <c r="G324" s="5">
        <f t="shared" si="32"/>
        <v>6225.884289</v>
      </c>
      <c r="H324">
        <v>0.0</v>
      </c>
      <c r="I324" s="5">
        <f>F324-H324*E$1</f>
        <v>1329.296814</v>
      </c>
      <c r="J324">
        <v>2041.0</v>
      </c>
      <c r="L324" s="5">
        <f>F324-K324</f>
        <v>1329.296814</v>
      </c>
    </row>
    <row r="325" ht="14.25" customHeight="1">
      <c r="A325" s="1">
        <v>319.0</v>
      </c>
      <c r="B325" s="5">
        <f t="shared" si="4"/>
        <v>97.18659728</v>
      </c>
      <c r="C325" s="5">
        <f t="shared" si="2"/>
        <v>532.4118279</v>
      </c>
      <c r="D325" s="5">
        <f t="shared" si="5"/>
        <v>23764.23749</v>
      </c>
      <c r="E325" s="5">
        <f t="shared" si="3"/>
        <v>47.62143267</v>
      </c>
    </row>
    <row r="326" ht="14.25" customHeight="1">
      <c r="A326" s="1">
        <v>320.0</v>
      </c>
      <c r="B326" s="5">
        <f t="shared" si="4"/>
        <v>95.05694997</v>
      </c>
      <c r="C326" s="5">
        <f t="shared" si="2"/>
        <v>534.5414752</v>
      </c>
      <c r="D326" s="5">
        <f t="shared" si="5"/>
        <v>23229.69602</v>
      </c>
      <c r="E326" s="5">
        <f t="shared" si="3"/>
        <v>46.57790548</v>
      </c>
    </row>
    <row r="327" ht="14.25" customHeight="1">
      <c r="A327" s="1">
        <v>321.0</v>
      </c>
      <c r="B327" s="5">
        <f t="shared" si="4"/>
        <v>92.91878407</v>
      </c>
      <c r="C327" s="5">
        <f t="shared" si="2"/>
        <v>536.6796411</v>
      </c>
      <c r="D327" s="5">
        <f t="shared" si="5"/>
        <v>22693.01638</v>
      </c>
      <c r="E327" s="5">
        <f t="shared" si="3"/>
        <v>45.53020419</v>
      </c>
    </row>
    <row r="328" ht="14.25" customHeight="1">
      <c r="A328" s="1">
        <v>322.0</v>
      </c>
      <c r="B328" s="5">
        <f t="shared" si="4"/>
        <v>90.7720655</v>
      </c>
      <c r="C328" s="5">
        <f t="shared" si="2"/>
        <v>538.8263597</v>
      </c>
      <c r="D328" s="5">
        <f t="shared" si="5"/>
        <v>22154.19002</v>
      </c>
      <c r="E328" s="5">
        <f t="shared" si="3"/>
        <v>44.4783121</v>
      </c>
    </row>
    <row r="329" ht="14.25" customHeight="1">
      <c r="A329" s="1">
        <v>323.0</v>
      </c>
      <c r="B329" s="5">
        <f t="shared" si="4"/>
        <v>88.61676006</v>
      </c>
      <c r="C329" s="5">
        <f t="shared" si="2"/>
        <v>540.9816651</v>
      </c>
      <c r="D329" s="5">
        <f t="shared" si="5"/>
        <v>21613.20835</v>
      </c>
      <c r="E329" s="5">
        <f t="shared" si="3"/>
        <v>43.42221243</v>
      </c>
    </row>
    <row r="330" ht="14.25" customHeight="1">
      <c r="A330" s="1">
        <v>324.0</v>
      </c>
      <c r="B330" s="5">
        <f t="shared" si="4"/>
        <v>86.4528334</v>
      </c>
      <c r="C330" s="5">
        <f t="shared" si="2"/>
        <v>543.1455918</v>
      </c>
      <c r="D330" s="5">
        <f t="shared" si="5"/>
        <v>21070.06276</v>
      </c>
      <c r="E330" s="5">
        <f t="shared" si="3"/>
        <v>42.36188837</v>
      </c>
    </row>
    <row r="331" ht="14.25" customHeight="1">
      <c r="A331" s="1">
        <v>325.0</v>
      </c>
      <c r="B331" s="5">
        <f t="shared" si="4"/>
        <v>84.28025103</v>
      </c>
      <c r="C331" s="5">
        <f t="shared" si="2"/>
        <v>545.3181742</v>
      </c>
      <c r="D331" s="5">
        <f t="shared" si="5"/>
        <v>20524.74458</v>
      </c>
      <c r="E331" s="5">
        <f t="shared" si="3"/>
        <v>41.29732301</v>
      </c>
    </row>
    <row r="332" ht="14.25" customHeight="1">
      <c r="A332" s="1">
        <v>326.0</v>
      </c>
      <c r="B332" s="5">
        <f t="shared" si="4"/>
        <v>82.09897834</v>
      </c>
      <c r="C332" s="5">
        <f t="shared" si="2"/>
        <v>547.4994469</v>
      </c>
      <c r="D332" s="5">
        <f t="shared" si="5"/>
        <v>19977.24514</v>
      </c>
      <c r="E332" s="5">
        <f t="shared" si="3"/>
        <v>40.22849939</v>
      </c>
    </row>
    <row r="333" ht="14.25" customHeight="1">
      <c r="A333" s="1">
        <v>327.0</v>
      </c>
      <c r="B333" s="5">
        <f t="shared" si="4"/>
        <v>79.90898055</v>
      </c>
      <c r="C333" s="5">
        <f t="shared" si="2"/>
        <v>549.6894447</v>
      </c>
      <c r="D333" s="5">
        <f t="shared" si="5"/>
        <v>19427.55569</v>
      </c>
      <c r="E333" s="5">
        <f t="shared" si="3"/>
        <v>39.15540047</v>
      </c>
    </row>
    <row r="334" ht="14.25" customHeight="1">
      <c r="A334" s="1">
        <v>328.0</v>
      </c>
      <c r="B334" s="5">
        <f t="shared" si="4"/>
        <v>77.71022277</v>
      </c>
      <c r="C334" s="5">
        <f t="shared" si="2"/>
        <v>551.8882024</v>
      </c>
      <c r="D334" s="5">
        <f t="shared" si="5"/>
        <v>18875.66749</v>
      </c>
      <c r="E334" s="5">
        <f t="shared" si="3"/>
        <v>38.07800916</v>
      </c>
    </row>
    <row r="335" ht="14.25" customHeight="1">
      <c r="A335" s="1">
        <v>329.0</v>
      </c>
      <c r="B335" s="5">
        <f t="shared" si="4"/>
        <v>75.50266996</v>
      </c>
      <c r="C335" s="5">
        <f t="shared" si="2"/>
        <v>554.0957552</v>
      </c>
      <c r="D335" s="5">
        <f t="shared" si="5"/>
        <v>18321.57174</v>
      </c>
      <c r="E335" s="5">
        <f t="shared" si="3"/>
        <v>36.99630828</v>
      </c>
    </row>
    <row r="336" ht="14.25" customHeight="1">
      <c r="A336" s="1">
        <v>330.0</v>
      </c>
      <c r="B336" s="5">
        <f t="shared" si="4"/>
        <v>73.28628694</v>
      </c>
      <c r="C336" s="5">
        <f t="shared" si="2"/>
        <v>556.3121383</v>
      </c>
      <c r="D336" s="5">
        <f t="shared" si="5"/>
        <v>17765.2596</v>
      </c>
      <c r="E336" s="5">
        <f t="shared" si="3"/>
        <v>35.9102806</v>
      </c>
      <c r="F336" s="5">
        <f t="shared" ref="F336:G336" si="33">SUM(B325:B336)</f>
        <v>1023.79138</v>
      </c>
      <c r="G336" s="5">
        <f t="shared" si="33"/>
        <v>6531.389723</v>
      </c>
      <c r="H336">
        <v>0.0</v>
      </c>
      <c r="I336" s="5">
        <f>F336-H336*E$1</f>
        <v>1023.79138</v>
      </c>
      <c r="J336">
        <v>2042.0</v>
      </c>
      <c r="L336" s="5">
        <f>F336-K336</f>
        <v>1023.79138</v>
      </c>
    </row>
    <row r="337" ht="14.25" customHeight="1">
      <c r="A337" s="1">
        <v>331.0</v>
      </c>
      <c r="B337" s="5">
        <f t="shared" si="4"/>
        <v>71.06103839</v>
      </c>
      <c r="C337" s="5">
        <f t="shared" si="2"/>
        <v>558.5373868</v>
      </c>
      <c r="D337" s="5">
        <f t="shared" si="5"/>
        <v>17206.72221</v>
      </c>
      <c r="E337" s="5">
        <f t="shared" si="3"/>
        <v>34.81990881</v>
      </c>
    </row>
    <row r="338" ht="14.25" customHeight="1">
      <c r="A338" s="1">
        <v>332.0</v>
      </c>
      <c r="B338" s="5">
        <f t="shared" si="4"/>
        <v>68.82688884</v>
      </c>
      <c r="C338" s="5">
        <f t="shared" si="2"/>
        <v>560.7715364</v>
      </c>
      <c r="D338" s="5">
        <f t="shared" si="5"/>
        <v>16645.95067</v>
      </c>
      <c r="E338" s="5">
        <f t="shared" si="3"/>
        <v>33.72517553</v>
      </c>
    </row>
    <row r="339" ht="14.25" customHeight="1">
      <c r="A339" s="1">
        <v>333.0</v>
      </c>
      <c r="B339" s="5">
        <f t="shared" si="4"/>
        <v>66.58380269</v>
      </c>
      <c r="C339" s="5">
        <f t="shared" si="2"/>
        <v>563.0146225</v>
      </c>
      <c r="D339" s="5">
        <f t="shared" si="5"/>
        <v>16082.93605</v>
      </c>
      <c r="E339" s="5">
        <f t="shared" si="3"/>
        <v>32.62606332</v>
      </c>
    </row>
    <row r="340" ht="14.25" customHeight="1">
      <c r="A340" s="1">
        <v>334.0</v>
      </c>
      <c r="B340" s="5">
        <f t="shared" si="4"/>
        <v>64.3317442</v>
      </c>
      <c r="C340" s="5">
        <f t="shared" si="2"/>
        <v>565.266681</v>
      </c>
      <c r="D340" s="5">
        <f t="shared" si="5"/>
        <v>15517.66937</v>
      </c>
      <c r="E340" s="5">
        <f t="shared" si="3"/>
        <v>31.52255466</v>
      </c>
    </row>
    <row r="341" ht="14.25" customHeight="1">
      <c r="A341" s="1">
        <v>335.0</v>
      </c>
      <c r="B341" s="5">
        <f t="shared" si="4"/>
        <v>62.07067748</v>
      </c>
      <c r="C341" s="5">
        <f t="shared" si="2"/>
        <v>567.5277477</v>
      </c>
      <c r="D341" s="5">
        <f t="shared" si="5"/>
        <v>14950.14162</v>
      </c>
      <c r="E341" s="5">
        <f t="shared" si="3"/>
        <v>30.41463197</v>
      </c>
    </row>
    <row r="342" ht="14.25" customHeight="1">
      <c r="A342" s="1">
        <v>336.0</v>
      </c>
      <c r="B342" s="5">
        <f t="shared" si="4"/>
        <v>59.80056649</v>
      </c>
      <c r="C342" s="5">
        <f t="shared" si="2"/>
        <v>569.7978587</v>
      </c>
      <c r="D342" s="5">
        <f t="shared" si="5"/>
        <v>14380.34376</v>
      </c>
      <c r="E342" s="5">
        <f t="shared" si="3"/>
        <v>29.30227758</v>
      </c>
    </row>
    <row r="343" ht="14.25" customHeight="1">
      <c r="A343" s="1">
        <v>337.0</v>
      </c>
      <c r="B343" s="5">
        <f t="shared" si="4"/>
        <v>57.52137505</v>
      </c>
      <c r="C343" s="5">
        <f t="shared" si="2"/>
        <v>572.0770502</v>
      </c>
      <c r="D343" s="5">
        <f t="shared" si="5"/>
        <v>13808.26671</v>
      </c>
      <c r="E343" s="5">
        <f t="shared" si="3"/>
        <v>28.18547378</v>
      </c>
    </row>
    <row r="344" ht="14.25" customHeight="1">
      <c r="A344" s="1">
        <v>338.0</v>
      </c>
      <c r="B344" s="5">
        <f t="shared" si="4"/>
        <v>55.23306685</v>
      </c>
      <c r="C344" s="5">
        <f t="shared" si="2"/>
        <v>574.3653584</v>
      </c>
      <c r="D344" s="5">
        <f t="shared" si="5"/>
        <v>13233.90136</v>
      </c>
      <c r="E344" s="5">
        <f t="shared" si="3"/>
        <v>27.06420276</v>
      </c>
    </row>
    <row r="345" ht="14.25" customHeight="1">
      <c r="A345" s="1">
        <v>339.0</v>
      </c>
      <c r="B345" s="5">
        <f t="shared" si="4"/>
        <v>52.93560542</v>
      </c>
      <c r="C345" s="5">
        <f t="shared" si="2"/>
        <v>576.6628198</v>
      </c>
      <c r="D345" s="5">
        <f t="shared" si="5"/>
        <v>12657.23854</v>
      </c>
      <c r="E345" s="5">
        <f t="shared" si="3"/>
        <v>25.93844666</v>
      </c>
    </row>
    <row r="346" ht="14.25" customHeight="1">
      <c r="A346" s="1">
        <v>340.0</v>
      </c>
      <c r="B346" s="5">
        <f t="shared" si="4"/>
        <v>50.62895414</v>
      </c>
      <c r="C346" s="5">
        <f t="shared" si="2"/>
        <v>578.9694711</v>
      </c>
      <c r="D346" s="5">
        <f t="shared" si="5"/>
        <v>12078.26906</v>
      </c>
      <c r="E346" s="5">
        <f t="shared" si="3"/>
        <v>24.80818753</v>
      </c>
    </row>
    <row r="347" ht="14.25" customHeight="1">
      <c r="A347" s="1">
        <v>341.0</v>
      </c>
      <c r="B347" s="5">
        <f t="shared" si="4"/>
        <v>48.31307626</v>
      </c>
      <c r="C347" s="5">
        <f t="shared" si="2"/>
        <v>581.285349</v>
      </c>
      <c r="D347" s="5">
        <f t="shared" si="5"/>
        <v>11496.98372</v>
      </c>
      <c r="E347" s="5">
        <f t="shared" si="3"/>
        <v>23.67340737</v>
      </c>
    </row>
    <row r="348" ht="14.25" customHeight="1">
      <c r="A348" s="1">
        <v>342.0</v>
      </c>
      <c r="B348" s="5">
        <f t="shared" si="4"/>
        <v>45.98793486</v>
      </c>
      <c r="C348" s="5">
        <f t="shared" si="2"/>
        <v>583.6104903</v>
      </c>
      <c r="D348" s="5">
        <f t="shared" si="5"/>
        <v>10913.37323</v>
      </c>
      <c r="E348" s="5">
        <f t="shared" si="3"/>
        <v>22.53408808</v>
      </c>
      <c r="F348" s="5">
        <f t="shared" ref="F348:G348" si="34">SUM(B337:B348)</f>
        <v>703.2947307</v>
      </c>
      <c r="G348" s="5">
        <f t="shared" si="34"/>
        <v>6851.886372</v>
      </c>
      <c r="H348">
        <v>0.0</v>
      </c>
      <c r="I348" s="5">
        <f>F348-H348*E$1</f>
        <v>703.2947307</v>
      </c>
      <c r="J348">
        <v>2043.0</v>
      </c>
      <c r="L348" s="5">
        <f>F348-K348</f>
        <v>703.2947307</v>
      </c>
    </row>
    <row r="349" ht="14.25" customHeight="1">
      <c r="A349" s="1">
        <v>343.0</v>
      </c>
      <c r="B349" s="5">
        <f t="shared" si="4"/>
        <v>43.6534929</v>
      </c>
      <c r="C349" s="5">
        <f t="shared" si="2"/>
        <v>585.9449323</v>
      </c>
      <c r="D349" s="5">
        <f t="shared" si="5"/>
        <v>10327.42829</v>
      </c>
      <c r="E349" s="5">
        <f t="shared" si="3"/>
        <v>21.39021152</v>
      </c>
    </row>
    <row r="350" ht="14.25" customHeight="1">
      <c r="A350" s="1">
        <v>344.0</v>
      </c>
      <c r="B350" s="5">
        <f t="shared" si="4"/>
        <v>41.30971317</v>
      </c>
      <c r="C350" s="5">
        <f t="shared" si="2"/>
        <v>588.288712</v>
      </c>
      <c r="D350" s="5">
        <f t="shared" si="5"/>
        <v>9739.139581</v>
      </c>
      <c r="E350" s="5">
        <f t="shared" si="3"/>
        <v>20.24175945</v>
      </c>
    </row>
    <row r="351" ht="14.25" customHeight="1">
      <c r="A351" s="1">
        <v>345.0</v>
      </c>
      <c r="B351" s="5">
        <f t="shared" si="4"/>
        <v>38.95655832</v>
      </c>
      <c r="C351" s="5">
        <f t="shared" si="2"/>
        <v>590.6418669</v>
      </c>
      <c r="D351" s="5">
        <f t="shared" si="5"/>
        <v>9148.497714</v>
      </c>
      <c r="E351" s="5">
        <f t="shared" si="3"/>
        <v>19.08871358</v>
      </c>
    </row>
    <row r="352" ht="14.25" customHeight="1">
      <c r="A352" s="1">
        <v>346.0</v>
      </c>
      <c r="B352" s="5">
        <f t="shared" si="4"/>
        <v>36.59399086</v>
      </c>
      <c r="C352" s="5">
        <f t="shared" si="2"/>
        <v>593.0044344</v>
      </c>
      <c r="D352" s="5">
        <f t="shared" si="5"/>
        <v>8555.493279</v>
      </c>
      <c r="E352" s="5">
        <f t="shared" si="3"/>
        <v>17.93105552</v>
      </c>
    </row>
    <row r="353" ht="14.25" customHeight="1">
      <c r="A353" s="1">
        <v>347.0</v>
      </c>
      <c r="B353" s="5">
        <f t="shared" si="4"/>
        <v>34.22197312</v>
      </c>
      <c r="C353" s="5">
        <f t="shared" si="2"/>
        <v>595.3764521</v>
      </c>
      <c r="D353" s="5">
        <f t="shared" si="5"/>
        <v>7960.116827</v>
      </c>
      <c r="E353" s="5">
        <f t="shared" si="3"/>
        <v>16.76876683</v>
      </c>
    </row>
    <row r="354" ht="14.25" customHeight="1">
      <c r="A354" s="1">
        <v>348.0</v>
      </c>
      <c r="B354" s="5">
        <f t="shared" si="4"/>
        <v>31.84046731</v>
      </c>
      <c r="C354" s="5">
        <f t="shared" si="2"/>
        <v>597.7579579</v>
      </c>
      <c r="D354" s="5">
        <f t="shared" si="5"/>
        <v>7362.358869</v>
      </c>
      <c r="E354" s="5">
        <f t="shared" si="3"/>
        <v>15.60182898</v>
      </c>
    </row>
    <row r="355" ht="14.25" customHeight="1">
      <c r="A355" s="1">
        <v>349.0</v>
      </c>
      <c r="B355" s="5">
        <f t="shared" si="4"/>
        <v>29.44943548</v>
      </c>
      <c r="C355" s="5">
        <f t="shared" si="2"/>
        <v>600.1489897</v>
      </c>
      <c r="D355" s="5">
        <f t="shared" si="5"/>
        <v>6762.20988</v>
      </c>
      <c r="E355" s="5">
        <f t="shared" si="3"/>
        <v>14.43022338</v>
      </c>
    </row>
    <row r="356" ht="14.25" customHeight="1">
      <c r="A356" s="1">
        <v>350.0</v>
      </c>
      <c r="B356" s="5">
        <f t="shared" si="4"/>
        <v>27.04883952</v>
      </c>
      <c r="C356" s="5">
        <f t="shared" si="2"/>
        <v>602.5495857</v>
      </c>
      <c r="D356" s="5">
        <f t="shared" si="5"/>
        <v>6159.660294</v>
      </c>
      <c r="E356" s="5">
        <f t="shared" si="3"/>
        <v>13.25393136</v>
      </c>
    </row>
    <row r="357" ht="14.25" customHeight="1">
      <c r="A357" s="1">
        <v>351.0</v>
      </c>
      <c r="B357" s="5">
        <f t="shared" si="4"/>
        <v>24.63864118</v>
      </c>
      <c r="C357" s="5">
        <f t="shared" si="2"/>
        <v>604.959784</v>
      </c>
      <c r="D357" s="5">
        <f t="shared" si="5"/>
        <v>5554.70051</v>
      </c>
      <c r="E357" s="5">
        <f t="shared" si="3"/>
        <v>12.07293418</v>
      </c>
    </row>
    <row r="358" ht="14.25" customHeight="1">
      <c r="A358" s="1">
        <v>352.0</v>
      </c>
      <c r="B358" s="5">
        <f t="shared" si="4"/>
        <v>22.21880204</v>
      </c>
      <c r="C358" s="5">
        <f t="shared" si="2"/>
        <v>607.3796232</v>
      </c>
      <c r="D358" s="5">
        <f t="shared" si="5"/>
        <v>4947.320887</v>
      </c>
      <c r="E358" s="5">
        <f t="shared" si="3"/>
        <v>10.887213</v>
      </c>
    </row>
    <row r="359" ht="14.25" customHeight="1">
      <c r="A359" s="1">
        <v>353.0</v>
      </c>
      <c r="B359" s="5">
        <f t="shared" si="4"/>
        <v>19.78928355</v>
      </c>
      <c r="C359" s="5">
        <f t="shared" si="2"/>
        <v>609.8091417</v>
      </c>
      <c r="D359" s="5">
        <f t="shared" si="5"/>
        <v>4337.511745</v>
      </c>
      <c r="E359" s="5">
        <f t="shared" si="3"/>
        <v>9.696748938</v>
      </c>
    </row>
    <row r="360" ht="14.25" customHeight="1">
      <c r="A360" s="1">
        <v>354.0</v>
      </c>
      <c r="B360" s="5">
        <f t="shared" si="4"/>
        <v>17.35004698</v>
      </c>
      <c r="C360" s="5">
        <f t="shared" si="2"/>
        <v>612.2483782</v>
      </c>
      <c r="D360" s="5">
        <f t="shared" si="5"/>
        <v>3725.263367</v>
      </c>
      <c r="E360" s="5">
        <f t="shared" si="3"/>
        <v>8.501523021</v>
      </c>
      <c r="F360" s="5">
        <f t="shared" ref="F360:G360" si="35">SUM(B349:B360)</f>
        <v>367.0712444</v>
      </c>
      <c r="G360" s="5">
        <f t="shared" si="35"/>
        <v>7188.109858</v>
      </c>
      <c r="H360">
        <v>0.0</v>
      </c>
      <c r="I360" s="5">
        <f>F360-H360*E$1</f>
        <v>367.0712444</v>
      </c>
      <c r="J360">
        <v>2044.0</v>
      </c>
      <c r="L360" s="5">
        <f>F360-K360</f>
        <v>367.0712444</v>
      </c>
    </row>
    <row r="361" ht="14.25" customHeight="1">
      <c r="A361" s="1">
        <v>355.0</v>
      </c>
      <c r="B361" s="5">
        <f t="shared" si="4"/>
        <v>14.90105347</v>
      </c>
      <c r="C361" s="5">
        <f t="shared" si="2"/>
        <v>614.6973717</v>
      </c>
      <c r="D361" s="5">
        <f t="shared" si="5"/>
        <v>3110.565995</v>
      </c>
      <c r="E361" s="5">
        <f t="shared" si="3"/>
        <v>7.301516199</v>
      </c>
    </row>
    <row r="362" ht="14.25" customHeight="1">
      <c r="A362" s="1">
        <v>356.0</v>
      </c>
      <c r="B362" s="5">
        <f t="shared" si="4"/>
        <v>12.44226398</v>
      </c>
      <c r="C362" s="5">
        <f t="shared" si="2"/>
        <v>617.1561612</v>
      </c>
      <c r="D362" s="5">
        <f t="shared" si="5"/>
        <v>2493.409834</v>
      </c>
      <c r="E362" s="5">
        <f t="shared" si="3"/>
        <v>6.096709351</v>
      </c>
    </row>
    <row r="363" ht="14.25" customHeight="1">
      <c r="A363" s="1">
        <v>357.0</v>
      </c>
      <c r="B363" s="5">
        <f t="shared" si="4"/>
        <v>9.973639336</v>
      </c>
      <c r="C363" s="5">
        <f t="shared" si="2"/>
        <v>619.6247859</v>
      </c>
      <c r="D363" s="5">
        <f t="shared" si="5"/>
        <v>1873.785048</v>
      </c>
      <c r="E363" s="5">
        <f t="shared" si="3"/>
        <v>4.887083275</v>
      </c>
    </row>
    <row r="364" ht="14.25" customHeight="1">
      <c r="A364" s="1">
        <v>358.0</v>
      </c>
      <c r="B364" s="5">
        <f t="shared" si="4"/>
        <v>7.495140192</v>
      </c>
      <c r="C364" s="5">
        <f t="shared" si="2"/>
        <v>622.103285</v>
      </c>
      <c r="D364" s="5">
        <f t="shared" si="5"/>
        <v>1251.681763</v>
      </c>
      <c r="E364" s="5">
        <f t="shared" si="3"/>
        <v>3.672618694</v>
      </c>
    </row>
    <row r="365" ht="14.25" customHeight="1">
      <c r="A365" s="1">
        <v>359.0</v>
      </c>
      <c r="B365" s="5">
        <f t="shared" si="4"/>
        <v>5.006727052</v>
      </c>
      <c r="C365" s="5">
        <f t="shared" si="2"/>
        <v>624.5916982</v>
      </c>
      <c r="D365" s="5">
        <f t="shared" si="5"/>
        <v>627.090065</v>
      </c>
      <c r="E365" s="5">
        <f t="shared" si="3"/>
        <v>2.453296256</v>
      </c>
    </row>
    <row r="366" ht="14.25" customHeight="1">
      <c r="A366" s="1">
        <v>360.0</v>
      </c>
      <c r="B366" s="5">
        <f t="shared" si="4"/>
        <v>2.50836026</v>
      </c>
      <c r="C366" s="5">
        <f t="shared" si="2"/>
        <v>627.0900649</v>
      </c>
      <c r="D366" s="5">
        <f t="shared" si="5"/>
        <v>0.0000000002524984666</v>
      </c>
      <c r="E366" s="5">
        <f t="shared" si="3"/>
        <v>1.229096527</v>
      </c>
      <c r="F366" s="5">
        <f t="shared" ref="F366:G366" si="36">SUM(B361:B366)</f>
        <v>52.32718429</v>
      </c>
      <c r="G366" s="5">
        <f t="shared" si="36"/>
        <v>3725.263367</v>
      </c>
    </row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