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0" yWindow="0" windowWidth="25360" windowHeight="14740" tabRatio="500"/>
  </bookViews>
  <sheets>
    <sheet name="PERFS" sheetId="4" r:id="rId1"/>
    <sheet name="TRAIL D'ALESIA" sheetId="3" r:id="rId2"/>
    <sheet name="TRAIL DU HAUT CLUNYSOIS" sheetId="1" r:id="rId3"/>
    <sheet name="TRAIL DU BOUTON D'OR" sheetId="2" r:id="rId4"/>
    <sheet name="TRAIL LA MADONE" sheetId="5" r:id="rId5"/>
    <sheet name="TRAIL NIGHT&amp;RUN" sheetId="6" r:id="rId6"/>
    <sheet name="TRAIL LA PEROUSE" sheetId="8" r:id="rId7"/>
    <sheet name="TRAIL LA CROCOFOLIE" sheetId="7" r:id="rId8"/>
    <sheet name="TRAIL DE LA VALLEE DE L'OUCHE" sheetId="9" r:id="rId9"/>
    <sheet name="Feuil2" sheetId="10" r:id="rId10"/>
  </sheets>
  <definedNames>
    <definedName name="_xlnm.Print_Area" localSheetId="5">'TRAIL NIGHT&amp;RUN'!$B$2:$J$472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5" i="4" l="1"/>
  <c r="E35" i="4"/>
  <c r="F35" i="4"/>
  <c r="G35" i="4"/>
  <c r="H35" i="4"/>
  <c r="I35" i="4"/>
  <c r="F34" i="4"/>
  <c r="G34" i="4"/>
  <c r="H34" i="4"/>
  <c r="I34" i="4"/>
  <c r="J34" i="4"/>
  <c r="K34" i="4"/>
  <c r="F33" i="4"/>
  <c r="G33" i="4"/>
  <c r="H33" i="4"/>
  <c r="I33" i="4"/>
  <c r="J33" i="4"/>
  <c r="K33" i="4"/>
  <c r="F32" i="4"/>
  <c r="G32" i="4"/>
  <c r="H32" i="4"/>
  <c r="I32" i="4"/>
  <c r="J32" i="4"/>
  <c r="K32" i="4"/>
  <c r="F31" i="4"/>
  <c r="G31" i="4"/>
  <c r="H31" i="4"/>
  <c r="I31" i="4"/>
  <c r="J31" i="4"/>
  <c r="K31" i="4"/>
  <c r="K30" i="4"/>
  <c r="E30" i="4"/>
  <c r="F30" i="4"/>
  <c r="G30" i="4"/>
  <c r="H30" i="4"/>
  <c r="I30" i="4"/>
  <c r="F29" i="4"/>
  <c r="G29" i="4"/>
  <c r="H29" i="4"/>
  <c r="I29" i="4"/>
  <c r="J29" i="4"/>
  <c r="K29" i="4"/>
  <c r="F28" i="4"/>
  <c r="G28" i="4"/>
  <c r="H28" i="4"/>
  <c r="I28" i="4"/>
  <c r="J28" i="4"/>
  <c r="K28" i="4"/>
  <c r="F27" i="4"/>
  <c r="G27" i="4"/>
  <c r="H27" i="4"/>
  <c r="I27" i="4"/>
  <c r="J27" i="4"/>
  <c r="K27" i="4"/>
  <c r="F26" i="4"/>
  <c r="G26" i="4"/>
  <c r="H26" i="4"/>
  <c r="I26" i="4"/>
  <c r="J26" i="4"/>
  <c r="K26" i="4"/>
  <c r="K25" i="4"/>
  <c r="E25" i="4"/>
  <c r="F25" i="4"/>
  <c r="G25" i="4"/>
  <c r="H25" i="4"/>
  <c r="I25" i="4"/>
  <c r="F24" i="4"/>
  <c r="G24" i="4"/>
  <c r="H24" i="4"/>
  <c r="I24" i="4"/>
  <c r="J24" i="4"/>
  <c r="K24" i="4"/>
  <c r="F23" i="4"/>
  <c r="G23" i="4"/>
  <c r="H23" i="4"/>
  <c r="I23" i="4"/>
  <c r="J23" i="4"/>
  <c r="K23" i="4"/>
  <c r="K22" i="4"/>
  <c r="F21" i="4"/>
  <c r="G21" i="4"/>
  <c r="H21" i="4"/>
  <c r="I21" i="4"/>
  <c r="J21" i="4"/>
  <c r="K21" i="4"/>
  <c r="F20" i="4"/>
  <c r="G20" i="4"/>
  <c r="H20" i="4"/>
  <c r="I20" i="4"/>
  <c r="J20" i="4"/>
  <c r="K20" i="4"/>
  <c r="F19" i="4"/>
  <c r="G19" i="4"/>
  <c r="H19" i="4"/>
  <c r="I19" i="4"/>
  <c r="J19" i="4"/>
  <c r="K19" i="4"/>
  <c r="F18" i="4"/>
  <c r="G18" i="4"/>
  <c r="H18" i="4"/>
  <c r="I18" i="4"/>
  <c r="J18" i="4"/>
  <c r="K18" i="4"/>
  <c r="F17" i="4"/>
  <c r="G17" i="4"/>
  <c r="H17" i="4"/>
  <c r="I17" i="4"/>
  <c r="J17" i="4"/>
  <c r="K17" i="4"/>
  <c r="F16" i="4"/>
  <c r="G16" i="4"/>
  <c r="H16" i="4"/>
  <c r="I16" i="4"/>
  <c r="J16" i="4"/>
  <c r="K16" i="4"/>
  <c r="F15" i="4"/>
  <c r="G15" i="4"/>
  <c r="H15" i="4"/>
  <c r="I15" i="4"/>
  <c r="J15" i="4"/>
  <c r="K15" i="4"/>
  <c r="F14" i="4"/>
  <c r="G14" i="4"/>
  <c r="H14" i="4"/>
  <c r="I14" i="4"/>
  <c r="J14" i="4"/>
  <c r="K14" i="4"/>
  <c r="F13" i="4"/>
  <c r="G13" i="4"/>
  <c r="H13" i="4"/>
  <c r="I13" i="4"/>
  <c r="J13" i="4"/>
  <c r="K13" i="4"/>
  <c r="F12" i="4"/>
  <c r="G12" i="4"/>
  <c r="H12" i="4"/>
  <c r="I12" i="4"/>
  <c r="J12" i="4"/>
  <c r="K12" i="4"/>
  <c r="F11" i="4"/>
  <c r="G11" i="4"/>
  <c r="H11" i="4"/>
  <c r="I11" i="4"/>
  <c r="J11" i="4"/>
  <c r="K11" i="4"/>
  <c r="F10" i="4"/>
  <c r="G10" i="4"/>
  <c r="H10" i="4"/>
  <c r="I10" i="4"/>
  <c r="J10" i="4"/>
  <c r="K10" i="4"/>
  <c r="F8" i="4"/>
  <c r="G8" i="4"/>
  <c r="H8" i="4"/>
  <c r="I8" i="4"/>
  <c r="J8" i="4"/>
  <c r="K8" i="4"/>
  <c r="F7" i="4"/>
  <c r="G7" i="4"/>
  <c r="H7" i="4"/>
  <c r="I7" i="4"/>
  <c r="J7" i="4"/>
  <c r="K7" i="4"/>
  <c r="F6" i="4"/>
  <c r="G6" i="4"/>
  <c r="H6" i="4"/>
  <c r="I6" i="4"/>
  <c r="J6" i="4"/>
  <c r="K6" i="4"/>
  <c r="F5" i="4"/>
  <c r="G5" i="4"/>
  <c r="H5" i="4"/>
  <c r="I5" i="4"/>
  <c r="J5" i="4"/>
  <c r="K5" i="4"/>
  <c r="K9" i="4"/>
  <c r="E22" i="4"/>
  <c r="F22" i="4"/>
  <c r="G22" i="4"/>
  <c r="H22" i="4"/>
  <c r="I22" i="4"/>
  <c r="I9" i="4"/>
  <c r="F9" i="4"/>
  <c r="G9" i="4"/>
  <c r="H9" i="4"/>
  <c r="E9" i="4"/>
</calcChain>
</file>

<file path=xl/sharedStrings.xml><?xml version="1.0" encoding="utf-8"?>
<sst xmlns="http://schemas.openxmlformats.org/spreadsheetml/2006/main" count="8291" uniqueCount="2517">
  <si>
    <t>LES RƒSULTATS DES COMPƒTITIONS</t>
  </si>
  <si>
    <t>NAVIGATION</t>
  </si>
  <si>
    <t>539 enr.</t>
  </si>
  <si>
    <t>26/10/14 - TRAIL DU BOUTON D'OR</t>
  </si>
  <si>
    <t>AHUY - BOU - 021</t>
  </si>
  <si>
    <t>&gt;&gt; Statistiques</t>
  </si>
  <si>
    <t>Jury &lt;&lt;</t>
  </si>
  <si>
    <t>Athltes, pensez ˆ donner votre n¡ de licence, lors de l'inscription, aux organisateurs pour les exploitations (lien et alimentation de votre fiche personnelle, qualification aux Chpts de France, classement des clubs, bilans, records, etc... )</t>
  </si>
  <si>
    <t>V1M/66</t>
  </si>
  <si>
    <t>Courir A Sennecey</t>
  </si>
  <si>
    <t>V2F/61</t>
  </si>
  <si>
    <t>SEF/81</t>
  </si>
  <si>
    <t>Asptt Dijon</t>
  </si>
  <si>
    <t>V1F/66</t>
  </si>
  <si>
    <t>ESM/94</t>
  </si>
  <si>
    <t>SEF/76</t>
  </si>
  <si>
    <t>SEM/81</t>
  </si>
  <si>
    <t>Croco</t>
  </si>
  <si>
    <t>BOU</t>
  </si>
  <si>
    <t>V1M/69</t>
  </si>
  <si>
    <t>V1M/72</t>
  </si>
  <si>
    <t>Ac Talant</t>
  </si>
  <si>
    <t>SEM/78</t>
  </si>
  <si>
    <t>V1M/70</t>
  </si>
  <si>
    <t>V2M/60</t>
  </si>
  <si>
    <t>V1F/72</t>
  </si>
  <si>
    <t>SEM/86</t>
  </si>
  <si>
    <t>V1M/65</t>
  </si>
  <si>
    <t>V2M/56</t>
  </si>
  <si>
    <t>SEF/79</t>
  </si>
  <si>
    <t>ESM/93</t>
  </si>
  <si>
    <t>Keraunos Sports</t>
  </si>
  <si>
    <t>SEF/80</t>
  </si>
  <si>
    <t>SEF/77</t>
  </si>
  <si>
    <t>V2F/57</t>
  </si>
  <si>
    <t>V2M/55</t>
  </si>
  <si>
    <t>V1M/67</t>
  </si>
  <si>
    <t>V2M/62</t>
  </si>
  <si>
    <t>SEF/91</t>
  </si>
  <si>
    <t>DUPONT Rene</t>
  </si>
  <si>
    <t>Crocos</t>
  </si>
  <si>
    <t>V4M/44</t>
  </si>
  <si>
    <t>Coureurs Sur Route Cote D Or</t>
  </si>
  <si>
    <t>V1F/74</t>
  </si>
  <si>
    <t>V1F/70</t>
  </si>
  <si>
    <t>V2F/59</t>
  </si>
  <si>
    <t>V1F/71</t>
  </si>
  <si>
    <t>Courir A Izier</t>
  </si>
  <si>
    <t>V1M/74</t>
  </si>
  <si>
    <t>Acr Dijon</t>
  </si>
  <si>
    <t>V1F/67</t>
  </si>
  <si>
    <t>SEF/75</t>
  </si>
  <si>
    <t>Dijon Single Track</t>
  </si>
  <si>
    <t>La Foulee Chatillonnaise</t>
  </si>
  <si>
    <t>SEM/76</t>
  </si>
  <si>
    <t>SEF/87</t>
  </si>
  <si>
    <t>SEF/78</t>
  </si>
  <si>
    <t>V1M/71</t>
  </si>
  <si>
    <t>V2M/57</t>
  </si>
  <si>
    <t>V1M/68</t>
  </si>
  <si>
    <t>V2M/63</t>
  </si>
  <si>
    <t>V2F/62</t>
  </si>
  <si>
    <t>V1F/68</t>
  </si>
  <si>
    <t>V1F/69</t>
  </si>
  <si>
    <t>V3M/52</t>
  </si>
  <si>
    <t>V2M/61</t>
  </si>
  <si>
    <t>Dijon Singletrack</t>
  </si>
  <si>
    <t>SEF/89</t>
  </si>
  <si>
    <t>SEF/85</t>
  </si>
  <si>
    <t>ESF/92</t>
  </si>
  <si>
    <t>SEM/79</t>
  </si>
  <si>
    <t>V2F/63</t>
  </si>
  <si>
    <t>SEM/85</t>
  </si>
  <si>
    <t>Morvan Oxygene</t>
  </si>
  <si>
    <t>V2F/64</t>
  </si>
  <si>
    <t>SEM/82</t>
  </si>
  <si>
    <t>SEF/86</t>
  </si>
  <si>
    <t>V3M/49</t>
  </si>
  <si>
    <t>SEM/90</t>
  </si>
  <si>
    <t>V2F/60</t>
  </si>
  <si>
    <t>SEM/83</t>
  </si>
  <si>
    <t>Trail du Bouton d'Or - 23 km | M | Trail du Bouton d'Or - 23 km | Chr : M | 23000 m</t>
  </si>
  <si>
    <t>BUYS Nicolas</t>
  </si>
  <si>
    <t>Cmi Tullins/ Terre De Running</t>
  </si>
  <si>
    <t>R-A</t>
  </si>
  <si>
    <t>PARIS Thomas</t>
  </si>
  <si>
    <t>Sda Aix En Othe</t>
  </si>
  <si>
    <t>CHA</t>
  </si>
  <si>
    <t>SEM/80</t>
  </si>
  <si>
    <t>BRAHIMI Moradj</t>
  </si>
  <si>
    <t>ROYET Denis</t>
  </si>
  <si>
    <t>Dijon Triathlon</t>
  </si>
  <si>
    <t>BOUCHARD Lionel</t>
  </si>
  <si>
    <t>RUEZ Jeremie</t>
  </si>
  <si>
    <t>Team Raidlight</t>
  </si>
  <si>
    <t>SEM/75</t>
  </si>
  <si>
    <t>CORNILLAT Anthony</t>
  </si>
  <si>
    <t>BOUCHER Christophe</t>
  </si>
  <si>
    <t>VERNET Pierre henri</t>
  </si>
  <si>
    <t>YVON Patrick</t>
  </si>
  <si>
    <t>U S Joigny</t>
  </si>
  <si>
    <t>FERREIRA Julien</t>
  </si>
  <si>
    <t>SEM/87</t>
  </si>
  <si>
    <t>PAGGI Adrien</t>
  </si>
  <si>
    <t>RENEVEY Hugo</t>
  </si>
  <si>
    <t>TISSERANT Marc</t>
  </si>
  <si>
    <t>Ajvn</t>
  </si>
  <si>
    <t>DELOCHE David</t>
  </si>
  <si>
    <t>Semur Athletisme Aventure</t>
  </si>
  <si>
    <t>MAILLET Leo</t>
  </si>
  <si>
    <t>JUM/95</t>
  </si>
  <si>
    <t>TROISGROS Yohan</t>
  </si>
  <si>
    <t>LONJARET Benoit</t>
  </si>
  <si>
    <t>LECURET Cedric</t>
  </si>
  <si>
    <t>SEM/77</t>
  </si>
  <si>
    <t>BONNET Christian</t>
  </si>
  <si>
    <t>V2M/59</t>
  </si>
  <si>
    <t>VIVOT Bertrand</t>
  </si>
  <si>
    <t>RUEZ Matthieu</t>
  </si>
  <si>
    <t>PRUNIER David</t>
  </si>
  <si>
    <t>TRAPET Arthur</t>
  </si>
  <si>
    <t>Vc Nuiton</t>
  </si>
  <si>
    <t>JUM/96</t>
  </si>
  <si>
    <t>LAVENU David</t>
  </si>
  <si>
    <t>LACROIX Denis</t>
  </si>
  <si>
    <t>Dijon Universite Club</t>
  </si>
  <si>
    <t>BONAL David</t>
  </si>
  <si>
    <t>LICHTFOUSE Eric</t>
  </si>
  <si>
    <t>CORNU Francois</t>
  </si>
  <si>
    <t>LAMBLIN Franck</t>
  </si>
  <si>
    <t>LAMBLIN David</t>
  </si>
  <si>
    <t>SUREAU Benoit</t>
  </si>
  <si>
    <t>LOPEZ Laurent</t>
  </si>
  <si>
    <t>HERARD Rodolphe</t>
  </si>
  <si>
    <t>La Tribu Du Badin</t>
  </si>
  <si>
    <t>V1M/73</t>
  </si>
  <si>
    <t>HERARD Frederic</t>
  </si>
  <si>
    <t>BONVALOT-NOIROT Sylvain</t>
  </si>
  <si>
    <t>EL YAAGOUBI Khalid</t>
  </si>
  <si>
    <t>MANLAY Eric</t>
  </si>
  <si>
    <t>MARLIN Martial</t>
  </si>
  <si>
    <t>Val De Gray Marathon</t>
  </si>
  <si>
    <t>BOSH David</t>
  </si>
  <si>
    <t>Ascea Valduc</t>
  </si>
  <si>
    <t>PUECH Franck</t>
  </si>
  <si>
    <t>GREMEAUX Mathieu</t>
  </si>
  <si>
    <t>LEDOUX Guillaume</t>
  </si>
  <si>
    <t>Les Chauffe La Semelle / Raidl</t>
  </si>
  <si>
    <t>LAMOOT Sebastien</t>
  </si>
  <si>
    <t>GUYENET David</t>
  </si>
  <si>
    <t>BUYS Philippe</t>
  </si>
  <si>
    <t>COMELLI Michael</t>
  </si>
  <si>
    <t>Rcc</t>
  </si>
  <si>
    <t>LAUVERGNE Vincent</t>
  </si>
  <si>
    <t>FOURNIER Eric</t>
  </si>
  <si>
    <t>STEINBERG Christian</t>
  </si>
  <si>
    <t>REMY Pierre damien</t>
  </si>
  <si>
    <t>Keraunos</t>
  </si>
  <si>
    <t>CLAIRET Francois</t>
  </si>
  <si>
    <t>Team Trail Jura</t>
  </si>
  <si>
    <t>BCHINI Angela</t>
  </si>
  <si>
    <t>V1F/73</t>
  </si>
  <si>
    <t>SCHWAB David</t>
  </si>
  <si>
    <t>Doleac</t>
  </si>
  <si>
    <t>F-C</t>
  </si>
  <si>
    <t>DEVILLE Christophe</t>
  </si>
  <si>
    <t>LAUNAY Philippe</t>
  </si>
  <si>
    <t>SCHAFER Ludovic</t>
  </si>
  <si>
    <t>Coureurs Sur Route De Cote D'o</t>
  </si>
  <si>
    <t>DOREY Nicolas</t>
  </si>
  <si>
    <t>Freeman</t>
  </si>
  <si>
    <t>VOLLEREAU Christophe</t>
  </si>
  <si>
    <t>COSTE Habiba</t>
  </si>
  <si>
    <t>Dac Dole</t>
  </si>
  <si>
    <t>VERNET Edouard</t>
  </si>
  <si>
    <t>SEM/89</t>
  </si>
  <si>
    <t>BLETTON Bernard</t>
  </si>
  <si>
    <t>LECLERE Laurent</t>
  </si>
  <si>
    <t>V2M/64</t>
  </si>
  <si>
    <t>SEGARD Mathieu</t>
  </si>
  <si>
    <t>SEM/84</t>
  </si>
  <si>
    <t>TARDY Vincent</t>
  </si>
  <si>
    <t>Miksi</t>
  </si>
  <si>
    <t>MARCAIRE Xavier</t>
  </si>
  <si>
    <t>DUFFAR Franck</t>
  </si>
  <si>
    <t>KNIBBE Florian</t>
  </si>
  <si>
    <t>VINCENT Lionel</t>
  </si>
  <si>
    <t>V3M/51</t>
  </si>
  <si>
    <t>DONNEZ Patrick</t>
  </si>
  <si>
    <t>MARGAROLI Eric</t>
  </si>
  <si>
    <t>Duc</t>
  </si>
  <si>
    <t>V2M/58</t>
  </si>
  <si>
    <t>PANTIGA Jacques</t>
  </si>
  <si>
    <t>DUBIEF David</t>
  </si>
  <si>
    <t>VOLMERS Guillaume</t>
  </si>
  <si>
    <t>Escargot Malain</t>
  </si>
  <si>
    <t>COUCHETTE Yves</t>
  </si>
  <si>
    <t>CORNILLAT Baptiste</t>
  </si>
  <si>
    <t>EMOND Baptiste</t>
  </si>
  <si>
    <t>ESM/92</t>
  </si>
  <si>
    <t>ABDELKADER Ahmed-belkacem</t>
  </si>
  <si>
    <t>LEFAIX Nicolas</t>
  </si>
  <si>
    <t>HOUOT Lydie</t>
  </si>
  <si>
    <t>LAMBLIN Isabelle</t>
  </si>
  <si>
    <t>DELIAU Bastien</t>
  </si>
  <si>
    <t>DESSARTINE David</t>
  </si>
  <si>
    <t>GODEY Cyrille</t>
  </si>
  <si>
    <t>PILLOT Corinne</t>
  </si>
  <si>
    <t>V1F/65</t>
  </si>
  <si>
    <t>ANJOUBAULT Christophe</t>
  </si>
  <si>
    <t>TRARIEUX Christophe</t>
  </si>
  <si>
    <t>CHABERT Thomas</t>
  </si>
  <si>
    <t>Eca Chalon Sur Saone</t>
  </si>
  <si>
    <t>NE Romaric</t>
  </si>
  <si>
    <t>SEM/88</t>
  </si>
  <si>
    <t>PAGOT Thierry</t>
  </si>
  <si>
    <t>REYTIER Benoit</t>
  </si>
  <si>
    <t>GRILLON Franck</t>
  </si>
  <si>
    <t>BERNARD Mickael</t>
  </si>
  <si>
    <t>LAURENT Charlotte</t>
  </si>
  <si>
    <t>BARBIER Alexandre</t>
  </si>
  <si>
    <t>FEVRE Guillaume</t>
  </si>
  <si>
    <t>MARILLIER Eric</t>
  </si>
  <si>
    <t>VERNET Segolene</t>
  </si>
  <si>
    <t>DUMARQUEZ Raphael</t>
  </si>
  <si>
    <t>SARRASIN Laurent</t>
  </si>
  <si>
    <t>REGAD Francis</t>
  </si>
  <si>
    <t>BEGUE Geraldine</t>
  </si>
  <si>
    <t>JOLIBOIS Damien</t>
  </si>
  <si>
    <t>THOMAS Bruno</t>
  </si>
  <si>
    <t>COGNET Francois</t>
  </si>
  <si>
    <t>REMORIQUET Regis</t>
  </si>
  <si>
    <t>Nuits Course A Pied</t>
  </si>
  <si>
    <t>MONIN Mickael</t>
  </si>
  <si>
    <t>LE HENANFF Jean-claude</t>
  </si>
  <si>
    <t>HENRY Philippe</t>
  </si>
  <si>
    <t>RUEZ Jean-marc</t>
  </si>
  <si>
    <t>V3M/46</t>
  </si>
  <si>
    <t>LEIROS Olivier</t>
  </si>
  <si>
    <t>MONOT Emmanuel</t>
  </si>
  <si>
    <t>MARTIN Frederic</t>
  </si>
  <si>
    <t>CORDEAU Stephane</t>
  </si>
  <si>
    <t>PEYRON Cyril</t>
  </si>
  <si>
    <t>LE LOUARNE Herve</t>
  </si>
  <si>
    <t>TAUPIN Noel</t>
  </si>
  <si>
    <t>RUCHET Pascal</t>
  </si>
  <si>
    <t>GROSSA Patrick</t>
  </si>
  <si>
    <t>Savigny Trail Club</t>
  </si>
  <si>
    <t>OLIVEIRA Armando</t>
  </si>
  <si>
    <t>DAMERON Sylvain</t>
  </si>
  <si>
    <t>MORET Luc</t>
  </si>
  <si>
    <t>PESCHEUX Pierre</t>
  </si>
  <si>
    <t>BROUSSE Arnaud</t>
  </si>
  <si>
    <t>BOUDOU Abdelouahed</t>
  </si>
  <si>
    <t>HAAG Victor</t>
  </si>
  <si>
    <t>Eca</t>
  </si>
  <si>
    <t>JACQUES Frederic</t>
  </si>
  <si>
    <t>CARPENTIER Julien</t>
  </si>
  <si>
    <t>DUBIEF Peggy</t>
  </si>
  <si>
    <t>KOLTON Jose</t>
  </si>
  <si>
    <t>ROSSIN Marie-estelle</t>
  </si>
  <si>
    <t>NICOLARDOT Franck</t>
  </si>
  <si>
    <t>COSTE Alain</t>
  </si>
  <si>
    <t>PAUTET David</t>
  </si>
  <si>
    <t>RAQUIN Thierry</t>
  </si>
  <si>
    <t>LECLERC Vincent</t>
  </si>
  <si>
    <t>VEGAS Jesus</t>
  </si>
  <si>
    <t>BASSI Patrick</t>
  </si>
  <si>
    <t>BASSI Frederic</t>
  </si>
  <si>
    <t>MONNET Marguerite</t>
  </si>
  <si>
    <t>DRICOT Benoit</t>
  </si>
  <si>
    <t>LEVASSEUR Sylvain</t>
  </si>
  <si>
    <t>As Cea</t>
  </si>
  <si>
    <t>CLECH Bertrand</t>
  </si>
  <si>
    <t>JACQUEY Xavier</t>
  </si>
  <si>
    <t>MISSET Sandrine</t>
  </si>
  <si>
    <t>DI MAMBRO Thierry</t>
  </si>
  <si>
    <t>CARNEIRO DOS SANTOS Joao</t>
  </si>
  <si>
    <t>LOPPINET Laurent</t>
  </si>
  <si>
    <t>STERLINGOTS Eric</t>
  </si>
  <si>
    <t>JEAN-CLAUDE Thierry</t>
  </si>
  <si>
    <t>MAIRET Gerald</t>
  </si>
  <si>
    <t>Pompiers De Til</t>
  </si>
  <si>
    <t>POUPON Florence</t>
  </si>
  <si>
    <t>DYMARSKI Evelyne</t>
  </si>
  <si>
    <t>V2F/56</t>
  </si>
  <si>
    <t>STAR Michel</t>
  </si>
  <si>
    <t>SCHNEGG Eric</t>
  </si>
  <si>
    <t>RASERA Romain</t>
  </si>
  <si>
    <t>ALLIAUME Gilles</t>
  </si>
  <si>
    <t>DUMONT Jean pierre</t>
  </si>
  <si>
    <t>SAILLARD Maxime</t>
  </si>
  <si>
    <t>MOISSONNIER Corinne</t>
  </si>
  <si>
    <t>PONS Caroline</t>
  </si>
  <si>
    <t>MOURON Gilles</t>
  </si>
  <si>
    <t>PASCARD Sebastien</t>
  </si>
  <si>
    <t>BESSARD Christian</t>
  </si>
  <si>
    <t>SIGROS Jean-benoit</t>
  </si>
  <si>
    <t>SIGROS Benjamin</t>
  </si>
  <si>
    <t>LEDOUX Patrick</t>
  </si>
  <si>
    <t>V3M/50</t>
  </si>
  <si>
    <t>FOURNIER Jean claude</t>
  </si>
  <si>
    <t>GAROT Jean noel</t>
  </si>
  <si>
    <t>LEPAINTRE Corentin</t>
  </si>
  <si>
    <t>LANAUD Frederic</t>
  </si>
  <si>
    <t>DESBIOLLES Norbert</t>
  </si>
  <si>
    <t>NAUDIN Severine</t>
  </si>
  <si>
    <t>Chenove Triathlon Club</t>
  </si>
  <si>
    <t>NAUDIN Christophe</t>
  </si>
  <si>
    <t>MELETTA Eric</t>
  </si>
  <si>
    <t>LANCLUME Francis</t>
  </si>
  <si>
    <t>VERNE Jean manuel</t>
  </si>
  <si>
    <t>COLLIN Pierre yves</t>
  </si>
  <si>
    <t>DI COSTANZO Sonia</t>
  </si>
  <si>
    <t>MARTINEZ Isabelle</t>
  </si>
  <si>
    <t>LEPAINTRE Gerard</t>
  </si>
  <si>
    <t>LEFAIX Damien</t>
  </si>
  <si>
    <t>LOONES Anne</t>
  </si>
  <si>
    <t>LLALLAHUI PEREZ Amalia</t>
  </si>
  <si>
    <t>SEF/84</t>
  </si>
  <si>
    <t>GAUTHIER Anais</t>
  </si>
  <si>
    <t>FOUSSE Benoit</t>
  </si>
  <si>
    <t>BRUN Bertrand</t>
  </si>
  <si>
    <t>416 enr.</t>
  </si>
  <si>
    <t>18/10/14 - Trail Haut Clunysois</t>
  </si>
  <si>
    <t>Dompierre Les Ormes - BOU - 071</t>
  </si>
  <si>
    <t>P</t>
  </si>
  <si>
    <t>Jdc</t>
  </si>
  <si>
    <t>CEN</t>
  </si>
  <si>
    <t>I-F</t>
  </si>
  <si>
    <t>Vb</t>
  </si>
  <si>
    <t>POI</t>
  </si>
  <si>
    <t>La 28 Bornes | M | La 28 Bornes | Chr : M | 27978 m</t>
  </si>
  <si>
    <t>2h18'00''</t>
  </si>
  <si>
    <t>LATREILLE Franck</t>
  </si>
  <si>
    <t>DECINES MEYZIEU ATHLETISME</t>
  </si>
  <si>
    <t>2h23'46''</t>
  </si>
  <si>
    <t>DORIN Michel</t>
  </si>
  <si>
    <t>2h26'00''</t>
  </si>
  <si>
    <t>MAZILLE Gregory</t>
  </si>
  <si>
    <t>2h26'50''</t>
  </si>
  <si>
    <t>MICHAUD Mederic</t>
  </si>
  <si>
    <t>2h26'59''</t>
  </si>
  <si>
    <t>NIMMEGEERS Jean-yves</t>
  </si>
  <si>
    <t>2h28'43''</t>
  </si>
  <si>
    <t>PALIJCZUK Julien</t>
  </si>
  <si>
    <t>2h28'57''</t>
  </si>
  <si>
    <t>FULBERT Jacky</t>
  </si>
  <si>
    <t>2h30'17''</t>
  </si>
  <si>
    <t>POMMEY Didier</t>
  </si>
  <si>
    <t>ENTENTE CHALON/SAONE ATHL.</t>
  </si>
  <si>
    <t>2h31'00''</t>
  </si>
  <si>
    <t>FURTIN Cedric</t>
  </si>
  <si>
    <t>2h32'50''</t>
  </si>
  <si>
    <t>O'NEILL Alois</t>
  </si>
  <si>
    <t>2h33'15''</t>
  </si>
  <si>
    <t>MENNETRIER Mathieu</t>
  </si>
  <si>
    <t>2h33'37''</t>
  </si>
  <si>
    <t>CLAUDEL Romain</t>
  </si>
  <si>
    <t>2h34'00''</t>
  </si>
  <si>
    <t>HERNANDEZ Jean francois</t>
  </si>
  <si>
    <t>2h34'20''</t>
  </si>
  <si>
    <t>COGNARD Fabrice</t>
  </si>
  <si>
    <t>UA CHAROLAIS BRIONNAIS</t>
  </si>
  <si>
    <t>2h34'45''</t>
  </si>
  <si>
    <t>ATRON Pierre-louis</t>
  </si>
  <si>
    <t>2h34'55''</t>
  </si>
  <si>
    <t>PROUST Jerome</t>
  </si>
  <si>
    <t>LIM</t>
  </si>
  <si>
    <t>2h35'48''</t>
  </si>
  <si>
    <t>CONEJO Michael</t>
  </si>
  <si>
    <t>2h36'06''</t>
  </si>
  <si>
    <t>BOISSEAU Benoit</t>
  </si>
  <si>
    <t>2h36'57''</t>
  </si>
  <si>
    <t>ANDRZEJEWSKI Quentin</t>
  </si>
  <si>
    <t>2h38'20''</t>
  </si>
  <si>
    <t>NEUVILLE Jean philippe</t>
  </si>
  <si>
    <t>AUV</t>
  </si>
  <si>
    <t>2h39'50''</t>
  </si>
  <si>
    <t>NOLY Franck</t>
  </si>
  <si>
    <t>2h39'52''</t>
  </si>
  <si>
    <t>VASSORT Michel</t>
  </si>
  <si>
    <t>2h40'00''</t>
  </si>
  <si>
    <t>MENNESSIER Anna</t>
  </si>
  <si>
    <t>2h43'25''</t>
  </si>
  <si>
    <t>COMBES David</t>
  </si>
  <si>
    <t>Jdc Certif</t>
  </si>
  <si>
    <t>2h44'16''</t>
  </si>
  <si>
    <t>BLOUET Thierry</t>
  </si>
  <si>
    <t>2h44'27''</t>
  </si>
  <si>
    <t>GIRARDIN Noel</t>
  </si>
  <si>
    <t>2h44'31''</t>
  </si>
  <si>
    <t>DESSALUT Patrice</t>
  </si>
  <si>
    <t>2h44'33''</t>
  </si>
  <si>
    <t>DAMEVIN Jean-claude</t>
  </si>
  <si>
    <t>2h46'00''</t>
  </si>
  <si>
    <t>DEVAUX Rudy</t>
  </si>
  <si>
    <t>2h46'50''</t>
  </si>
  <si>
    <t>RAVOT Herve</t>
  </si>
  <si>
    <t>2h47'35''</t>
  </si>
  <si>
    <t>CHAMPION Sebastien</t>
  </si>
  <si>
    <t>2h48'12''</t>
  </si>
  <si>
    <t>PACAUD Simon</t>
  </si>
  <si>
    <t>2h48'30''</t>
  </si>
  <si>
    <t>TERRIER Cedric</t>
  </si>
  <si>
    <t>2h49'50''</t>
  </si>
  <si>
    <t>JOUY Fatima</t>
  </si>
  <si>
    <t>2h50'24''</t>
  </si>
  <si>
    <t>RODIER Jonathan</t>
  </si>
  <si>
    <t>P Certif</t>
  </si>
  <si>
    <t>2h50'33''</t>
  </si>
  <si>
    <t>BONNEFOY Michel</t>
  </si>
  <si>
    <t>2h51'48''</t>
  </si>
  <si>
    <t>BERTHIER Lionel</t>
  </si>
  <si>
    <t>2h52'45''</t>
  </si>
  <si>
    <t>DUQUESNOY Eric</t>
  </si>
  <si>
    <t>2h53'00''</t>
  </si>
  <si>
    <t>JOSEPH Emmanuelle</t>
  </si>
  <si>
    <t>2h53'22''</t>
  </si>
  <si>
    <t>DUPERRAY Marc</t>
  </si>
  <si>
    <t>2h53'29''</t>
  </si>
  <si>
    <t>BOUSQUET Philippe</t>
  </si>
  <si>
    <t>2h54'32''</t>
  </si>
  <si>
    <t>XAYSANAVONGSA Somlith</t>
  </si>
  <si>
    <t>2h54'46''</t>
  </si>
  <si>
    <t>MARTIN Jeremy</t>
  </si>
  <si>
    <t>2h54'55''</t>
  </si>
  <si>
    <t>COCHEFERT Nicolas</t>
  </si>
  <si>
    <t>2h55'12''</t>
  </si>
  <si>
    <t>EPENOY Rodolphe</t>
  </si>
  <si>
    <t>2h55'55''</t>
  </si>
  <si>
    <t>DOSSENA Arnaud</t>
  </si>
  <si>
    <t>2h56'20''</t>
  </si>
  <si>
    <t>POTIQUET Thibaut</t>
  </si>
  <si>
    <t>HUSSON Clement</t>
  </si>
  <si>
    <t>HUSSON Sylvain (Gbr)</t>
  </si>
  <si>
    <t>2h56'30''</t>
  </si>
  <si>
    <t>LAPLANTE Guillaume</t>
  </si>
  <si>
    <t>2h56'37''</t>
  </si>
  <si>
    <t>LAMARQUE Beatrice</t>
  </si>
  <si>
    <t>Vb Certif</t>
  </si>
  <si>
    <t>2h54'15''</t>
  </si>
  <si>
    <t>GRILLET Bruno</t>
  </si>
  <si>
    <t>FUYET Philippe</t>
  </si>
  <si>
    <t>FAYET Simon</t>
  </si>
  <si>
    <t>LANDAIS Yannick</t>
  </si>
  <si>
    <t>ASC SAINT-BARTHELEMY</t>
  </si>
  <si>
    <t>P-L</t>
  </si>
  <si>
    <t>2h57'12''</t>
  </si>
  <si>
    <t>ANDRE Michel</t>
  </si>
  <si>
    <t>AO NIVERNAISE (NEVERS)</t>
  </si>
  <si>
    <t>2h57'55''</t>
  </si>
  <si>
    <t>DELVAUX Michel</t>
  </si>
  <si>
    <t>Ch</t>
  </si>
  <si>
    <t>2h58'33''</t>
  </si>
  <si>
    <t>MARSEILLE Benjamin</t>
  </si>
  <si>
    <t>2h58'53''</t>
  </si>
  <si>
    <t>MARTIN Franck</t>
  </si>
  <si>
    <t>2h59'02''</t>
  </si>
  <si>
    <t>PELLICIER Roselyne</t>
  </si>
  <si>
    <t>2h59'12''</t>
  </si>
  <si>
    <t>VITARD Mickael</t>
  </si>
  <si>
    <t>2h59'30''</t>
  </si>
  <si>
    <t>VILLEROY Antoine</t>
  </si>
  <si>
    <t>2h59'32''</t>
  </si>
  <si>
    <t>MALCOIFFE Frederic</t>
  </si>
  <si>
    <t>2h59'42''</t>
  </si>
  <si>
    <t>LARGE Samuel</t>
  </si>
  <si>
    <t>3h01'43''</t>
  </si>
  <si>
    <t>BUISSON Herve</t>
  </si>
  <si>
    <t>3h02'50''</t>
  </si>
  <si>
    <t>JOSEPH Herve</t>
  </si>
  <si>
    <t>3h04'00''</t>
  </si>
  <si>
    <t>BOURDAIS Eric</t>
  </si>
  <si>
    <t>3h04'18''</t>
  </si>
  <si>
    <t>ROBIN Stephane</t>
  </si>
  <si>
    <t>3h04'25''</t>
  </si>
  <si>
    <t>CHATAGNIER Yves</t>
  </si>
  <si>
    <t>3h04'40''</t>
  </si>
  <si>
    <t>GAUDIAU Nicolas</t>
  </si>
  <si>
    <t>3h04'50''</t>
  </si>
  <si>
    <t>BILBAULT Morgane</t>
  </si>
  <si>
    <t>3h06'10''</t>
  </si>
  <si>
    <t>DUDEK Yoann</t>
  </si>
  <si>
    <t>3h07'20''</t>
  </si>
  <si>
    <t>COUPVENT Xavier</t>
  </si>
  <si>
    <t>3h08'10''</t>
  </si>
  <si>
    <t>COUDIE Jean-louis</t>
  </si>
  <si>
    <t>MOREAU Sandrine</t>
  </si>
  <si>
    <t>3h10'30''</t>
  </si>
  <si>
    <t>BOUDOT Dominique</t>
  </si>
  <si>
    <t>3h11'15''</t>
  </si>
  <si>
    <t>CHARVIN Guy</t>
  </si>
  <si>
    <t>3h11'40''</t>
  </si>
  <si>
    <t>MENDES Francisco</t>
  </si>
  <si>
    <t>3h12'00''</t>
  </si>
  <si>
    <t>HERISSE Line</t>
  </si>
  <si>
    <t>DEDENIS Bertrand</t>
  </si>
  <si>
    <t>3h13'40''</t>
  </si>
  <si>
    <t>JOSEPH Delphine</t>
  </si>
  <si>
    <t>3h14'39''</t>
  </si>
  <si>
    <t>DUMONTET Cecile</t>
  </si>
  <si>
    <t>3h15'40''</t>
  </si>
  <si>
    <t>FLAGE Patrice</t>
  </si>
  <si>
    <t>PEYRELONG Serge</t>
  </si>
  <si>
    <t>GATINE Veronique</t>
  </si>
  <si>
    <t>3h16'15''</t>
  </si>
  <si>
    <t>MODRIN Jerome</t>
  </si>
  <si>
    <t>3h16'40''</t>
  </si>
  <si>
    <t>ALEXANDRE Charles</t>
  </si>
  <si>
    <t>3h17'30''</t>
  </si>
  <si>
    <t>PREDAN Emeric</t>
  </si>
  <si>
    <t>3h18'00''</t>
  </si>
  <si>
    <t>DELAVESNE Gregoire</t>
  </si>
  <si>
    <t>3h18'10''</t>
  </si>
  <si>
    <t>LEDUC Daniel</t>
  </si>
  <si>
    <t>3h18'32''</t>
  </si>
  <si>
    <t>QUERTELET Sylvain</t>
  </si>
  <si>
    <t>3h19'44''</t>
  </si>
  <si>
    <t>DESSEREY Franck</t>
  </si>
  <si>
    <t>3h20'00''</t>
  </si>
  <si>
    <t>HAYE Etienne</t>
  </si>
  <si>
    <t>3h20'10''</t>
  </si>
  <si>
    <t>3h20'16''</t>
  </si>
  <si>
    <t>GUERRIERI Ludovic</t>
  </si>
  <si>
    <t>3h20'35''</t>
  </si>
  <si>
    <t>CHILIADE Olivier (Bel)</t>
  </si>
  <si>
    <t>3h25'30''</t>
  </si>
  <si>
    <t>CHAMPION Christian</t>
  </si>
  <si>
    <t>3h25'40''</t>
  </si>
  <si>
    <t>DE ARAUJO Jose</t>
  </si>
  <si>
    <t>ROUX Christine</t>
  </si>
  <si>
    <t>3h26'22''</t>
  </si>
  <si>
    <t>KLEIN Marie-france (Bel)</t>
  </si>
  <si>
    <t>CLEMENTE Patrick (Bel)</t>
  </si>
  <si>
    <t>3h26'45''</t>
  </si>
  <si>
    <t>MEUNIER Franck</t>
  </si>
  <si>
    <t>MALOT Stephane</t>
  </si>
  <si>
    <t>3h28'30''</t>
  </si>
  <si>
    <t>GATINE Jean-claude</t>
  </si>
  <si>
    <t>3h29'00''</t>
  </si>
  <si>
    <t>AIN SOUYA Saadia</t>
  </si>
  <si>
    <t>3h30'00''</t>
  </si>
  <si>
    <t>TROMBERT Christian</t>
  </si>
  <si>
    <t>LECOMTE Jean claude (Bel)</t>
  </si>
  <si>
    <t>3h31'00''</t>
  </si>
  <si>
    <t>CANAT Tristan</t>
  </si>
  <si>
    <t>3h33'17''</t>
  </si>
  <si>
    <t>SAUNIER Herve</t>
  </si>
  <si>
    <t>3h34'15''</t>
  </si>
  <si>
    <t>GOMES Frederique</t>
  </si>
  <si>
    <t>3h34'17''</t>
  </si>
  <si>
    <t>AZIZI Hacene</t>
  </si>
  <si>
    <t>3h37'36''</t>
  </si>
  <si>
    <t>DENIS Florent</t>
  </si>
  <si>
    <t>3h44'45''</t>
  </si>
  <si>
    <t>BILLAUD Corinne</t>
  </si>
  <si>
    <t>3h45'00''</t>
  </si>
  <si>
    <t>LE ROY Aurelie</t>
  </si>
  <si>
    <t>3h47'10''</t>
  </si>
  <si>
    <t>BOYER Sabine</t>
  </si>
  <si>
    <t>ADOR Natacha</t>
  </si>
  <si>
    <t>3h49'20''</t>
  </si>
  <si>
    <t>LEONARD Etienne (Bel)</t>
  </si>
  <si>
    <t>3h54'00''</t>
  </si>
  <si>
    <t>FLAGE Michele</t>
  </si>
  <si>
    <t>V3F/54</t>
  </si>
  <si>
    <t>LAMY Tristan</t>
  </si>
  <si>
    <t>3h56'30''</t>
  </si>
  <si>
    <t>DURY Jean pierre</t>
  </si>
  <si>
    <t>4h01'10''</t>
  </si>
  <si>
    <t>RUIZ Marie-helene</t>
  </si>
  <si>
    <t>4h08'10''</t>
  </si>
  <si>
    <t>MASSICH Joan</t>
  </si>
  <si>
    <t>4h12'00''</t>
  </si>
  <si>
    <t>DUBOIS Evelyne</t>
  </si>
  <si>
    <t>EA MACON</t>
  </si>
  <si>
    <t>V2F/58</t>
  </si>
  <si>
    <t>4h13'20''</t>
  </si>
  <si>
    <t>HAWRYLKO Celine</t>
  </si>
  <si>
    <t>4h27'00''</t>
  </si>
  <si>
    <t>MAGISSON Martine</t>
  </si>
  <si>
    <t>SEF/82</t>
  </si>
  <si>
    <t>1283 enr.</t>
  </si>
  <si>
    <t>28/09/14 - ALESIA TRAIL</t>
  </si>
  <si>
    <t>ALISE-Sainte-Reine - Alesia - BOU - 021</t>
  </si>
  <si>
    <t>Barbey</t>
  </si>
  <si>
    <t>V3M/53</t>
  </si>
  <si>
    <t>Ovs</t>
  </si>
  <si>
    <t>SEM/91</t>
  </si>
  <si>
    <t>Tetrapak</t>
  </si>
  <si>
    <t>Entente Chalon/saone Athl.</t>
  </si>
  <si>
    <t>Cea Valduc</t>
  </si>
  <si>
    <t>Ca Bar/aube - Bayel</t>
  </si>
  <si>
    <t>Dole ac</t>
  </si>
  <si>
    <t>S/l Co Saint-dizier</t>
  </si>
  <si>
    <t>Sa Autun</t>
  </si>
  <si>
    <t>Tours'n Aventure</t>
  </si>
  <si>
    <t>Coca</t>
  </si>
  <si>
    <t>Dijon Trail</t>
  </si>
  <si>
    <t>tendinix - 25 km | M | tendinix - 25 km | Chr : M | 25000 m</t>
  </si>
  <si>
    <t>LALIRE Paul</t>
  </si>
  <si>
    <t>Ac Chenove</t>
  </si>
  <si>
    <t>GAINE Francis</t>
  </si>
  <si>
    <t>Otb</t>
  </si>
  <si>
    <t>POUZET Stephane</t>
  </si>
  <si>
    <t>FEUCHOT Benoit</t>
  </si>
  <si>
    <t>COMPAROT Antoine</t>
  </si>
  <si>
    <t>Asptt Dijon Athletisme</t>
  </si>
  <si>
    <t>MAURON Jean marc</t>
  </si>
  <si>
    <t>FEBVAY Alexis</t>
  </si>
  <si>
    <t>Tribu Du Badin</t>
  </si>
  <si>
    <t>ROUGIEUX Antoine</t>
  </si>
  <si>
    <t>Antoine Rougieux</t>
  </si>
  <si>
    <t>BAYERD Pascal</t>
  </si>
  <si>
    <t>Thales Group</t>
  </si>
  <si>
    <t>LAZZAROTTI Laurent</t>
  </si>
  <si>
    <t>Ccmolesme</t>
  </si>
  <si>
    <t>FALCONE Frederic</t>
  </si>
  <si>
    <t>Asptt Auxerre</t>
  </si>
  <si>
    <t>MOUILLOT Pierre</t>
  </si>
  <si>
    <t>PANNEQUIN Christian</t>
  </si>
  <si>
    <t>Triathlon Club Seurrois</t>
  </si>
  <si>
    <t>LEDOUX Gerald</t>
  </si>
  <si>
    <t>QUINQUET Patrick</t>
  </si>
  <si>
    <t>DUBIEZ Nicolas</t>
  </si>
  <si>
    <t>MENEGAUX Sebastien</t>
  </si>
  <si>
    <t>FRANQUE Quentin</t>
  </si>
  <si>
    <t>THOREAU Jerome</t>
  </si>
  <si>
    <t>AUBRY William</t>
  </si>
  <si>
    <t>Athle 52 / As bologne</t>
  </si>
  <si>
    <t>DUCHESNE Bertrand</t>
  </si>
  <si>
    <t>Team Costo</t>
  </si>
  <si>
    <t>BRELAUD Fettouma</t>
  </si>
  <si>
    <t>GAY Matthieu</t>
  </si>
  <si>
    <t>CHANUSSOT Christophe</t>
  </si>
  <si>
    <t>RICHARDET Lilian</t>
  </si>
  <si>
    <t>WHITE Richard</t>
  </si>
  <si>
    <t>Stjodijon</t>
  </si>
  <si>
    <t>BOSCH David</t>
  </si>
  <si>
    <t>BOUTARFA Frederic</t>
  </si>
  <si>
    <t>JORGE Nicolas</t>
  </si>
  <si>
    <t>BRULE Alexandre</t>
  </si>
  <si>
    <t>As Bologne</t>
  </si>
  <si>
    <t>TOUSCH Damien</t>
  </si>
  <si>
    <t>CLAUDE Stephane</t>
  </si>
  <si>
    <t>Coureurs De La Vingeanne</t>
  </si>
  <si>
    <t>LARONZE Fabien</t>
  </si>
  <si>
    <t>Fabien Laronze</t>
  </si>
  <si>
    <t>ROUSSELIN Yoann</t>
  </si>
  <si>
    <t>FLAGEOLET Fabien</t>
  </si>
  <si>
    <t>GARNIER Yoann</t>
  </si>
  <si>
    <t>THIERRY Philippe</t>
  </si>
  <si>
    <t>Eca Chaumont Triathlon</t>
  </si>
  <si>
    <t>FARYS Claude romain</t>
  </si>
  <si>
    <t>CHEVRIER Laurent</t>
  </si>
  <si>
    <t>HESSE Nicolas</t>
  </si>
  <si>
    <t>BARASSIN Sebastien</t>
  </si>
  <si>
    <t>MAUCHAMP Benjamin</t>
  </si>
  <si>
    <t>BILLARD Idriss</t>
  </si>
  <si>
    <t>ASSADI Veronique</t>
  </si>
  <si>
    <t>Running Conseil Dijon</t>
  </si>
  <si>
    <t>COCULET Stephane</t>
  </si>
  <si>
    <t>Ca Plassac</t>
  </si>
  <si>
    <t>CHARLES Thibaut</t>
  </si>
  <si>
    <t>RAIMONDO Franck</t>
  </si>
  <si>
    <t>Pentraid</t>
  </si>
  <si>
    <t>LECOUTOUR Patrick</t>
  </si>
  <si>
    <t>MARTENOT Alain</t>
  </si>
  <si>
    <t>BRIASTRE Flavien</t>
  </si>
  <si>
    <t>Running59</t>
  </si>
  <si>
    <t>GROS Philippe</t>
  </si>
  <si>
    <t>Grand Chalon Athletisme</t>
  </si>
  <si>
    <t>LEDOUX Fabrice</t>
  </si>
  <si>
    <t>LEDOUX Alexandre</t>
  </si>
  <si>
    <t>RICHARD Herve</t>
  </si>
  <si>
    <t>RICHARD Alex</t>
  </si>
  <si>
    <t>Ac Sud Ht Marnais</t>
  </si>
  <si>
    <t>ASSADI Malik</t>
  </si>
  <si>
    <t>Malik Assadi</t>
  </si>
  <si>
    <t>MOREAU Pascal</t>
  </si>
  <si>
    <t>YGORRA Joel</t>
  </si>
  <si>
    <t>Escargots 21</t>
  </si>
  <si>
    <t>GILLOT Sylvain</t>
  </si>
  <si>
    <t>MOYOT Florent</t>
  </si>
  <si>
    <t>DELORME Nicolas</t>
  </si>
  <si>
    <t>Gallotortux</t>
  </si>
  <si>
    <t>DELORME Franck</t>
  </si>
  <si>
    <t>BOUTRON Nicolas</t>
  </si>
  <si>
    <t>MATHIEU Arnaud</t>
  </si>
  <si>
    <t>TACHON Cyril</t>
  </si>
  <si>
    <t>THOMAS Jean marc</t>
  </si>
  <si>
    <t>Ajpc</t>
  </si>
  <si>
    <t>LAMY Daniel</t>
  </si>
  <si>
    <t>ALLIX Arnaud</t>
  </si>
  <si>
    <t>TOURONT Nicolas</t>
  </si>
  <si>
    <t>PIERRE Laurent</t>
  </si>
  <si>
    <t>VAN REETH Hugo</t>
  </si>
  <si>
    <t>THOMAS Regis</t>
  </si>
  <si>
    <t>COMTET Alain</t>
  </si>
  <si>
    <t>TISSERAND Simon</t>
  </si>
  <si>
    <t>RATIVEAU Bruno</t>
  </si>
  <si>
    <t>BENSEGGANE Alloua</t>
  </si>
  <si>
    <t>FORCE Laurent</t>
  </si>
  <si>
    <t>DUMOUTIER Sebastien</t>
  </si>
  <si>
    <t>Velars Tt</t>
  </si>
  <si>
    <t>MEBARKI Amedee</t>
  </si>
  <si>
    <t>MENEGAUX Patrick</t>
  </si>
  <si>
    <t>Asmse Tri 42</t>
  </si>
  <si>
    <t>MORISSON Franck</t>
  </si>
  <si>
    <t>Morisson Franck</t>
  </si>
  <si>
    <t>BAILLY Christine</t>
  </si>
  <si>
    <t>LEFRANC Dominique</t>
  </si>
  <si>
    <t>RUBIO Dominique</t>
  </si>
  <si>
    <t>MIGNON Geoffroy</t>
  </si>
  <si>
    <t>VAUDELIN Alexis</t>
  </si>
  <si>
    <t>Dijon Uc*</t>
  </si>
  <si>
    <t>CHEVASSU Patrice</t>
  </si>
  <si>
    <t>LAMBERTY Julien</t>
  </si>
  <si>
    <t>MORNAY Cyril</t>
  </si>
  <si>
    <t>LEDOUX Christophe</t>
  </si>
  <si>
    <t>ROLLET Baptiste</t>
  </si>
  <si>
    <t>Esperance Endurance Trail</t>
  </si>
  <si>
    <t>SAGRANGE Bernard</t>
  </si>
  <si>
    <t>MILOU Dominique</t>
  </si>
  <si>
    <t>TIESSET Philippe</t>
  </si>
  <si>
    <t>Philippe Tiesset</t>
  </si>
  <si>
    <t>SAUNOT Laurence</t>
  </si>
  <si>
    <t>Ac Bar Sur Aube</t>
  </si>
  <si>
    <t>BIZOUARN Marion</t>
  </si>
  <si>
    <t>TISSERAND Arnaud</t>
  </si>
  <si>
    <t>DEVEY Laurent</t>
  </si>
  <si>
    <t>Les Dauphins De Sceaux Bourg L</t>
  </si>
  <si>
    <t>PIGNET Clement</t>
  </si>
  <si>
    <t>JACOPIN Christophe</t>
  </si>
  <si>
    <t>MARRA Nicholas</t>
  </si>
  <si>
    <t>CHALON Pierre</t>
  </si>
  <si>
    <t>MASSON Laurence</t>
  </si>
  <si>
    <t>MORI Thibaut</t>
  </si>
  <si>
    <t>MAITROT Jean marie</t>
  </si>
  <si>
    <t>BELAUD Patrick</t>
  </si>
  <si>
    <t>Csa 511rt</t>
  </si>
  <si>
    <t>MEUNIER Guillaume</t>
  </si>
  <si>
    <t>ANDRE Thibaut</t>
  </si>
  <si>
    <t>CLEVER Jean charles</t>
  </si>
  <si>
    <t>SEURAT Peggy</t>
  </si>
  <si>
    <t>PARIS Eric</t>
  </si>
  <si>
    <t>PINON Julien</t>
  </si>
  <si>
    <t>BALLORIN Guillaume</t>
  </si>
  <si>
    <t>VUILLAUME Marie-helene</t>
  </si>
  <si>
    <t>COUDERT Catherine</t>
  </si>
  <si>
    <t>GUILLET Philippe</t>
  </si>
  <si>
    <t>Usmt</t>
  </si>
  <si>
    <t>BOURGOING Nathalie</t>
  </si>
  <si>
    <t>AUCLAIR Thibault</t>
  </si>
  <si>
    <t>DEVERRE Niels</t>
  </si>
  <si>
    <t>BUTAVANT Agnes</t>
  </si>
  <si>
    <t>PONS Chrystel</t>
  </si>
  <si>
    <t>Ami21 - Alesia Trail</t>
  </si>
  <si>
    <t>Alexandre Barbier</t>
  </si>
  <si>
    <t>HOURCADE Pascale</t>
  </si>
  <si>
    <t>Ass. sportive courir en polynesie</t>
  </si>
  <si>
    <t>P-F</t>
  </si>
  <si>
    <t>ATGER Guillaume</t>
  </si>
  <si>
    <t>PIERARD Laurent</t>
  </si>
  <si>
    <t>DEPOIL Christian</t>
  </si>
  <si>
    <t>MORIN Marc</t>
  </si>
  <si>
    <t>RELIANT Bernard</t>
  </si>
  <si>
    <t>COULON Michael</t>
  </si>
  <si>
    <t>Michael Coulon</t>
  </si>
  <si>
    <t>GUERET Samuel</t>
  </si>
  <si>
    <t>OULD LARGI Smain</t>
  </si>
  <si>
    <t>Assos Sportive Simel</t>
  </si>
  <si>
    <t>EMINET Isabelle</t>
  </si>
  <si>
    <t>Entente Chalonsur Saone Athle</t>
  </si>
  <si>
    <t>TASSIN Marie-claire</t>
  </si>
  <si>
    <t>Ac chenove</t>
  </si>
  <si>
    <t>MORIN Romain</t>
  </si>
  <si>
    <t>LETHENET Ingrid</t>
  </si>
  <si>
    <t>METAIS Arnaud</t>
  </si>
  <si>
    <t>ROBERT Christian</t>
  </si>
  <si>
    <t>Esperance Endurance Club</t>
  </si>
  <si>
    <t>BRUNEL Yves</t>
  </si>
  <si>
    <t>VARON-QUITERO Ana-maria (ESP)</t>
  </si>
  <si>
    <t>KLISSING Mickael</t>
  </si>
  <si>
    <t>Co Saint-dizier</t>
  </si>
  <si>
    <t>DEFFONTAINES Cyrille</t>
  </si>
  <si>
    <t>NOGENT Patrik</t>
  </si>
  <si>
    <t>Ca Bar/aube-bayel</t>
  </si>
  <si>
    <t>LUBIN Bernard</t>
  </si>
  <si>
    <t>BOUALAM Nasser</t>
  </si>
  <si>
    <t>CONSEIL Guillaume</t>
  </si>
  <si>
    <t>KARAOUI Franck</t>
  </si>
  <si>
    <t>Tours'aventure</t>
  </si>
  <si>
    <t>PETEUIL Cedric</t>
  </si>
  <si>
    <t>MONNOT Denis</t>
  </si>
  <si>
    <t>PEERE Patricia</t>
  </si>
  <si>
    <t>MARTIN Tony</t>
  </si>
  <si>
    <t>LETTRY Matthieu</t>
  </si>
  <si>
    <t>CONTASSOT Nathalie</t>
  </si>
  <si>
    <t>DELILLE Rose</t>
  </si>
  <si>
    <t>Coureurs Sur Route Cote D'or</t>
  </si>
  <si>
    <t>COLLAS Jean</t>
  </si>
  <si>
    <t>PIERRET Sebastien</t>
  </si>
  <si>
    <t>BOUQUIN Sylvain</t>
  </si>
  <si>
    <t>MAROTTE Valerie</t>
  </si>
  <si>
    <t>FLEURY Marc</t>
  </si>
  <si>
    <t>BERCHOT Jean philippe</t>
  </si>
  <si>
    <t>TORLAND Cyril</t>
  </si>
  <si>
    <t>KOENIG Mathieu</t>
  </si>
  <si>
    <t>ROSSELLE Jacques</t>
  </si>
  <si>
    <t>CAILLOT Raymond</t>
  </si>
  <si>
    <t>Les Accraux</t>
  </si>
  <si>
    <t>LECORRE Eric</t>
  </si>
  <si>
    <t>BUFFARD David</t>
  </si>
  <si>
    <t>THOMAS Jean charles</t>
  </si>
  <si>
    <t>BETRON Cyrille</t>
  </si>
  <si>
    <t>BOUSQUET Anouk</t>
  </si>
  <si>
    <t>DESCHAMPS Nicolas</t>
  </si>
  <si>
    <t>Semur athletisme aventure</t>
  </si>
  <si>
    <t>BLANCHE Heloise</t>
  </si>
  <si>
    <t>BLANCHE Bernard</t>
  </si>
  <si>
    <t>Atscaf 21</t>
  </si>
  <si>
    <t>VATAN Sophie</t>
  </si>
  <si>
    <t>Aj Auxerre Section Marathon</t>
  </si>
  <si>
    <t>Damien Lefaix</t>
  </si>
  <si>
    <t>GALLAND Lise</t>
  </si>
  <si>
    <t>SAYASEN Alain</t>
  </si>
  <si>
    <t>VUATRIN Jan louis</t>
  </si>
  <si>
    <t>CHEVALLIER Tommy</t>
  </si>
  <si>
    <t>MOLINA Manuel</t>
  </si>
  <si>
    <t>COQUEREL Jeremy</t>
  </si>
  <si>
    <t>TRONTIN Vincent</t>
  </si>
  <si>
    <t>Grand chalon athletisme</t>
  </si>
  <si>
    <t>COLLE Jean pierre</t>
  </si>
  <si>
    <t>PAVARINI Fabien</t>
  </si>
  <si>
    <t>LANDAIS David</t>
  </si>
  <si>
    <t>MONTARON Gilles</t>
  </si>
  <si>
    <t>Entente Chalon Sur Saone Athle</t>
  </si>
  <si>
    <t>PETITJEAN Chris</t>
  </si>
  <si>
    <t>MOUILLOT Thomas</t>
  </si>
  <si>
    <t>VRAY Emmanuel</t>
  </si>
  <si>
    <t>SAVANY Didier</t>
  </si>
  <si>
    <t>THIERRY Jean claude</t>
  </si>
  <si>
    <t>Thierry Jean-claude</t>
  </si>
  <si>
    <t>BEYON Eric</t>
  </si>
  <si>
    <t>TROCHOUX Alain</t>
  </si>
  <si>
    <t>OUDIN Vincent</t>
  </si>
  <si>
    <t>CLEMENT Pierre</t>
  </si>
  <si>
    <t>DUNEZAT Remy</t>
  </si>
  <si>
    <t>EL FELLAH Mohammed</t>
  </si>
  <si>
    <t>Les Gaulois</t>
  </si>
  <si>
    <t>CAMPIONI Charles</t>
  </si>
  <si>
    <t>DELESTRE Johan</t>
  </si>
  <si>
    <t>RACLOT Yann</t>
  </si>
  <si>
    <t>Raclot Yann</t>
  </si>
  <si>
    <t>BORNOT Michel</t>
  </si>
  <si>
    <t>DUPERRY David</t>
  </si>
  <si>
    <t>BLONDEAU Patrick</t>
  </si>
  <si>
    <t>PERRET Eric</t>
  </si>
  <si>
    <t>ROY Remy</t>
  </si>
  <si>
    <t>MOUILLOT Laurent</t>
  </si>
  <si>
    <t>PITIE Christophe</t>
  </si>
  <si>
    <t>MAUCHAND Jean claude</t>
  </si>
  <si>
    <t>FAIVRET Jean-philippe</t>
  </si>
  <si>
    <t>Association Beaune Athletisme</t>
  </si>
  <si>
    <t>BARAT Florie</t>
  </si>
  <si>
    <t>PERICARD Remi</t>
  </si>
  <si>
    <t>LOSCOS Bruno</t>
  </si>
  <si>
    <t>HUSY David</t>
  </si>
  <si>
    <t>PERRAIS David</t>
  </si>
  <si>
    <t>BOIRON Guillaume</t>
  </si>
  <si>
    <t>DANJOU Nathalie</t>
  </si>
  <si>
    <t>FERTIN Bruno</t>
  </si>
  <si>
    <t>VARLET Pascale</t>
  </si>
  <si>
    <t>ORS Cecile</t>
  </si>
  <si>
    <t>DUCAROUGE Bruno</t>
  </si>
  <si>
    <t>GAUBEY Lucie</t>
  </si>
  <si>
    <t>GICQUEL Karinne</t>
  </si>
  <si>
    <t>Avoc</t>
  </si>
  <si>
    <t>GICQUEL Philippe</t>
  </si>
  <si>
    <t>GRABINSKI Dominik</t>
  </si>
  <si>
    <t>VERCHERAND Dominique</t>
  </si>
  <si>
    <t>COURSE Denis</t>
  </si>
  <si>
    <t>IDENN Quentin</t>
  </si>
  <si>
    <t>ROBITAILLE Josephine</t>
  </si>
  <si>
    <t>COLOMBO Sebastien</t>
  </si>
  <si>
    <t>RIVIERE Raphael</t>
  </si>
  <si>
    <t>MATAGNE Veronique</t>
  </si>
  <si>
    <t>ALLER Philippe</t>
  </si>
  <si>
    <t>SIRANDRE Vanessa</t>
  </si>
  <si>
    <t>THOMASSIN Ludovic</t>
  </si>
  <si>
    <t>Ludovic Thomassin</t>
  </si>
  <si>
    <t>BOUTHERIN David</t>
  </si>
  <si>
    <t>KRUMM Sebastien</t>
  </si>
  <si>
    <t>BASTIEN Michael</t>
  </si>
  <si>
    <t>BOISSEAU BERTELOOT Charlotte</t>
  </si>
  <si>
    <t>Charlotte Boisseau-berteloot</t>
  </si>
  <si>
    <t>KLIHO Stephane</t>
  </si>
  <si>
    <t>TONOT Patrick</t>
  </si>
  <si>
    <t>MAURICE Catherine</t>
  </si>
  <si>
    <t>NEL Pascal</t>
  </si>
  <si>
    <t>LEMAITRE Freddy</t>
  </si>
  <si>
    <t>GINHAC Dom</t>
  </si>
  <si>
    <t>DUPUCH Christophe</t>
  </si>
  <si>
    <t>LELONG Anne sophie</t>
  </si>
  <si>
    <t>SEF/90</t>
  </si>
  <si>
    <t>BISIAUX Romuald</t>
  </si>
  <si>
    <t>MAGER Gerhard</t>
  </si>
  <si>
    <t>BUJEAUD Elisabeth</t>
  </si>
  <si>
    <t>ROCHE Matthieu</t>
  </si>
  <si>
    <t>Matthieu Roche</t>
  </si>
  <si>
    <t>AUCLAIR Matthieu</t>
  </si>
  <si>
    <t>COTTRET Eric</t>
  </si>
  <si>
    <t>PRINET Franck</t>
  </si>
  <si>
    <t>SCOTTI Camille</t>
  </si>
  <si>
    <t>PUSCEDDU Thierry</t>
  </si>
  <si>
    <t>MILLARD Michel</t>
  </si>
  <si>
    <t>VAUTRIN Claudine</t>
  </si>
  <si>
    <t>CARNEIRO DOS SANTOS Yuko</t>
  </si>
  <si>
    <t>BERTET Christine</t>
  </si>
  <si>
    <t>ARNOULD Jean michel</t>
  </si>
  <si>
    <t>LETULLE Alain</t>
  </si>
  <si>
    <t>CORDEY Maud</t>
  </si>
  <si>
    <t>RAVEAU Rolande</t>
  </si>
  <si>
    <t>BOUDOT Martine</t>
  </si>
  <si>
    <t>LEROY Valerie</t>
  </si>
  <si>
    <t>FOUGERAY Anne-marie</t>
  </si>
  <si>
    <t>BLAISE Jean baptiste</t>
  </si>
  <si>
    <t>MAITREPIERRE Frederic</t>
  </si>
  <si>
    <t>CORNEMILLOT Christine</t>
  </si>
  <si>
    <t>Christine Cornemillot</t>
  </si>
  <si>
    <t>BAZIN Romain</t>
  </si>
  <si>
    <t>VACHEY Arnaud</t>
  </si>
  <si>
    <t>Academie Escrime Auxois</t>
  </si>
  <si>
    <t>VACHEY Bertrand</t>
  </si>
  <si>
    <t>Rallye 2000</t>
  </si>
  <si>
    <t>CONTANT Nicolas</t>
  </si>
  <si>
    <t>DESHOULLES Sylvie</t>
  </si>
  <si>
    <t>CASSONE Pierre</t>
  </si>
  <si>
    <t>DEHEZA Mariana</t>
  </si>
  <si>
    <t>DUMANOIS Didier</t>
  </si>
  <si>
    <t>GARNIER Maxime</t>
  </si>
  <si>
    <t>PIFFAUT Aurelien</t>
  </si>
  <si>
    <t>DA COSTA Arnaud</t>
  </si>
  <si>
    <t>LENOIR Dominique</t>
  </si>
  <si>
    <t>Lenoir Dominique</t>
  </si>
  <si>
    <t>BOUCHEZ Frederic</t>
  </si>
  <si>
    <t>BARBEY Emmanuelle</t>
  </si>
  <si>
    <t>THOUVREZ Maud</t>
  </si>
  <si>
    <t>Athle 52 / Co saint-dizier</t>
  </si>
  <si>
    <t>LAINE Veronique</t>
  </si>
  <si>
    <t>GROS Carine</t>
  </si>
  <si>
    <t>MORGENTHALER Christelle</t>
  </si>
  <si>
    <t>ROBERT Guillaume</t>
  </si>
  <si>
    <t>MAURON Pierre yves</t>
  </si>
  <si>
    <t>CARTER Fran</t>
  </si>
  <si>
    <t>STRANISCI Frederic</t>
  </si>
  <si>
    <t>GRANDET Pierre</t>
  </si>
  <si>
    <t>Prepaeiffel</t>
  </si>
  <si>
    <t>SPELLEMAN Cedric</t>
  </si>
  <si>
    <t>Spelleman</t>
  </si>
  <si>
    <t>BAULARD Damien</t>
  </si>
  <si>
    <t>MEURIOT Sandra</t>
  </si>
  <si>
    <t>ROBITAILLE Christophe</t>
  </si>
  <si>
    <t>LAUWERS Chantal</t>
  </si>
  <si>
    <t>V3F/51</t>
  </si>
  <si>
    <t>LAUWERS Didier</t>
  </si>
  <si>
    <t>JEGAT Christine</t>
  </si>
  <si>
    <t>FREMONT Dominique</t>
  </si>
  <si>
    <t>PAULIK Dominique</t>
  </si>
  <si>
    <t>HESSEL Francois</t>
  </si>
  <si>
    <t>A.s. groupe dijon cereales</t>
  </si>
  <si>
    <t>HAUT CLUNYSOIS</t>
  </si>
  <si>
    <t xml:space="preserve">555 enr. </t>
  </si>
  <si>
    <t>09/11/14 - LA MADONE</t>
  </si>
  <si>
    <t>VELARS-Sur-Ouche - BOU - 021</t>
  </si>
  <si>
    <t>La Madone - 14 km | M | La Madone - 14 km | Chr : M | 14000 m</t>
  </si>
  <si>
    <t>GOMES Augusto</t>
  </si>
  <si>
    <t>Vtt Gevrey</t>
  </si>
  <si>
    <t>DOMANICO Baptiste</t>
  </si>
  <si>
    <t>Ea Le Creusot</t>
  </si>
  <si>
    <t>HAYS Pascal</t>
  </si>
  <si>
    <t>Cam Volee Du Cher Cortron</t>
  </si>
  <si>
    <t>BERNETTES Cedric</t>
  </si>
  <si>
    <t>V1M/75</t>
  </si>
  <si>
    <t>DUMAS Morgan</t>
  </si>
  <si>
    <t>Asce Thales</t>
  </si>
  <si>
    <t>CHEVALIER Maxime</t>
  </si>
  <si>
    <t>NICOLE Piere alain</t>
  </si>
  <si>
    <t>REMOND Thomas</t>
  </si>
  <si>
    <t>Vtt Loisirs Chalonnais</t>
  </si>
  <si>
    <t>PUCELLE Mathieu</t>
  </si>
  <si>
    <t>Ascea</t>
  </si>
  <si>
    <t>COLAS Damien</t>
  </si>
  <si>
    <t>Team Montoillot</t>
  </si>
  <si>
    <t>RAPICAULT David</t>
  </si>
  <si>
    <t>BRUNOT-PHILIPPOT Michael</t>
  </si>
  <si>
    <t>Wft Runningshop Newline</t>
  </si>
  <si>
    <t>RUCHAUD Regis</t>
  </si>
  <si>
    <t>CLET Denis</t>
  </si>
  <si>
    <t>L.a.c</t>
  </si>
  <si>
    <t>BRULEY Jean-noel</t>
  </si>
  <si>
    <t>DURPOIX Alain</t>
  </si>
  <si>
    <t>HURTAUD Johann</t>
  </si>
  <si>
    <t>LENOURY Gerald</t>
  </si>
  <si>
    <t>FOUTELET Simon</t>
  </si>
  <si>
    <t>CHEVALIER Arnaud</t>
  </si>
  <si>
    <t>BARON Jean-charles</t>
  </si>
  <si>
    <t>Montoillot</t>
  </si>
  <si>
    <t>HEITZMANN Stephane</t>
  </si>
  <si>
    <t>TERRILON Benoit</t>
  </si>
  <si>
    <t>Chenove Triathlon</t>
  </si>
  <si>
    <t>GALLIEN Jean-francois</t>
  </si>
  <si>
    <t>V2M/65</t>
  </si>
  <si>
    <t>GAUTHERON Fabien</t>
  </si>
  <si>
    <t>BESSE Philippe</t>
  </si>
  <si>
    <t>REGNIER Johann</t>
  </si>
  <si>
    <t>DEMICHEL Olivier</t>
  </si>
  <si>
    <t>LAMBLOT Dominique</t>
  </si>
  <si>
    <t>JORDAN David</t>
  </si>
  <si>
    <t>BUFFET Benoit</t>
  </si>
  <si>
    <t>DORIAZ Samson</t>
  </si>
  <si>
    <t>Adoc Chenove</t>
  </si>
  <si>
    <t>JUM/97</t>
  </si>
  <si>
    <t>BOUMEZZOUGH Adelghani</t>
  </si>
  <si>
    <t>LAUDET Vincent</t>
  </si>
  <si>
    <t>CODVELLE Matthieu</t>
  </si>
  <si>
    <t>MAGGIONNI Pascal</t>
  </si>
  <si>
    <t>Vc Ruffey</t>
  </si>
  <si>
    <t>COULON Alexis</t>
  </si>
  <si>
    <t>MOYSE Gilles</t>
  </si>
  <si>
    <t>BRESSON Franck</t>
  </si>
  <si>
    <t>WECKERLE Francois</t>
  </si>
  <si>
    <t>BOISSERANC Philippe</t>
  </si>
  <si>
    <t>SCHWARTRENTRUBER Arnaud</t>
  </si>
  <si>
    <t>Foulee Muraise</t>
  </si>
  <si>
    <t>AUGUEUX Celine</t>
  </si>
  <si>
    <t>LEMOINE Thierry</t>
  </si>
  <si>
    <t>LEGUY Bertrand</t>
  </si>
  <si>
    <t>JANET Raphael</t>
  </si>
  <si>
    <t>LEVEQUE Jerome</t>
  </si>
  <si>
    <t>EMONNOT Sylvain</t>
  </si>
  <si>
    <t>GUILLERAT Gregory</t>
  </si>
  <si>
    <t>MALHERBET Sebastien</t>
  </si>
  <si>
    <t>LAUNOY Pascal</t>
  </si>
  <si>
    <t>RACLOT Christian</t>
  </si>
  <si>
    <t>BERTRAND Dominique</t>
  </si>
  <si>
    <t>GEAY Christophe</t>
  </si>
  <si>
    <t>BARRIERE Jean-luc</t>
  </si>
  <si>
    <t>V3M/54</t>
  </si>
  <si>
    <t>PRUNIER Geoffrey</t>
  </si>
  <si>
    <t>GOUX Stephane</t>
  </si>
  <si>
    <t>JOANNIER Thomas</t>
  </si>
  <si>
    <t>PONTHIEUX Jean-michel</t>
  </si>
  <si>
    <t>Asvbd Jogging St Jean</t>
  </si>
  <si>
    <t>GUILLAUMOT Quentin</t>
  </si>
  <si>
    <t>SEM/92</t>
  </si>
  <si>
    <t>MOTSCHWILLER Yan</t>
  </si>
  <si>
    <t>MASSUT Jonathan</t>
  </si>
  <si>
    <t>CHAVERIAT Marc</t>
  </si>
  <si>
    <t>Escargot Malinois</t>
  </si>
  <si>
    <t>THARION Matthieu</t>
  </si>
  <si>
    <t>ELVEZI Romain</t>
  </si>
  <si>
    <t>ARNAUD Fabien</t>
  </si>
  <si>
    <t>BOYAUX Stephane</t>
  </si>
  <si>
    <t>PERRET Gilles</t>
  </si>
  <si>
    <t>Courstoutdoubs</t>
  </si>
  <si>
    <t>ESM/95</t>
  </si>
  <si>
    <t>PAULIN Aude</t>
  </si>
  <si>
    <t>ORTU Mikael</t>
  </si>
  <si>
    <t>DANTONEL Arnaud</t>
  </si>
  <si>
    <t>DANTONEL Stephane</t>
  </si>
  <si>
    <t>MIGNON Bertrand</t>
  </si>
  <si>
    <t>DUTHU Michael</t>
  </si>
  <si>
    <t>CRAPEAU Frederic</t>
  </si>
  <si>
    <t>PLORMEL Romain</t>
  </si>
  <si>
    <t>ZUCCHINI Matthias</t>
  </si>
  <si>
    <t>MAUGRAS Patrice</t>
  </si>
  <si>
    <t>GLANTENAY Johann</t>
  </si>
  <si>
    <t>PRAT Herve</t>
  </si>
  <si>
    <t>Kikourou</t>
  </si>
  <si>
    <t>MARILLY Stephane</t>
  </si>
  <si>
    <t>MICHALEC Jerome</t>
  </si>
  <si>
    <t>GLANTENAY Sylvain</t>
  </si>
  <si>
    <t>DAPOIGMY Vincent</t>
  </si>
  <si>
    <t>MERME Georges</t>
  </si>
  <si>
    <t>CHEVALIER Denis</t>
  </si>
  <si>
    <t>THOMAS Mickael</t>
  </si>
  <si>
    <t>PETRASZKO Florent</t>
  </si>
  <si>
    <t>DESBOIS Carine</t>
  </si>
  <si>
    <t>FRERE David</t>
  </si>
  <si>
    <t>GOURAPA Gaetan</t>
  </si>
  <si>
    <t>VERMENOT Jean luc</t>
  </si>
  <si>
    <t>BUSIERE Julien</t>
  </si>
  <si>
    <t>MIGNEROT Nicolas</t>
  </si>
  <si>
    <t>POZ Julien</t>
  </si>
  <si>
    <t>TRAPET Antoine</t>
  </si>
  <si>
    <t>MIGNEROT Aurelien</t>
  </si>
  <si>
    <t>BAUDOIN Stephane</t>
  </si>
  <si>
    <t>CHOQUET Virginio</t>
  </si>
  <si>
    <t>MORY Thibaut</t>
  </si>
  <si>
    <t>MORLAND Christophe</t>
  </si>
  <si>
    <t>COLIN Cedric</t>
  </si>
  <si>
    <t>FAIVRE Quentin</t>
  </si>
  <si>
    <t>FOULON Laurent</t>
  </si>
  <si>
    <t>BEDIER Eric</t>
  </si>
  <si>
    <t>Vac</t>
  </si>
  <si>
    <t>HERON Nicolas</t>
  </si>
  <si>
    <t>MATHY David</t>
  </si>
  <si>
    <t>MANOHA Philippe</t>
  </si>
  <si>
    <t>Cops 21</t>
  </si>
  <si>
    <t>GERY Philippe</t>
  </si>
  <si>
    <t>BLANCHET Christophe</t>
  </si>
  <si>
    <t>TINLOUT Regis</t>
  </si>
  <si>
    <t>ROUSSEL Dominique</t>
  </si>
  <si>
    <t>V3M/55</t>
  </si>
  <si>
    <t>AULAS Jean baptiste</t>
  </si>
  <si>
    <t>ZIMMER Christophe</t>
  </si>
  <si>
    <t>GEISLER Christophe</t>
  </si>
  <si>
    <t>Ac Vingeanne</t>
  </si>
  <si>
    <t>PRETOT Cyril</t>
  </si>
  <si>
    <t>RIONDY Christophe</t>
  </si>
  <si>
    <t>HABIB Olivier</t>
  </si>
  <si>
    <t>HOUZE Karim</t>
  </si>
  <si>
    <t>PILLET Francois</t>
  </si>
  <si>
    <t>HOQUET Nicolas</t>
  </si>
  <si>
    <t>GAUTHEY Michel</t>
  </si>
  <si>
    <t>SCHMIDT Cedric</t>
  </si>
  <si>
    <t>FASSIER Cyril</t>
  </si>
  <si>
    <t>PETAUTON Stephane</t>
  </si>
  <si>
    <t>Team Monot</t>
  </si>
  <si>
    <t>AUVITU Laurent</t>
  </si>
  <si>
    <t>LOGEROT Osman</t>
  </si>
  <si>
    <t>SAIGNE Sylvain</t>
  </si>
  <si>
    <t>TALLENAGE Christian</t>
  </si>
  <si>
    <t>MAGNIER Frederic</t>
  </si>
  <si>
    <t>S/l As Bologne</t>
  </si>
  <si>
    <t>PAPOIN Laurent</t>
  </si>
  <si>
    <t>DAVID Laurent</t>
  </si>
  <si>
    <t>EUVRARD Frederic</t>
  </si>
  <si>
    <t>PRUDHON Jean-yves</t>
  </si>
  <si>
    <t>POUFFIER Patrick</t>
  </si>
  <si>
    <t>Dijon Sport Cyclisme</t>
  </si>
  <si>
    <t>V2F/65</t>
  </si>
  <si>
    <t>GIL Placido</t>
  </si>
  <si>
    <t>PIQUET Stefan</t>
  </si>
  <si>
    <t>DI GIROLANO Dominique</t>
  </si>
  <si>
    <t>NOKMAND Jean baptiste</t>
  </si>
  <si>
    <t>POULET Sylvain</t>
  </si>
  <si>
    <t>MARQUET Emmanuel</t>
  </si>
  <si>
    <t>GUILLAUMOT Pascal</t>
  </si>
  <si>
    <t>MARTINIEN Quentin</t>
  </si>
  <si>
    <t>As Brochon</t>
  </si>
  <si>
    <t>PARIS Pascal</t>
  </si>
  <si>
    <t>DURAND Pascal</t>
  </si>
  <si>
    <t>GROSJEAN Mickael</t>
  </si>
  <si>
    <t>DUFOUR Thomas</t>
  </si>
  <si>
    <t>NOIROT Stephane</t>
  </si>
  <si>
    <t>MARTIN Christophe</t>
  </si>
  <si>
    <t>Les Caribous</t>
  </si>
  <si>
    <t>DUCHAINE Michel</t>
  </si>
  <si>
    <t>PERRON Alain</t>
  </si>
  <si>
    <t>SAMSON Jean-philippe</t>
  </si>
  <si>
    <t>PIERRE-LOUIS Frederic</t>
  </si>
  <si>
    <t>SEGAY Rodolphe</t>
  </si>
  <si>
    <t>JEANNIN Nicolas</t>
  </si>
  <si>
    <t>JACOB Sonia</t>
  </si>
  <si>
    <t>GRABER Alain</t>
  </si>
  <si>
    <t>CIESLIK Marc</t>
  </si>
  <si>
    <t>LHUILLIER Jordan</t>
  </si>
  <si>
    <t>VILLEMOT Pascal</t>
  </si>
  <si>
    <t>Chouket</t>
  </si>
  <si>
    <t>LARCIER Sebastien</t>
  </si>
  <si>
    <t>MOREAU Didier</t>
  </si>
  <si>
    <t>LANET Benoit</t>
  </si>
  <si>
    <t>THOMAS Jean-charles</t>
  </si>
  <si>
    <t>ROBERT Franck</t>
  </si>
  <si>
    <t>SERAFIN Gabriel</t>
  </si>
  <si>
    <t>LOISEAU Clement</t>
  </si>
  <si>
    <t>GEVREY Estelle</t>
  </si>
  <si>
    <t>Beaune Athletisme</t>
  </si>
  <si>
    <t>ESF/93</t>
  </si>
  <si>
    <t>HALER Apolline</t>
  </si>
  <si>
    <t>VEUBARD Etienne</t>
  </si>
  <si>
    <t>BOMPY Dominique</t>
  </si>
  <si>
    <t>Plombieres A.s.</t>
  </si>
  <si>
    <t>SAEZ Nicolas</t>
  </si>
  <si>
    <t>WAWRZYNIAK Alexandre</t>
  </si>
  <si>
    <t>LACAILLE Christophe</t>
  </si>
  <si>
    <t>LOPEZ Marc</t>
  </si>
  <si>
    <t>PEREZ Geoffroy</t>
  </si>
  <si>
    <t>SAULIER Benjamin</t>
  </si>
  <si>
    <t>BEY Anne sophie</t>
  </si>
  <si>
    <t>Chamonix Mont Blanc Marathon</t>
  </si>
  <si>
    <t>GUMERY Yves</t>
  </si>
  <si>
    <t>FARCY Michel</t>
  </si>
  <si>
    <t>FONTAINE Charly</t>
  </si>
  <si>
    <t>BOTTE Anne marie</t>
  </si>
  <si>
    <t>DEPROST Benjamin</t>
  </si>
  <si>
    <t>LALANNE Cesaire</t>
  </si>
  <si>
    <t>DULLIER Sebastien</t>
  </si>
  <si>
    <t>PICARD Jean paul</t>
  </si>
  <si>
    <t>BARNET Genevieve</t>
  </si>
  <si>
    <t>MATLOSZ Dominique</t>
  </si>
  <si>
    <t>BILLAULT Sabine</t>
  </si>
  <si>
    <t>Les Coudous De La Save</t>
  </si>
  <si>
    <t>MONTALBAN Clemence</t>
  </si>
  <si>
    <t>SEF/92</t>
  </si>
  <si>
    <t>DENET Emmanuel</t>
  </si>
  <si>
    <t>MOUSSERON Pierre</t>
  </si>
  <si>
    <t>GUINOT Aurelie</t>
  </si>
  <si>
    <t>PERIOT Nicolas</t>
  </si>
  <si>
    <t>MARILLIER Florent</t>
  </si>
  <si>
    <t>RICHARD Stephane</t>
  </si>
  <si>
    <t>MATHIS Christel</t>
  </si>
  <si>
    <t>GUIGON Pierre</t>
  </si>
  <si>
    <t>DINET Camille</t>
  </si>
  <si>
    <t>Keraunos Sport</t>
  </si>
  <si>
    <t>ROSA Cedric</t>
  </si>
  <si>
    <t>ALTERIET Eric</t>
  </si>
  <si>
    <t>DRIGNY Olivier</t>
  </si>
  <si>
    <t>Chu Dijon</t>
  </si>
  <si>
    <t>DELORIEUX Florent</t>
  </si>
  <si>
    <t>BAILLEUX Eric</t>
  </si>
  <si>
    <t>MANIERE Franck</t>
  </si>
  <si>
    <t>ROROBELEY Daniel</t>
  </si>
  <si>
    <t>MELOT Christophe</t>
  </si>
  <si>
    <t>MOREAU Olivier</t>
  </si>
  <si>
    <t>DUPLESSY Eric</t>
  </si>
  <si>
    <t>ROUX Pascal</t>
  </si>
  <si>
    <t>ROSA Pascal</t>
  </si>
  <si>
    <t>BEUGRAS Laurent</t>
  </si>
  <si>
    <t>Oxygene Saint Laurent D'audena</t>
  </si>
  <si>
    <t>BOUTEFEU Gregoire</t>
  </si>
  <si>
    <t>LLORCA Patricia</t>
  </si>
  <si>
    <t>PERNET Xavier</t>
  </si>
  <si>
    <t>GONDOCS Laurette</t>
  </si>
  <si>
    <t>JUF/96</t>
  </si>
  <si>
    <t>MARTINIEN Pascal</t>
  </si>
  <si>
    <t>NAUDET Sebastien</t>
  </si>
  <si>
    <t>COLIN Pierre yves</t>
  </si>
  <si>
    <t>BOUCHARD Jean-marc</t>
  </si>
  <si>
    <t>PARNET NORIEGA Marc</t>
  </si>
  <si>
    <t>Duc Dijon</t>
  </si>
  <si>
    <t>BUONOCORE Francois</t>
  </si>
  <si>
    <t>GHOUL Benjamin</t>
  </si>
  <si>
    <t>MANOHA Catherine</t>
  </si>
  <si>
    <t>COUTURIER Chrystelle</t>
  </si>
  <si>
    <t>BERTAUT Jean-noel</t>
  </si>
  <si>
    <t>BONGARD Baptiste</t>
  </si>
  <si>
    <t>Les Runners Du Moulin</t>
  </si>
  <si>
    <t>CHEVALLIER Freddy</t>
  </si>
  <si>
    <t>FERRERI Sophie</t>
  </si>
  <si>
    <t>LATO Leonidha</t>
  </si>
  <si>
    <t>RABY Pascal</t>
  </si>
  <si>
    <t>DUBARD Jean-christophe</t>
  </si>
  <si>
    <t>MAHIEU Christophe</t>
  </si>
  <si>
    <t>BURGAIN Arnaud</t>
  </si>
  <si>
    <t>LAUTISSIER Nadia</t>
  </si>
  <si>
    <t>BARBASON Christophe</t>
  </si>
  <si>
    <t>JAVOUHEY Muriel</t>
  </si>
  <si>
    <t>POUSSIER Matthieu</t>
  </si>
  <si>
    <t>ROSIER Didier</t>
  </si>
  <si>
    <t>VALENTIN David</t>
  </si>
  <si>
    <t>CREFF Jean</t>
  </si>
  <si>
    <t>TEPER Sophie</t>
  </si>
  <si>
    <t>BARBETTE Gerard</t>
  </si>
  <si>
    <t>Le2i</t>
  </si>
  <si>
    <t>FAU Mathieu</t>
  </si>
  <si>
    <t>DULERY Stephane</t>
  </si>
  <si>
    <t>MEBON Emmanuel</t>
  </si>
  <si>
    <t>BERA Marie-aline</t>
  </si>
  <si>
    <t>MAXIME Frederique</t>
  </si>
  <si>
    <t>PELLETIER Anne veronique</t>
  </si>
  <si>
    <t>POVEDA Marie</t>
  </si>
  <si>
    <t>GARDEY Delphine</t>
  </si>
  <si>
    <t>MAROT Patrick</t>
  </si>
  <si>
    <t>PETITJEAN Christophe</t>
  </si>
  <si>
    <t>KALISEH Christophe</t>
  </si>
  <si>
    <t>CHARLOT Jean-michel</t>
  </si>
  <si>
    <t>PAPOIN Elisabeth</t>
  </si>
  <si>
    <t>PAMPULIM William</t>
  </si>
  <si>
    <t>NOBLECOURT Isabelle</t>
  </si>
  <si>
    <t>LENTINI Michael</t>
  </si>
  <si>
    <t>SABRE Herve</t>
  </si>
  <si>
    <t>MARTINEZ Murielle</t>
  </si>
  <si>
    <t>ABADIE Laurence</t>
  </si>
  <si>
    <t>GUILLORE Francois</t>
  </si>
  <si>
    <t>Asc Corcelles</t>
  </si>
  <si>
    <t>BOISSARD Pauline</t>
  </si>
  <si>
    <t>ESF/95</t>
  </si>
  <si>
    <t>DUREY Vincent</t>
  </si>
  <si>
    <t>JACOB Chantal</t>
  </si>
  <si>
    <t>PRO</t>
  </si>
  <si>
    <t>GENTILHOMME Michel</t>
  </si>
  <si>
    <t>DUBAND Jean-marc</t>
  </si>
  <si>
    <t>MAZEAU Daniel</t>
  </si>
  <si>
    <t>SOUCELIER Patrice</t>
  </si>
  <si>
    <t>DE CASIMACKER Anne-lise</t>
  </si>
  <si>
    <t>V1F/75</t>
  </si>
  <si>
    <t>LOMBARD Karine</t>
  </si>
  <si>
    <t>DULLIER-TAILLEFUMIER Nathalie</t>
  </si>
  <si>
    <t>COURBEZ Ludivine</t>
  </si>
  <si>
    <t>RAYMOND Thibaud</t>
  </si>
  <si>
    <t>DRAI Rachid</t>
  </si>
  <si>
    <t>NICEY Bruno</t>
  </si>
  <si>
    <t>MOUGEOT Celine</t>
  </si>
  <si>
    <t>HERON Anne claude</t>
  </si>
  <si>
    <t>VERNOTTE Vincent</t>
  </si>
  <si>
    <t>ESCOFFIER Romain</t>
  </si>
  <si>
    <t>SASSOT Cyrille</t>
  </si>
  <si>
    <t>SASSOT Sophie</t>
  </si>
  <si>
    <t>LANDRIER Claire</t>
  </si>
  <si>
    <t>SOUVERAIN Eric</t>
  </si>
  <si>
    <t>MAHIEU Isabelle</t>
  </si>
  <si>
    <t>BARBARET Cathy</t>
  </si>
  <si>
    <t>ROUX Myriam</t>
  </si>
  <si>
    <t>CHEBSON Tiphanie</t>
  </si>
  <si>
    <t>DELIGNETTE Gaelle</t>
  </si>
  <si>
    <t>JEANNIARD Paul</t>
  </si>
  <si>
    <t>PICQUET Laurine</t>
  </si>
  <si>
    <t>MASSA Karl</t>
  </si>
  <si>
    <t>REMY Jean pierre</t>
  </si>
  <si>
    <t>BERGEROT Emmanuelle</t>
  </si>
  <si>
    <t>BERTHAULT LAPCHIN Cecile</t>
  </si>
  <si>
    <t>RENARD Sandrine</t>
  </si>
  <si>
    <t>BOISSARD Annie pierre</t>
  </si>
  <si>
    <t>BERNARD Isabelle</t>
  </si>
  <si>
    <t>LEAL Daniel</t>
  </si>
  <si>
    <t>LANCLUME Benjamin</t>
  </si>
  <si>
    <t>RUET Marianne</t>
  </si>
  <si>
    <t>CLAUDE Francois</t>
  </si>
  <si>
    <t>V3M/47</t>
  </si>
  <si>
    <t>VALLAZ Yves</t>
  </si>
  <si>
    <t>Foulees Chatillonaises</t>
  </si>
  <si>
    <t>SAAD Ella</t>
  </si>
  <si>
    <t>RACLOT Caroline</t>
  </si>
  <si>
    <t>REVERCHON CREUZE Elisabeth</t>
  </si>
  <si>
    <t>DEMIAUTTE Lydie</t>
  </si>
  <si>
    <t>GUIGON Leticia</t>
  </si>
  <si>
    <t>PRIN Damien</t>
  </si>
  <si>
    <t>IGLESIAS Celine</t>
  </si>
  <si>
    <t>FAVIER Annick</t>
  </si>
  <si>
    <t>BLONDEAUX Irene</t>
  </si>
  <si>
    <t>MERCIER Samuel</t>
  </si>
  <si>
    <t>DAMBRUN Delphine</t>
  </si>
  <si>
    <t>VALANDRO Maryse</t>
  </si>
  <si>
    <t>TOTELE Antoine</t>
  </si>
  <si>
    <t>VIOLLON Mireille</t>
  </si>
  <si>
    <t>VARRACHE David</t>
  </si>
  <si>
    <t>DULERY Helene</t>
  </si>
  <si>
    <t>TERON Madleen</t>
  </si>
  <si>
    <t>CAVALLIN Evelyne</t>
  </si>
  <si>
    <t>Nb minutes</t>
  </si>
  <si>
    <t>Nb secondes</t>
  </si>
  <si>
    <t>Durée en heures</t>
  </si>
  <si>
    <t>TRAIL</t>
  </si>
  <si>
    <t>STATUT</t>
  </si>
  <si>
    <t>Réalisé</t>
  </si>
  <si>
    <t>Estimé</t>
  </si>
  <si>
    <t>Nb heures</t>
  </si>
  <si>
    <t>Vitesse en km/h</t>
  </si>
  <si>
    <t>PERFORMANCES</t>
  </si>
  <si>
    <t>Distance</t>
  </si>
  <si>
    <t>Durée (Format hh:mm:ss)</t>
  </si>
  <si>
    <t>OXYRACE 2015</t>
  </si>
  <si>
    <t>OXYRACE 2016</t>
  </si>
  <si>
    <t>SEMUR-EN-AUXOIS</t>
  </si>
  <si>
    <t xml:space="preserve">Dénivelé + </t>
  </si>
  <si>
    <t>NIGHT AND RUN</t>
  </si>
  <si>
    <t>dossards</t>
  </si>
  <si>
    <t xml:space="preserve">NOM </t>
  </si>
  <si>
    <t>PRENOM</t>
  </si>
  <si>
    <t>SEXE</t>
  </si>
  <si>
    <t>CATEGORIE</t>
  </si>
  <si>
    <t>CLUB</t>
  </si>
  <si>
    <t>TEMPS</t>
  </si>
  <si>
    <t xml:space="preserve"> moyenne </t>
  </si>
  <si>
    <t>RANG</t>
  </si>
  <si>
    <t>PETITJEAN</t>
  </si>
  <si>
    <t>BENJAMIN</t>
  </si>
  <si>
    <t>M</t>
  </si>
  <si>
    <t>SE</t>
  </si>
  <si>
    <t>AC CHENOVE</t>
  </si>
  <si>
    <t>COLLIN</t>
  </si>
  <si>
    <t>JULIEN</t>
  </si>
  <si>
    <t>RUCHAUD</t>
  </si>
  <si>
    <t>REGIS</t>
  </si>
  <si>
    <t>VTT GEVREY</t>
  </si>
  <si>
    <t>ROYER</t>
  </si>
  <si>
    <t>DENIS</t>
  </si>
  <si>
    <t>V1</t>
  </si>
  <si>
    <t>DIJON TRIATHLON</t>
  </si>
  <si>
    <t>CLARINARD</t>
  </si>
  <si>
    <t>MICHAEL</t>
  </si>
  <si>
    <t>GAUTHIER</t>
  </si>
  <si>
    <t>ASCEA VALDUC</t>
  </si>
  <si>
    <t>RUSSIER</t>
  </si>
  <si>
    <t>FABIEN</t>
  </si>
  <si>
    <t>DIJON UC</t>
  </si>
  <si>
    <t>FOREAU</t>
  </si>
  <si>
    <t>ALEXANDRE</t>
  </si>
  <si>
    <t>GUILLAUMOT</t>
  </si>
  <si>
    <t>QUENTIN</t>
  </si>
  <si>
    <t>DEMOULIN</t>
  </si>
  <si>
    <t>OLIVIER</t>
  </si>
  <si>
    <t>TEAM COSTO</t>
  </si>
  <si>
    <t>DURPOIX</t>
  </si>
  <si>
    <t>ALAIN</t>
  </si>
  <si>
    <t>RENOU</t>
  </si>
  <si>
    <t>DAMIEN</t>
  </si>
  <si>
    <t>ES</t>
  </si>
  <si>
    <t>MADEC</t>
  </si>
  <si>
    <t>THEO</t>
  </si>
  <si>
    <t>JU</t>
  </si>
  <si>
    <t>ATHLE VOSGES EPINAL</t>
  </si>
  <si>
    <t>GARCIA</t>
  </si>
  <si>
    <t>ROMUALD</t>
  </si>
  <si>
    <t>GOLLOTTE</t>
  </si>
  <si>
    <t>GEOFFREY</t>
  </si>
  <si>
    <t>TACNET</t>
  </si>
  <si>
    <t>PHILIPPE</t>
  </si>
  <si>
    <t>V2</t>
  </si>
  <si>
    <t>JORDAN</t>
  </si>
  <si>
    <t>DAVID</t>
  </si>
  <si>
    <t>MASCHERIN</t>
  </si>
  <si>
    <t>RAPHAEL</t>
  </si>
  <si>
    <t>GALLET</t>
  </si>
  <si>
    <t>ANTOINE</t>
  </si>
  <si>
    <t>FOURNEY</t>
  </si>
  <si>
    <t>ALEX</t>
  </si>
  <si>
    <t>DUGARREAU</t>
  </si>
  <si>
    <t>P.CHARLES</t>
  </si>
  <si>
    <t>SIMON</t>
  </si>
  <si>
    <t>CA</t>
  </si>
  <si>
    <t>SCO DIJON</t>
  </si>
  <si>
    <t>BEUDET</t>
  </si>
  <si>
    <t>YOANN</t>
  </si>
  <si>
    <t>ASPTT</t>
  </si>
  <si>
    <t>FREREJACQUES</t>
  </si>
  <si>
    <t>CHEURLIN</t>
  </si>
  <si>
    <t>CLEMENT</t>
  </si>
  <si>
    <t>JUSTE</t>
  </si>
  <si>
    <t>SYLVAIN</t>
  </si>
  <si>
    <t>RAC WINSSEMBOURG</t>
  </si>
  <si>
    <t>LAMBLOT</t>
  </si>
  <si>
    <t>DOMINIQUE</t>
  </si>
  <si>
    <t>COURIR A SENNECEY</t>
  </si>
  <si>
    <t>BELORGEY</t>
  </si>
  <si>
    <t xml:space="preserve">ATHLE 21 </t>
  </si>
  <si>
    <t>EYMANN</t>
  </si>
  <si>
    <t>MATTHIEU</t>
  </si>
  <si>
    <t>MARESCAUX</t>
  </si>
  <si>
    <t>RAPHAËL</t>
  </si>
  <si>
    <t>DIJON SINGLE TRACK</t>
  </si>
  <si>
    <t>PFISTER</t>
  </si>
  <si>
    <t>VICTOR</t>
  </si>
  <si>
    <t>DOMAINE TRAPET</t>
  </si>
  <si>
    <t>ROUSSEAU</t>
  </si>
  <si>
    <t>ARNAUD</t>
  </si>
  <si>
    <t>DST</t>
  </si>
  <si>
    <t>FULBERT</t>
  </si>
  <si>
    <t>JACKY</t>
  </si>
  <si>
    <t>PLOMBIERES ATHLETIC SPORT</t>
  </si>
  <si>
    <t>ROLAND</t>
  </si>
  <si>
    <t>JEREMY</t>
  </si>
  <si>
    <t>LAUDET</t>
  </si>
  <si>
    <t>VINCENT</t>
  </si>
  <si>
    <t>CUVELIER</t>
  </si>
  <si>
    <t>TAYLOR</t>
  </si>
  <si>
    <t>ZIMA</t>
  </si>
  <si>
    <t>SIRIEIX</t>
  </si>
  <si>
    <t>YANN</t>
  </si>
  <si>
    <t xml:space="preserve">COTE ET SPORT </t>
  </si>
  <si>
    <t>HERNANDEZ</t>
  </si>
  <si>
    <t>JEAN FRANCOIS</t>
  </si>
  <si>
    <t>GAZELEC</t>
  </si>
  <si>
    <t>DA COSTA</t>
  </si>
  <si>
    <t>SEBASTIEN</t>
  </si>
  <si>
    <t>EYRAUD</t>
  </si>
  <si>
    <t>CEDRIC</t>
  </si>
  <si>
    <t>CORDIER</t>
  </si>
  <si>
    <t>EMMANUEL</t>
  </si>
  <si>
    <t>BONNET</t>
  </si>
  <si>
    <t>CHRISTIAN</t>
  </si>
  <si>
    <t>NUITS COURSE A PIED</t>
  </si>
  <si>
    <t>LETIENNE</t>
  </si>
  <si>
    <t>CYCLING ECO TEAM</t>
  </si>
  <si>
    <t xml:space="preserve">CHASSON </t>
  </si>
  <si>
    <t>LYCEE DE BROCHON</t>
  </si>
  <si>
    <t>CARLIER</t>
  </si>
  <si>
    <t>JEAN BAPTISTE</t>
  </si>
  <si>
    <t>JACOBERGER</t>
  </si>
  <si>
    <t>BRUNO</t>
  </si>
  <si>
    <t>MARPAUX</t>
  </si>
  <si>
    <t>MAXIME</t>
  </si>
  <si>
    <t>DUTHU</t>
  </si>
  <si>
    <t>MATHIEU</t>
  </si>
  <si>
    <t>AS LYCEE BROCHON</t>
  </si>
  <si>
    <t>SAINT EVE</t>
  </si>
  <si>
    <t>BUSIERE</t>
  </si>
  <si>
    <t>NIVOT</t>
  </si>
  <si>
    <t>TONY</t>
  </si>
  <si>
    <t>LACHOT</t>
  </si>
  <si>
    <t>JEROME</t>
  </si>
  <si>
    <t>RABIET</t>
  </si>
  <si>
    <t>FREDERIC</t>
  </si>
  <si>
    <t>ACR DIJON</t>
  </si>
  <si>
    <t>HUET</t>
  </si>
  <si>
    <t>COTE ET SPORT MESSANGES</t>
  </si>
  <si>
    <t>CHOQUET</t>
  </si>
  <si>
    <t>VIRGINIOT</t>
  </si>
  <si>
    <t>VERNILLET</t>
  </si>
  <si>
    <t>ROMAIN</t>
  </si>
  <si>
    <t>DUCROT</t>
  </si>
  <si>
    <t>LOIC</t>
  </si>
  <si>
    <t>DESBOIS</t>
  </si>
  <si>
    <t>CARINE</t>
  </si>
  <si>
    <t>F</t>
  </si>
  <si>
    <t>TEAM UP2</t>
  </si>
  <si>
    <t>L'OLLIVIER</t>
  </si>
  <si>
    <t>AURELIEN</t>
  </si>
  <si>
    <t>PLASSARD</t>
  </si>
  <si>
    <t>LEO</t>
  </si>
  <si>
    <t>VC CHATILLON</t>
  </si>
  <si>
    <t xml:space="preserve">VANDELLE </t>
  </si>
  <si>
    <t>VALENTIN</t>
  </si>
  <si>
    <t>BEY</t>
  </si>
  <si>
    <t>CARER</t>
  </si>
  <si>
    <t>VIRGILE</t>
  </si>
  <si>
    <t>ERIC</t>
  </si>
  <si>
    <t>ROUGEOT BEAUNE TRI</t>
  </si>
  <si>
    <t>POMMEY</t>
  </si>
  <si>
    <t>DIDIER</t>
  </si>
  <si>
    <t>COSCA</t>
  </si>
  <si>
    <t>PRUNIER</t>
  </si>
  <si>
    <t>GIBOULOT</t>
  </si>
  <si>
    <t>GAETAN</t>
  </si>
  <si>
    <t>MIGNEROT</t>
  </si>
  <si>
    <t>NICOLAS</t>
  </si>
  <si>
    <t>POZ</t>
  </si>
  <si>
    <t>CODVELLE</t>
  </si>
  <si>
    <t>AVIRON DIJONNAIS</t>
  </si>
  <si>
    <t>GUILLAUME</t>
  </si>
  <si>
    <t>AUTUN TRIATHLON</t>
  </si>
  <si>
    <t>COUTURIER</t>
  </si>
  <si>
    <t>FAMY</t>
  </si>
  <si>
    <t>TEAM MERCUREY</t>
  </si>
  <si>
    <t>HERARD</t>
  </si>
  <si>
    <t>MIGNOT</t>
  </si>
  <si>
    <t>BERTRAND</t>
  </si>
  <si>
    <t>TROLY</t>
  </si>
  <si>
    <t>LAVENU</t>
  </si>
  <si>
    <t>LEMOINE</t>
  </si>
  <si>
    <t>LAURENT</t>
  </si>
  <si>
    <t>JEFF</t>
  </si>
  <si>
    <t>CHENOVE TRIATHLON</t>
  </si>
  <si>
    <t>BARBIER</t>
  </si>
  <si>
    <t>ANTONIN</t>
  </si>
  <si>
    <t>VIVOT</t>
  </si>
  <si>
    <t>PEREIRA</t>
  </si>
  <si>
    <t>AUGUSTO</t>
  </si>
  <si>
    <t>GCA</t>
  </si>
  <si>
    <t>CHARCHAUDE</t>
  </si>
  <si>
    <t>CLAUDE</t>
  </si>
  <si>
    <t>CROCO</t>
  </si>
  <si>
    <t>JAVAUX</t>
  </si>
  <si>
    <t>CHARLES</t>
  </si>
  <si>
    <t>FRED</t>
  </si>
  <si>
    <t>CAF</t>
  </si>
  <si>
    <t>LAVIER</t>
  </si>
  <si>
    <t>DAUGE</t>
  </si>
  <si>
    <t>MORTET</t>
  </si>
  <si>
    <t>THIERRY</t>
  </si>
  <si>
    <t>ESCARGOT 21</t>
  </si>
  <si>
    <t>HUBER</t>
  </si>
  <si>
    <t>CHARLOTTE</t>
  </si>
  <si>
    <t>ROUSSEL</t>
  </si>
  <si>
    <t>CHAVERIAT</t>
  </si>
  <si>
    <t>MARC</t>
  </si>
  <si>
    <t>SIMOHAMMED</t>
  </si>
  <si>
    <t>MILOUDE</t>
  </si>
  <si>
    <t>BAUDOIN</t>
  </si>
  <si>
    <t>STEPHANE</t>
  </si>
  <si>
    <t>FERRIER</t>
  </si>
  <si>
    <t>VIRGINIE</t>
  </si>
  <si>
    <t>GAUTHEY</t>
  </si>
  <si>
    <t>CHARPENTIER</t>
  </si>
  <si>
    <t>AS LYCEE DE BROCHON</t>
  </si>
  <si>
    <t>SIRUGUE</t>
  </si>
  <si>
    <t>BORGES</t>
  </si>
  <si>
    <t>ANTONIO</t>
  </si>
  <si>
    <t>TALLANDIER</t>
  </si>
  <si>
    <t>ADOC</t>
  </si>
  <si>
    <t>DEVILLE</t>
  </si>
  <si>
    <t>CHRISTOPHE</t>
  </si>
  <si>
    <t>LEBSIR</t>
  </si>
  <si>
    <t>CHAPUIS</t>
  </si>
  <si>
    <t>LUDOVIC</t>
  </si>
  <si>
    <t>LE MENTEC</t>
  </si>
  <si>
    <t>TOM</t>
  </si>
  <si>
    <t>LADROSSE</t>
  </si>
  <si>
    <t>PRZYBYLA</t>
  </si>
  <si>
    <t>ENTENTE ATHLE LE CREUSOT</t>
  </si>
  <si>
    <t>LECLERC</t>
  </si>
  <si>
    <t>BOBILLOT</t>
  </si>
  <si>
    <t>JATRICK</t>
  </si>
  <si>
    <t>RATTON</t>
  </si>
  <si>
    <t>FRANCK</t>
  </si>
  <si>
    <t>TEAM GOLD COAST</t>
  </si>
  <si>
    <t>ROUGE</t>
  </si>
  <si>
    <t>TOUZEAU</t>
  </si>
  <si>
    <t>ANDRE</t>
  </si>
  <si>
    <t>GUILLEMAUT</t>
  </si>
  <si>
    <t>PIERRE</t>
  </si>
  <si>
    <t>PUTELAT</t>
  </si>
  <si>
    <t>TANDLER</t>
  </si>
  <si>
    <t>MARIN</t>
  </si>
  <si>
    <t>VILA</t>
  </si>
  <si>
    <t>AVIA CLUB ISSY LES M</t>
  </si>
  <si>
    <t>ZIMMER</t>
  </si>
  <si>
    <t>CHRISROPHE</t>
  </si>
  <si>
    <t>APPERT</t>
  </si>
  <si>
    <t>FLORENT</t>
  </si>
  <si>
    <t>BRULEY</t>
  </si>
  <si>
    <t>MAITRE</t>
  </si>
  <si>
    <t>JEANNIARD</t>
  </si>
  <si>
    <t>DEBRIS</t>
  </si>
  <si>
    <t>LUCAS</t>
  </si>
  <si>
    <t>HABIB</t>
  </si>
  <si>
    <t>BOIRON</t>
  </si>
  <si>
    <t>PAUL</t>
  </si>
  <si>
    <t>HAAG</t>
  </si>
  <si>
    <t>ECA</t>
  </si>
  <si>
    <t>TARNIER</t>
  </si>
  <si>
    <t>AC TALANT</t>
  </si>
  <si>
    <t>CHABERT</t>
  </si>
  <si>
    <t>THOMAS</t>
  </si>
  <si>
    <t>ECA CHALON</t>
  </si>
  <si>
    <t>POMPANON</t>
  </si>
  <si>
    <t>MARGOT</t>
  </si>
  <si>
    <t>RENAUX</t>
  </si>
  <si>
    <t>COURIR ET SOURIRE</t>
  </si>
  <si>
    <t>REMY</t>
  </si>
  <si>
    <t>SEVERIN</t>
  </si>
  <si>
    <t>GROSSET</t>
  </si>
  <si>
    <t>DELLEMBURGER</t>
  </si>
  <si>
    <t>DANIEL</t>
  </si>
  <si>
    <t>MARTINIEN</t>
  </si>
  <si>
    <t>FOURCAULT</t>
  </si>
  <si>
    <t>GEROME</t>
  </si>
  <si>
    <t>MICHEL</t>
  </si>
  <si>
    <t>PASCAL</t>
  </si>
  <si>
    <t>HERON</t>
  </si>
  <si>
    <t>GARNIER</t>
  </si>
  <si>
    <t>RODOLPHE</t>
  </si>
  <si>
    <t>ABRASSART</t>
  </si>
  <si>
    <t>JUDITH</t>
  </si>
  <si>
    <t>BROCHOT</t>
  </si>
  <si>
    <t>STEINBERG</t>
  </si>
  <si>
    <t>SCHMIDT</t>
  </si>
  <si>
    <t>TEAM TRAIL JURA</t>
  </si>
  <si>
    <t>BOUILLOUX</t>
  </si>
  <si>
    <t>DARNET</t>
  </si>
  <si>
    <t>CAMILLE</t>
  </si>
  <si>
    <t>MEÏ</t>
  </si>
  <si>
    <t>MORINO-ROS</t>
  </si>
  <si>
    <t>CASALS</t>
  </si>
  <si>
    <t>OXYGENE SAINT LAURENT</t>
  </si>
  <si>
    <t>CHANRION</t>
  </si>
  <si>
    <t>EL YAAGOUBI</t>
  </si>
  <si>
    <t>KHALID</t>
  </si>
  <si>
    <t>GUILLERMINET</t>
  </si>
  <si>
    <t>GILLES</t>
  </si>
  <si>
    <t>DENIER</t>
  </si>
  <si>
    <t>ANNE FRANCOISE</t>
  </si>
  <si>
    <t>GSO</t>
  </si>
  <si>
    <t>ISABELLE</t>
  </si>
  <si>
    <t>OVS</t>
  </si>
  <si>
    <t>ANTHONY</t>
  </si>
  <si>
    <t>COELHO</t>
  </si>
  <si>
    <t>TEAM COSMOS</t>
  </si>
  <si>
    <t>TALLENAYE</t>
  </si>
  <si>
    <t>LISTWAN</t>
  </si>
  <si>
    <t>RADREAUX</t>
  </si>
  <si>
    <t>FRANCOIS</t>
  </si>
  <si>
    <t>VTT CLUB GEVREY</t>
  </si>
  <si>
    <t>ROULIN</t>
  </si>
  <si>
    <t>ALL JURA TRAIL</t>
  </si>
  <si>
    <t>JUNOT</t>
  </si>
  <si>
    <t>GREGORY</t>
  </si>
  <si>
    <t>GIGNEY</t>
  </si>
  <si>
    <t>LENTZ</t>
  </si>
  <si>
    <t>NOTIN</t>
  </si>
  <si>
    <t>MAZILLE</t>
  </si>
  <si>
    <t>LYCEE JM BOIVIN</t>
  </si>
  <si>
    <t>WYFFELS</t>
  </si>
  <si>
    <t>DESBROSSES</t>
  </si>
  <si>
    <t>YVES</t>
  </si>
  <si>
    <t>V3</t>
  </si>
  <si>
    <t>CREUSOT VELO SPORT</t>
  </si>
  <si>
    <t>SCHWARTZ</t>
  </si>
  <si>
    <t>ALIN</t>
  </si>
  <si>
    <t>CHARLES HEN</t>
  </si>
  <si>
    <t>JOLIBOIS</t>
  </si>
  <si>
    <t>COQUEREL</t>
  </si>
  <si>
    <t>MESSAUD</t>
  </si>
  <si>
    <t>VITARD</t>
  </si>
  <si>
    <t>MICKAEL</t>
  </si>
  <si>
    <t>BRENEL</t>
  </si>
  <si>
    <t>GEORGES</t>
  </si>
  <si>
    <t>FEROUL</t>
  </si>
  <si>
    <t>LENNY</t>
  </si>
  <si>
    <t>PELLETIER</t>
  </si>
  <si>
    <t>CLAIRE</t>
  </si>
  <si>
    <t>SA AUTUN</t>
  </si>
  <si>
    <t>ASPTT DIJON ATHLE</t>
  </si>
  <si>
    <t>JIMMY</t>
  </si>
  <si>
    <t>ZUCCHINI</t>
  </si>
  <si>
    <t>MATTHIAS</t>
  </si>
  <si>
    <t>JEAN-FRANCOIS</t>
  </si>
  <si>
    <t>DUCHAINE</t>
  </si>
  <si>
    <t>KUKOLEWSKY</t>
  </si>
  <si>
    <t>SACHA</t>
  </si>
  <si>
    <t>COSTA</t>
  </si>
  <si>
    <t>SCHOENTZ</t>
  </si>
  <si>
    <t>JEAN MICHEL</t>
  </si>
  <si>
    <t>CHEVASSU</t>
  </si>
  <si>
    <t>PATRICE</t>
  </si>
  <si>
    <t>TETARD</t>
  </si>
  <si>
    <t>LAFFUGE</t>
  </si>
  <si>
    <t>JEAN-LUC</t>
  </si>
  <si>
    <t>GRIMOND</t>
  </si>
  <si>
    <t>JONATHAN</t>
  </si>
  <si>
    <t>MORVAN OXYGENE</t>
  </si>
  <si>
    <t>HUMBERT</t>
  </si>
  <si>
    <t>MARINE</t>
  </si>
  <si>
    <t>MONTALBAN</t>
  </si>
  <si>
    <t>CLEMENCE</t>
  </si>
  <si>
    <t>DUMARQUEZ</t>
  </si>
  <si>
    <t>AJPC</t>
  </si>
  <si>
    <t>GENITONI</t>
  </si>
  <si>
    <t>CHEURIAUX</t>
  </si>
  <si>
    <t>ASVBDCK</t>
  </si>
  <si>
    <t>ROY</t>
  </si>
  <si>
    <t>NATHALIE</t>
  </si>
  <si>
    <t>MOUSSEAUX</t>
  </si>
  <si>
    <t>COLETTE</t>
  </si>
  <si>
    <t>BUGAUT</t>
  </si>
  <si>
    <t>LANAUD</t>
  </si>
  <si>
    <t>PUECH</t>
  </si>
  <si>
    <t>AQUILO</t>
  </si>
  <si>
    <t>JEAN CLAUDE</t>
  </si>
  <si>
    <t>GUENEAU</t>
  </si>
  <si>
    <t>MARINETTE</t>
  </si>
  <si>
    <t>POULET</t>
  </si>
  <si>
    <t>DAMERON</t>
  </si>
  <si>
    <t>DEGRANDCOURT</t>
  </si>
  <si>
    <t>DEZANNEAU</t>
  </si>
  <si>
    <t>HERVE</t>
  </si>
  <si>
    <t>RIBES</t>
  </si>
  <si>
    <t>NOEL</t>
  </si>
  <si>
    <t>CHALON ENDURANCE</t>
  </si>
  <si>
    <t>LAETITIA</t>
  </si>
  <si>
    <t>COLLADO</t>
  </si>
  <si>
    <t>PAULINE</t>
  </si>
  <si>
    <t>BOUYSSOU</t>
  </si>
  <si>
    <t>HENRI</t>
  </si>
  <si>
    <t>PAUTET</t>
  </si>
  <si>
    <t>ACR</t>
  </si>
  <si>
    <t>CERTAIN</t>
  </si>
  <si>
    <t>RENARD</t>
  </si>
  <si>
    <t>PATRICK</t>
  </si>
  <si>
    <t>SARRASIN</t>
  </si>
  <si>
    <t>BARROT</t>
  </si>
  <si>
    <t>AJVN</t>
  </si>
  <si>
    <t>CHAUVOT</t>
  </si>
  <si>
    <t>GAELLE</t>
  </si>
  <si>
    <t>ANDRE-LOUIS</t>
  </si>
  <si>
    <t>BRUN</t>
  </si>
  <si>
    <t>LEFRANC</t>
  </si>
  <si>
    <t>GRAND CHALON ATHLETISME</t>
  </si>
  <si>
    <t>CHRIST</t>
  </si>
  <si>
    <t>SARAH</t>
  </si>
  <si>
    <t>DUENAS</t>
  </si>
  <si>
    <t>COSTE</t>
  </si>
  <si>
    <t>CHAPPA</t>
  </si>
  <si>
    <t>MARTIN</t>
  </si>
  <si>
    <t>MAILLARD</t>
  </si>
  <si>
    <t>LOT</t>
  </si>
  <si>
    <t>TEAM ALEXIS</t>
  </si>
  <si>
    <t>FATET</t>
  </si>
  <si>
    <t>BOIVIN</t>
  </si>
  <si>
    <t>BLANCHE</t>
  </si>
  <si>
    <t>BERNARD</t>
  </si>
  <si>
    <t>ATSCAF 21</t>
  </si>
  <si>
    <t>PAMPULIM</t>
  </si>
  <si>
    <t>WILLIAM</t>
  </si>
  <si>
    <t>BOULARDOT</t>
  </si>
  <si>
    <t>ASVBD CK</t>
  </si>
  <si>
    <t>RUELLE</t>
  </si>
  <si>
    <t>SAMSON</t>
  </si>
  <si>
    <t>JEAN PHILIPPE</t>
  </si>
  <si>
    <t>LARDERET</t>
  </si>
  <si>
    <t>PITIE</t>
  </si>
  <si>
    <t>CLECH</t>
  </si>
  <si>
    <t>LORIOT</t>
  </si>
  <si>
    <t>GAUDILLAT</t>
  </si>
  <si>
    <t>DUPUIS</t>
  </si>
  <si>
    <t>CHARTON</t>
  </si>
  <si>
    <t>PASCARD</t>
  </si>
  <si>
    <t>LOPEZ</t>
  </si>
  <si>
    <t>PAQUERIAUD</t>
  </si>
  <si>
    <t>PAGET</t>
  </si>
  <si>
    <t>PICARD</t>
  </si>
  <si>
    <t>JANSON</t>
  </si>
  <si>
    <t>SOPHIE</t>
  </si>
  <si>
    <t>COURIR DE PLAISIR</t>
  </si>
  <si>
    <t>JEANNOT</t>
  </si>
  <si>
    <t>DECHAUME</t>
  </si>
  <si>
    <t>PERRET</t>
  </si>
  <si>
    <t>DURAND</t>
  </si>
  <si>
    <t>CHARLY</t>
  </si>
  <si>
    <t>FARCY</t>
  </si>
  <si>
    <t>PLOMBIERE</t>
  </si>
  <si>
    <t>LOISY</t>
  </si>
  <si>
    <t>ALINE</t>
  </si>
  <si>
    <t>GEAY</t>
  </si>
  <si>
    <t>TORTOCHAUX</t>
  </si>
  <si>
    <t>FLORENCE</t>
  </si>
  <si>
    <t>ROSA</t>
  </si>
  <si>
    <t>MAROY</t>
  </si>
  <si>
    <t>TCS</t>
  </si>
  <si>
    <t>WYMYSLOWSKI</t>
  </si>
  <si>
    <t>MAURICE</t>
  </si>
  <si>
    <t>BENIT</t>
  </si>
  <si>
    <t>RENARD GAUT</t>
  </si>
  <si>
    <t>DELPHINE</t>
  </si>
  <si>
    <t>MOUSSERON</t>
  </si>
  <si>
    <t>LAGUET</t>
  </si>
  <si>
    <t>FLAVIE</t>
  </si>
  <si>
    <t>VILEROY</t>
  </si>
  <si>
    <t>GAUDILLIERE</t>
  </si>
  <si>
    <t>DESSOLIN</t>
  </si>
  <si>
    <t>BROSSARD</t>
  </si>
  <si>
    <t>FORCE</t>
  </si>
  <si>
    <t>SIMONNEAU</t>
  </si>
  <si>
    <t>GUMERY</t>
  </si>
  <si>
    <t>SAVIGNY TRAIL CLUB</t>
  </si>
  <si>
    <t>LAURA</t>
  </si>
  <si>
    <t>RAQUIN</t>
  </si>
  <si>
    <t>MANELLI</t>
  </si>
  <si>
    <t>MONTARON</t>
  </si>
  <si>
    <t>MONDAIN</t>
  </si>
  <si>
    <t>PINSONNEAUX</t>
  </si>
  <si>
    <t>MARIE</t>
  </si>
  <si>
    <t>FONTAINE</t>
  </si>
  <si>
    <t>VILLETARD</t>
  </si>
  <si>
    <t>BOURGEON</t>
  </si>
  <si>
    <t>VANESSA</t>
  </si>
  <si>
    <t>SCHNEIDER</t>
  </si>
  <si>
    <t>DOMERT</t>
  </si>
  <si>
    <t>LUCIE</t>
  </si>
  <si>
    <t>LELOUP</t>
  </si>
  <si>
    <t>FERNANDEZ</t>
  </si>
  <si>
    <t>EA LE CREUSOT</t>
  </si>
  <si>
    <t>CARRY</t>
  </si>
  <si>
    <t>MAGER</t>
  </si>
  <si>
    <t>GERHARD</t>
  </si>
  <si>
    <t>PEUTAT</t>
  </si>
  <si>
    <t>SCHALL</t>
  </si>
  <si>
    <t>JAVIT</t>
  </si>
  <si>
    <t>ASCC</t>
  </si>
  <si>
    <t>DEFAUX</t>
  </si>
  <si>
    <t>MEUGIN</t>
  </si>
  <si>
    <t>FABIENNE</t>
  </si>
  <si>
    <t xml:space="preserve">CHAUVIN </t>
  </si>
  <si>
    <t>LINTON</t>
  </si>
  <si>
    <t>RCAE LIEGE</t>
  </si>
  <si>
    <t>DUCET</t>
  </si>
  <si>
    <t>CYRIL</t>
  </si>
  <si>
    <t>RAVEAU</t>
  </si>
  <si>
    <t>CHRISTINE</t>
  </si>
  <si>
    <t>BEUGRAS</t>
  </si>
  <si>
    <t>OXYGENE ST LAURENT D'AN</t>
  </si>
  <si>
    <t>FICHOT</t>
  </si>
  <si>
    <t>VIOT</t>
  </si>
  <si>
    <t>MACLOU</t>
  </si>
  <si>
    <t>LAGRANGE</t>
  </si>
  <si>
    <t>LE MENER</t>
  </si>
  <si>
    <t>MONNOT</t>
  </si>
  <si>
    <t>MURAT</t>
  </si>
  <si>
    <t>PINTAUD</t>
  </si>
  <si>
    <t>RUFFINO</t>
  </si>
  <si>
    <t>CELIA</t>
  </si>
  <si>
    <t>OLIVEIRA</t>
  </si>
  <si>
    <t>ARMANDO</t>
  </si>
  <si>
    <t>FRENAY</t>
  </si>
  <si>
    <t>PELLEGRINELLI</t>
  </si>
  <si>
    <t>PERRIN</t>
  </si>
  <si>
    <t>ADELINE</t>
  </si>
  <si>
    <t>BEGUE</t>
  </si>
  <si>
    <t>GERALDINE</t>
  </si>
  <si>
    <t>TRIATHLON CLUB SEURROIS</t>
  </si>
  <si>
    <t>LOUDOT</t>
  </si>
  <si>
    <t>THIBAULT</t>
  </si>
  <si>
    <t>BERTHELIER</t>
  </si>
  <si>
    <t>PATRICIA</t>
  </si>
  <si>
    <t>REBILLARD</t>
  </si>
  <si>
    <t>JEAN LUC</t>
  </si>
  <si>
    <t>MISSET</t>
  </si>
  <si>
    <t>SANDRINE</t>
  </si>
  <si>
    <t>JOHA</t>
  </si>
  <si>
    <t>DELILLE</t>
  </si>
  <si>
    <t>ROSE</t>
  </si>
  <si>
    <t>PORTE</t>
  </si>
  <si>
    <t>ADOL</t>
  </si>
  <si>
    <t>CERISIER</t>
  </si>
  <si>
    <t>ELENA</t>
  </si>
  <si>
    <t>ROUILLE</t>
  </si>
  <si>
    <t>CAROLINE</t>
  </si>
  <si>
    <t>WATELET</t>
  </si>
  <si>
    <t>ETIENNE</t>
  </si>
  <si>
    <t>CHAPPUIS</t>
  </si>
  <si>
    <t>FABRICE</t>
  </si>
  <si>
    <t>DELORIEUX</t>
  </si>
  <si>
    <t>BARBERET</t>
  </si>
  <si>
    <t>ASVBD JOGGING</t>
  </si>
  <si>
    <t>TARDIF</t>
  </si>
  <si>
    <t>AUDEY</t>
  </si>
  <si>
    <t>SULLIOT MALOT</t>
  </si>
  <si>
    <t>HONORINE</t>
  </si>
  <si>
    <t>RICHARD</t>
  </si>
  <si>
    <t>CONTANT</t>
  </si>
  <si>
    <t>NIGLAS</t>
  </si>
  <si>
    <t>DRICOT</t>
  </si>
  <si>
    <t>BENOIT</t>
  </si>
  <si>
    <t>PRINET</t>
  </si>
  <si>
    <t>NAGEOTTE</t>
  </si>
  <si>
    <t>DRU</t>
  </si>
  <si>
    <t>POUSSIER</t>
  </si>
  <si>
    <t>ALIX</t>
  </si>
  <si>
    <t>JACQUINET-COU</t>
  </si>
  <si>
    <t>ARMELLE</t>
  </si>
  <si>
    <t>CATHERINE</t>
  </si>
  <si>
    <t>POITREAU</t>
  </si>
  <si>
    <t>HORIOT</t>
  </si>
  <si>
    <t>PASCALINE</t>
  </si>
  <si>
    <t>CHU DIJON</t>
  </si>
  <si>
    <t>CHARLOT</t>
  </si>
  <si>
    <t>JEAN-MICHEL</t>
  </si>
  <si>
    <t>FLORIAN</t>
  </si>
  <si>
    <t>DACLIN</t>
  </si>
  <si>
    <t>OPHELIE</t>
  </si>
  <si>
    <t>BOURGEOIS</t>
  </si>
  <si>
    <t>AC21</t>
  </si>
  <si>
    <t>DUPONT</t>
  </si>
  <si>
    <t>RENE</t>
  </si>
  <si>
    <t>V4</t>
  </si>
  <si>
    <t>SABRE</t>
  </si>
  <si>
    <t>SOUILLOT</t>
  </si>
  <si>
    <t>HERBERT</t>
  </si>
  <si>
    <t>ROLANDE</t>
  </si>
  <si>
    <t>CORDEY</t>
  </si>
  <si>
    <t>MAUD</t>
  </si>
  <si>
    <t>AUCANOT</t>
  </si>
  <si>
    <t>LACROIX</t>
  </si>
  <si>
    <t>CHARON</t>
  </si>
  <si>
    <t>GENION</t>
  </si>
  <si>
    <t xml:space="preserve">FORESTIER </t>
  </si>
  <si>
    <t>LAURE</t>
  </si>
  <si>
    <t>MACAIRE</t>
  </si>
  <si>
    <t>XAVIER</t>
  </si>
  <si>
    <t>SCHLICH</t>
  </si>
  <si>
    <t>DELGRANDE</t>
  </si>
  <si>
    <t>CECILE</t>
  </si>
  <si>
    <t>ANNE CLAUDE</t>
  </si>
  <si>
    <t>ARBEZ</t>
  </si>
  <si>
    <t>BAROCHI</t>
  </si>
  <si>
    <t>JACQUES</t>
  </si>
  <si>
    <t>VARREAUX</t>
  </si>
  <si>
    <t>COUCHOUX</t>
  </si>
  <si>
    <t>GRANJOUAN</t>
  </si>
  <si>
    <t>AURELIE</t>
  </si>
  <si>
    <t>VIGREUX</t>
  </si>
  <si>
    <t>PREGNON</t>
  </si>
  <si>
    <t>MARJORIE</t>
  </si>
  <si>
    <t>GRAND CHALON ATHLESTISME</t>
  </si>
  <si>
    <t>ANAIS</t>
  </si>
  <si>
    <t>ROUX</t>
  </si>
  <si>
    <t>GUERILLOT</t>
  </si>
  <si>
    <t>ZETOUTOU</t>
  </si>
  <si>
    <t>NORDINE</t>
  </si>
  <si>
    <t>LEDOUX</t>
  </si>
  <si>
    <t>TINGUELY HEZARD</t>
  </si>
  <si>
    <t>LISON</t>
  </si>
  <si>
    <t>LDN</t>
  </si>
  <si>
    <t>SAULNIER</t>
  </si>
  <si>
    <t>LIONEL</t>
  </si>
  <si>
    <t>JAFFIOL</t>
  </si>
  <si>
    <t>MOULIN</t>
  </si>
  <si>
    <t>PIERRICK</t>
  </si>
  <si>
    <t>BOUVIER</t>
  </si>
  <si>
    <t>FRANCIS</t>
  </si>
  <si>
    <t>ASPTT ATHLETISME</t>
  </si>
  <si>
    <t>MORGANE</t>
  </si>
  <si>
    <t>DROMARD</t>
  </si>
  <si>
    <t>BURGAIN</t>
  </si>
  <si>
    <t>CHEVILLON</t>
  </si>
  <si>
    <t>ALEXANDRA</t>
  </si>
  <si>
    <t>DUFOUR</t>
  </si>
  <si>
    <t>COURSE</t>
  </si>
  <si>
    <t>CASTEX</t>
  </si>
  <si>
    <t>DESQUINS</t>
  </si>
  <si>
    <t>BONNARD</t>
  </si>
  <si>
    <t>JOUROT</t>
  </si>
  <si>
    <t>BOISSARD</t>
  </si>
  <si>
    <t>ANNIE PIERRE</t>
  </si>
  <si>
    <t>GUILLORE</t>
  </si>
  <si>
    <t>DORME</t>
  </si>
  <si>
    <t>VALERIE</t>
  </si>
  <si>
    <t>MERCIER</t>
  </si>
  <si>
    <t>SAMUEL</t>
  </si>
  <si>
    <t>BOULEY</t>
  </si>
  <si>
    <t>SANTOS</t>
  </si>
  <si>
    <t>MAGALIE</t>
  </si>
  <si>
    <t>ESCARGOTS21</t>
  </si>
  <si>
    <t>MICHAUD</t>
  </si>
  <si>
    <t>MEOT</t>
  </si>
  <si>
    <t>ASBVD CK</t>
  </si>
  <si>
    <t>MORHAIN</t>
  </si>
  <si>
    <t>LINE</t>
  </si>
  <si>
    <t>BONNIN</t>
  </si>
  <si>
    <t>TRAPET</t>
  </si>
  <si>
    <t>DELIC</t>
  </si>
  <si>
    <t>SLAVICA</t>
  </si>
  <si>
    <t>RACLOT</t>
  </si>
  <si>
    <t>ROCHETTE</t>
  </si>
  <si>
    <t>MEILLER</t>
  </si>
  <si>
    <t>THEOPHANE</t>
  </si>
  <si>
    <t>RABOUH</t>
  </si>
  <si>
    <t>MELANIE</t>
  </si>
  <si>
    <t>BOULMIER</t>
  </si>
  <si>
    <t>ELEONORE</t>
  </si>
  <si>
    <t>VERNIER</t>
  </si>
  <si>
    <t>KARL</t>
  </si>
  <si>
    <t>ZAMBON</t>
  </si>
  <si>
    <t>CHRISTELLE</t>
  </si>
  <si>
    <t>ANNE</t>
  </si>
  <si>
    <t>KARINE</t>
  </si>
  <si>
    <t>CURCI</t>
  </si>
  <si>
    <t>GOUNORD</t>
  </si>
  <si>
    <t>VILLEDIEU</t>
  </si>
  <si>
    <t>JEAN MARIE</t>
  </si>
  <si>
    <t>FAVIER</t>
  </si>
  <si>
    <t>ANNICK</t>
  </si>
  <si>
    <t>BARD</t>
  </si>
  <si>
    <t>MARYLISE</t>
  </si>
  <si>
    <t>FEUVRIER</t>
  </si>
  <si>
    <t>FAIVRET</t>
  </si>
  <si>
    <t>DUFRESNE</t>
  </si>
  <si>
    <t>LARCIER</t>
  </si>
  <si>
    <t>VERONIQUE</t>
  </si>
  <si>
    <t>MAROT</t>
  </si>
  <si>
    <t>GENAY</t>
  </si>
  <si>
    <t>NADINE</t>
  </si>
  <si>
    <t>RUNNING CLUB DIJONNAIS</t>
  </si>
  <si>
    <t>VALLAZ</t>
  </si>
  <si>
    <t>FOULEE CHATILLONNAISE</t>
  </si>
  <si>
    <t>MOREL</t>
  </si>
  <si>
    <t>ANNABELLE</t>
  </si>
  <si>
    <t>PRIN</t>
  </si>
  <si>
    <t>HAUTOT</t>
  </si>
  <si>
    <t>KEKE DU BOCAGE</t>
  </si>
  <si>
    <t>PHILIBERT</t>
  </si>
  <si>
    <t>MERKEL</t>
  </si>
  <si>
    <t>JEAN-SEBASTIEN</t>
  </si>
  <si>
    <t>BAYON</t>
  </si>
  <si>
    <t>CORINNE</t>
  </si>
  <si>
    <t>A FCSENEGAZELLE</t>
  </si>
  <si>
    <t>VIOLLON</t>
  </si>
  <si>
    <t>MIREILLE</t>
  </si>
  <si>
    <t>GABRIELLE</t>
  </si>
  <si>
    <t>PETRELLA</t>
  </si>
  <si>
    <t>JEANNIN</t>
  </si>
  <si>
    <t>REMI</t>
  </si>
  <si>
    <t>SAULAY</t>
  </si>
  <si>
    <t>FREDERIQUE</t>
  </si>
  <si>
    <t>CHAPET</t>
  </si>
  <si>
    <t>MARTINE</t>
  </si>
  <si>
    <t>JOVOVIC</t>
  </si>
  <si>
    <t>MULTISPORTS ST JO</t>
  </si>
  <si>
    <t>DELAPORTE</t>
  </si>
  <si>
    <t>DAUVERT</t>
  </si>
  <si>
    <t>ANNE SOPHIE</t>
  </si>
  <si>
    <t>BOMPY</t>
  </si>
  <si>
    <t>FRANCOISE</t>
  </si>
  <si>
    <t>VARIN</t>
  </si>
  <si>
    <t>GUY</t>
  </si>
  <si>
    <t>ADCO 21</t>
  </si>
  <si>
    <t>NIGHT &amp; RUN</t>
  </si>
  <si>
    <t>BROCHON (BOU / 021)</t>
  </si>
  <si>
    <t>18:30  Trail nocturne - 15 km - Trail Découverte (&lt; 21km)  15000 m</t>
  </si>
  <si>
    <t>Reperage</t>
  </si>
  <si>
    <t>La CRocofolie - 24 km | M | La CRocofolie - 24 km | Chr : M | 24000 m</t>
  </si>
  <si>
    <t>FERNANDEZ Telmo</t>
  </si>
  <si>
    <t>BIZARD Sebastien</t>
  </si>
  <si>
    <t>LELIEVRE Romain</t>
  </si>
  <si>
    <t>DUVERGEY Arnaud</t>
  </si>
  <si>
    <t>MUCKLOW Dunscot</t>
  </si>
  <si>
    <t>ECOFFET Richard</t>
  </si>
  <si>
    <t>LABATTUT Ludovic</t>
  </si>
  <si>
    <t>Dijon Orthopedic Raid Team</t>
  </si>
  <si>
    <t>Manque Certif Valable</t>
  </si>
  <si>
    <t>ADAMCZYK Simon</t>
  </si>
  <si>
    <t>BRAZILLIER Philippe</t>
  </si>
  <si>
    <t>GUICHARD Marc</t>
  </si>
  <si>
    <t>Asnieres Athle</t>
  </si>
  <si>
    <t>TOUVREY Charline</t>
  </si>
  <si>
    <t>REY Francis</t>
  </si>
  <si>
    <t>ZIMA Dominique</t>
  </si>
  <si>
    <t>RABIET Frederic</t>
  </si>
  <si>
    <t>TONOT Florentin</t>
  </si>
  <si>
    <t>CASTILLE Herve</t>
  </si>
  <si>
    <t>PAUPERT Emmanuel</t>
  </si>
  <si>
    <t>DA COSTA Sebastien</t>
  </si>
  <si>
    <t>ORLIAC Baptiste</t>
  </si>
  <si>
    <t>CUVILLIER Christophe</t>
  </si>
  <si>
    <t>Lac</t>
  </si>
  <si>
    <t>SPERANZA Leo</t>
  </si>
  <si>
    <t>AMIOT Olivier</t>
  </si>
  <si>
    <t>MALSOT Thomas</t>
  </si>
  <si>
    <t>LEBEAUPIN Francois</t>
  </si>
  <si>
    <t>POIVRE Patrice</t>
  </si>
  <si>
    <t>DUCOMMUN Antoine</t>
  </si>
  <si>
    <t>PIERRE Michel</t>
  </si>
  <si>
    <t>Aba</t>
  </si>
  <si>
    <t>CONNAN Remy</t>
  </si>
  <si>
    <t>PIRLING Frank</t>
  </si>
  <si>
    <t>POULAIN Alexandre</t>
  </si>
  <si>
    <t>GARNIER Rodolphe</t>
  </si>
  <si>
    <t>RENAUX Philippe</t>
  </si>
  <si>
    <t>Courir Et Sourire</t>
  </si>
  <si>
    <t>ROZEWICZ Laurent</t>
  </si>
  <si>
    <t>JULIEN Yann</t>
  </si>
  <si>
    <t>AZEVEDO Fabrice</t>
  </si>
  <si>
    <t>BECHET David</t>
  </si>
  <si>
    <t>DEGRACE Pascal</t>
  </si>
  <si>
    <t>FOURNIER Jean-paul</t>
  </si>
  <si>
    <t>Entente Chalonnaise D'athletis</t>
  </si>
  <si>
    <t>MOUTON Mathias</t>
  </si>
  <si>
    <t>VILA Frederic</t>
  </si>
  <si>
    <t>Avia Club Issy Les Moulx</t>
  </si>
  <si>
    <t>PERRIN Adeline</t>
  </si>
  <si>
    <t>DEMOULIN Anthony</t>
  </si>
  <si>
    <t>FIERS Aurelien</t>
  </si>
  <si>
    <t>DAVENTURE Bruno</t>
  </si>
  <si>
    <t>LAVAYSSIERE Catherine</t>
  </si>
  <si>
    <t>VALLANCE Nicolas</t>
  </si>
  <si>
    <t>PAGES-HELARY Sandy</t>
  </si>
  <si>
    <t>SEF/88</t>
  </si>
  <si>
    <t>GONNEAU Cecile</t>
  </si>
  <si>
    <t>BILLEY Fabrice</t>
  </si>
  <si>
    <t>CHAVAGNE Philippe</t>
  </si>
  <si>
    <t>PICCIOLI Eric</t>
  </si>
  <si>
    <t>AUBRUN Sebastien</t>
  </si>
  <si>
    <t>GRISOT Martial</t>
  </si>
  <si>
    <t>DEPLANQUE Patrice</t>
  </si>
  <si>
    <t>Lacshm</t>
  </si>
  <si>
    <t>GODEY Cyril</t>
  </si>
  <si>
    <t>BILQUEZ Olivier</t>
  </si>
  <si>
    <t>BERNARD Herve</t>
  </si>
  <si>
    <t>CHEVILLON Christian</t>
  </si>
  <si>
    <t>CHAMAYOU Jean philippe</t>
  </si>
  <si>
    <t>Ascvec</t>
  </si>
  <si>
    <t>MAUCHAMP Jean-claude</t>
  </si>
  <si>
    <t>MAROY Paul</t>
  </si>
  <si>
    <t>BOUILLARD Romaric</t>
  </si>
  <si>
    <t>HURTEL Virginie</t>
  </si>
  <si>
    <t>SEF/83</t>
  </si>
  <si>
    <t>FENOGLIO Allan</t>
  </si>
  <si>
    <t>JEANNOT Norbert</t>
  </si>
  <si>
    <t>SOUILLOT Ludovic</t>
  </si>
  <si>
    <t>COLLIN Pierre-yves</t>
  </si>
  <si>
    <t>JANSON Sophie</t>
  </si>
  <si>
    <t>DUBARD Jean christophe</t>
  </si>
  <si>
    <t>SANCHEZ Sylvain</t>
  </si>
  <si>
    <t>GAUDILLIERE Noel</t>
  </si>
  <si>
    <t>GUTIN Nicolas</t>
  </si>
  <si>
    <t>DUMOUX Philippe</t>
  </si>
  <si>
    <t>BUONOCORE Matteo</t>
  </si>
  <si>
    <t>VIARD Xavier</t>
  </si>
  <si>
    <t>PALLANCHER Isabelle</t>
  </si>
  <si>
    <t>Club Triathlon Chenove</t>
  </si>
  <si>
    <t>SCHERLEN Valerie</t>
  </si>
  <si>
    <t>DELIC Slavica</t>
  </si>
  <si>
    <t>FILLET Aurelie</t>
  </si>
  <si>
    <t>FRANET Odile</t>
  </si>
  <si>
    <t>HERON Anne-claude</t>
  </si>
  <si>
    <t>GRECO Nathalie</t>
  </si>
  <si>
    <t>CROCOFOLIE</t>
  </si>
  <si>
    <t>Trail de la VallŽe de l'Ouche - 27,5 km | M | Trail de la VallŽe de l'Ouche - 27,5 km | Chr : M | 27500 m</t>
  </si>
  <si>
    <t>LUCAND Armand</t>
  </si>
  <si>
    <t>SEGUIN Nicolas</t>
  </si>
  <si>
    <t>400 Team / Adoc</t>
  </si>
  <si>
    <t>GRYGIEL Pierre</t>
  </si>
  <si>
    <t>Calsud</t>
  </si>
  <si>
    <t>REU</t>
  </si>
  <si>
    <t>LENNARTZ Burkhard</t>
  </si>
  <si>
    <t>Llg St Augustin</t>
  </si>
  <si>
    <t>LUCAND Maxime</t>
  </si>
  <si>
    <t>Coureur De La Vingeanne</t>
  </si>
  <si>
    <t>ADNET Regis</t>
  </si>
  <si>
    <t>DEMICHEL Vivien</t>
  </si>
  <si>
    <t>CARRE Eric</t>
  </si>
  <si>
    <t>GUILLEMONT Matthieu</t>
  </si>
  <si>
    <t>GARNIER Sebastien</t>
  </si>
  <si>
    <t>PARIGOT Olivier</t>
  </si>
  <si>
    <t>Asquetigny Orientation</t>
  </si>
  <si>
    <t>LABATNT Ludovic</t>
  </si>
  <si>
    <t>Dijon Ortho Raid Team</t>
  </si>
  <si>
    <t>GENOIS Michael</t>
  </si>
  <si>
    <t>LAVERDAN Jean-paul</t>
  </si>
  <si>
    <t>CLET Cecile</t>
  </si>
  <si>
    <t>Lons Athle Club</t>
  </si>
  <si>
    <t>EYRAUD Eric</t>
  </si>
  <si>
    <t>MEUNIER Frederic</t>
  </si>
  <si>
    <t>LAVIER Matthieu</t>
  </si>
  <si>
    <t>FERREYRA Antoine</t>
  </si>
  <si>
    <t>DOLZ Stephane</t>
  </si>
  <si>
    <t>DIANE Mamadou</t>
  </si>
  <si>
    <t>MEUNIER Cyril</t>
  </si>
  <si>
    <t>CONEJO Mickael</t>
  </si>
  <si>
    <t>BREGAND Matthieu</t>
  </si>
  <si>
    <t>SIMONOT Nicolas</t>
  </si>
  <si>
    <t>NOEL Alexis</t>
  </si>
  <si>
    <t>DUBARD Vincent</t>
  </si>
  <si>
    <t>MERLE Antoine</t>
  </si>
  <si>
    <t>PAUVELOT Michel</t>
  </si>
  <si>
    <t>VINCENT Isabelle</t>
  </si>
  <si>
    <t>GARCIA Jean-baptiste</t>
  </si>
  <si>
    <t>BRON Joris</t>
  </si>
  <si>
    <t>GUERARD Cedric</t>
  </si>
  <si>
    <t>GARCIA Romuald</t>
  </si>
  <si>
    <t>GATT Dominique</t>
  </si>
  <si>
    <t>PAUVELOT Agnes</t>
  </si>
  <si>
    <t>HERNANDEZ Jean-francois</t>
  </si>
  <si>
    <t>GAUTHIER Mathieu</t>
  </si>
  <si>
    <t>PHILLOT Damien</t>
  </si>
  <si>
    <t>DESBROSSES Yves</t>
  </si>
  <si>
    <t>Creusot Velo Sport</t>
  </si>
  <si>
    <t>RAPET Vincent</t>
  </si>
  <si>
    <t>Beaune Athletisme 21</t>
  </si>
  <si>
    <t>THEVENIN Bruno</t>
  </si>
  <si>
    <t>MICHEL Alexis</t>
  </si>
  <si>
    <t>Acbs</t>
  </si>
  <si>
    <t>DEVOUCOUX Louis</t>
  </si>
  <si>
    <t>Avenir Samoreau</t>
  </si>
  <si>
    <t>DAMBRUN Christian</t>
  </si>
  <si>
    <t>JEANGUYOT Gary</t>
  </si>
  <si>
    <t>GRILLOT Nicolas</t>
  </si>
  <si>
    <t>BERLAND Lea</t>
  </si>
  <si>
    <t>Tyco Simel</t>
  </si>
  <si>
    <t>ESF/94</t>
  </si>
  <si>
    <t>LESOURD Didier</t>
  </si>
  <si>
    <t>VALANCE Nicolas</t>
  </si>
  <si>
    <t>VUILLAUME Mylene</t>
  </si>
  <si>
    <t>As Plombieres</t>
  </si>
  <si>
    <t>CHARLES Nathalie</t>
  </si>
  <si>
    <t>BERLAND Jacques</t>
  </si>
  <si>
    <t>Tyco Assim</t>
  </si>
  <si>
    <t>BERGER Thomas</t>
  </si>
  <si>
    <t>SORDET Olivier</t>
  </si>
  <si>
    <t>VAIZANT Pascal</t>
  </si>
  <si>
    <t>FOREST Christian</t>
  </si>
  <si>
    <t>COLIN Michael</t>
  </si>
  <si>
    <t>LASSERTEUX Gerard</t>
  </si>
  <si>
    <t>LOT Alexandre</t>
  </si>
  <si>
    <t>VINCENT Philippe</t>
  </si>
  <si>
    <t>Ao Nivernaise</t>
  </si>
  <si>
    <t>CHAPUIS Ludovic</t>
  </si>
  <si>
    <t>CHOQUET Gino</t>
  </si>
  <si>
    <t>COUILLEROT Julien</t>
  </si>
  <si>
    <t>AMIOT Franck</t>
  </si>
  <si>
    <t>CAMBECEDES Jerome</t>
  </si>
  <si>
    <t>As Palaiseau</t>
  </si>
  <si>
    <t>RAVEAU Christine</t>
  </si>
  <si>
    <t>LEDUC-SEGUIN Thomas</t>
  </si>
  <si>
    <t>BOURGEOT Vincent</t>
  </si>
  <si>
    <t>MONNOT Richard</t>
  </si>
  <si>
    <t>BOUTTEVIN Denis</t>
  </si>
  <si>
    <t>MIGNOT Gilles</t>
  </si>
  <si>
    <t>Foulees Chatillonnaises</t>
  </si>
  <si>
    <t>RAVEAU Alain</t>
  </si>
  <si>
    <t>Grand Chalon Athle</t>
  </si>
  <si>
    <t>GACON Florian</t>
  </si>
  <si>
    <t>AQUILO Jean-claude</t>
  </si>
  <si>
    <t>DOMINE Emmanuel</t>
  </si>
  <si>
    <t>FEVRE David</t>
  </si>
  <si>
    <t>DI LEONARDO Vincent</t>
  </si>
  <si>
    <t>DI LEONARDO Mario</t>
  </si>
  <si>
    <t>THIBERT Dominique</t>
  </si>
  <si>
    <t>ASTRUC Karine</t>
  </si>
  <si>
    <t>BOUCHOT Alexandre</t>
  </si>
  <si>
    <t>BORDIER Marion</t>
  </si>
  <si>
    <t>GRAW Elisabeth</t>
  </si>
  <si>
    <t>TROLY Lea</t>
  </si>
  <si>
    <t>LA ROCHE D'ANSE</t>
  </si>
  <si>
    <t>VERCINGETORIX</t>
  </si>
  <si>
    <t xml:space="preserve"> </t>
  </si>
  <si>
    <t>KRYS</t>
  </si>
  <si>
    <t>MARATHON</t>
  </si>
  <si>
    <t>Allure</t>
  </si>
  <si>
    <t>Calcul</t>
  </si>
  <si>
    <t>Souhaité</t>
  </si>
  <si>
    <t>SEMI</t>
  </si>
  <si>
    <t>SEMI BEAUNE 2015</t>
  </si>
  <si>
    <t>LA MADONE 2015</t>
  </si>
  <si>
    <t>BOUTON D'OR 2014</t>
  </si>
  <si>
    <t>LA MADONE 2014</t>
  </si>
  <si>
    <t>LA NUIT D'OR 2014</t>
  </si>
  <si>
    <t>ALESIA 2014</t>
  </si>
  <si>
    <t>DAVID Emmanuel</t>
  </si>
  <si>
    <t>Terre De Running</t>
  </si>
  <si>
    <t>DENUIT Guillaume</t>
  </si>
  <si>
    <t>TINGUELY Emile</t>
  </si>
  <si>
    <t>Furets D Eiffage</t>
  </si>
  <si>
    <t>MANO Laurent</t>
  </si>
  <si>
    <t>BILLET Jean marc</t>
  </si>
  <si>
    <t>Leman Triathlon</t>
  </si>
  <si>
    <t>ANTOINE Quentin</t>
  </si>
  <si>
    <t>EUSEBIO Jose</t>
  </si>
  <si>
    <t>SEM/93</t>
  </si>
  <si>
    <t>ASSADI Herve</t>
  </si>
  <si>
    <t>BULLE Bertrand</t>
  </si>
  <si>
    <t>GUILLERMOU Robin</t>
  </si>
  <si>
    <t>CARNEIRO David</t>
  </si>
  <si>
    <t>BOMPY Paul</t>
  </si>
  <si>
    <t>ESM/96</t>
  </si>
  <si>
    <t>SALANDIN Victor</t>
  </si>
  <si>
    <t>CARRE Cyrille</t>
  </si>
  <si>
    <t>Olympic Canoe-kayak Auxerrois</t>
  </si>
  <si>
    <t>EYRAUD Cedric</t>
  </si>
  <si>
    <t>LARTOIS Sylvain</t>
  </si>
  <si>
    <t>Crocos Coureurs Sur Route Cote</t>
  </si>
  <si>
    <t>LE MOING Antoine</t>
  </si>
  <si>
    <t>Dijon Uc</t>
  </si>
  <si>
    <t>CARLIER Jean baptiste</t>
  </si>
  <si>
    <t>DALOZ Nicolas</t>
  </si>
  <si>
    <t>Acvingeanne's Teenagers</t>
  </si>
  <si>
    <t>CAILLOT Julien</t>
  </si>
  <si>
    <t>DETOUILLON Jean-claude</t>
  </si>
  <si>
    <t>V3M/56</t>
  </si>
  <si>
    <t>PINON Jean francois</t>
  </si>
  <si>
    <t>EYMANN Matthieu</t>
  </si>
  <si>
    <t>LE MENTEC Tom</t>
  </si>
  <si>
    <t>Sco Dijon</t>
  </si>
  <si>
    <t>LEPETIT Martial</t>
  </si>
  <si>
    <t>DE HAESE Maurice</t>
  </si>
  <si>
    <t>ROCHE Fabrice</t>
  </si>
  <si>
    <t>Csa Ba 102</t>
  </si>
  <si>
    <t>V1M/76</t>
  </si>
  <si>
    <t>LALEVEE Jean david</t>
  </si>
  <si>
    <t>Vallee De L'ouche Orientation</t>
  </si>
  <si>
    <t>VASSEUR Guillaume</t>
  </si>
  <si>
    <t>FEUERSTOSS Philippe</t>
  </si>
  <si>
    <t>BOULEY Bernard</t>
  </si>
  <si>
    <t>Tri Val De Gray Marathon</t>
  </si>
  <si>
    <t>DEGREMONT Gaetan</t>
  </si>
  <si>
    <t>MONTAGNE Olivier</t>
  </si>
  <si>
    <t>COLLIN William</t>
  </si>
  <si>
    <t>DE LEIRIS Clement</t>
  </si>
  <si>
    <t>Ecargots 21</t>
  </si>
  <si>
    <t>MAUGRAS Claire</t>
  </si>
  <si>
    <t>FRAISSE Virginie</t>
  </si>
  <si>
    <t>ENJALBERT Ludovic</t>
  </si>
  <si>
    <t>FURET Stephane</t>
  </si>
  <si>
    <t>SAXE Nicolas</t>
  </si>
  <si>
    <t>VERMANDER Camille</t>
  </si>
  <si>
    <t>GROSSO Christophe</t>
  </si>
  <si>
    <t>RIU Julien</t>
  </si>
  <si>
    <t>MORIN Arnaud</t>
  </si>
  <si>
    <t>LADRIERE Lionnel</t>
  </si>
  <si>
    <t>S/l Entente Chaumont Ac</t>
  </si>
  <si>
    <t>VIEIRA Sebastien</t>
  </si>
  <si>
    <t>BOUCHETARD Pierre</t>
  </si>
  <si>
    <t>Athletic Gym</t>
  </si>
  <si>
    <t>RABILLON Gregory</t>
  </si>
  <si>
    <t>BUHLER Yohann</t>
  </si>
  <si>
    <t>GRANDJEAN Nicolas</t>
  </si>
  <si>
    <t>CHATEAU Fabien</t>
  </si>
  <si>
    <t>GUICHARD Sebastien</t>
  </si>
  <si>
    <t>COLLAUDIN Sebastien</t>
  </si>
  <si>
    <t>PERRET Matthieu</t>
  </si>
  <si>
    <t>LARUE Arnaud</t>
  </si>
  <si>
    <t>Aja Triathlon</t>
  </si>
  <si>
    <t>MOUROT Fabrice</t>
  </si>
  <si>
    <t>CHOPLAIN Agustin</t>
  </si>
  <si>
    <t>BARTHELEMY Virginie</t>
  </si>
  <si>
    <t>GRANDPRE Antoine</t>
  </si>
  <si>
    <t>LEVEQUE Thomas</t>
  </si>
  <si>
    <t>FROMION Colin</t>
  </si>
  <si>
    <t>DORAS Gerald</t>
  </si>
  <si>
    <t>MUSSARD Noel thierry</t>
  </si>
  <si>
    <t>LE BAIL Clement</t>
  </si>
  <si>
    <t>GATINES Gael</t>
  </si>
  <si>
    <t>COLABELLA Christine</t>
  </si>
  <si>
    <t>MAGRIT Baptiste</t>
  </si>
  <si>
    <t>MOREAU Frederic</t>
  </si>
  <si>
    <t>V2M/66</t>
  </si>
  <si>
    <t>Acr</t>
  </si>
  <si>
    <t>LATO Leonidhas</t>
  </si>
  <si>
    <t>METROT Emeric</t>
  </si>
  <si>
    <t>BOISMARD Chris</t>
  </si>
  <si>
    <t>PUGET Thibaut</t>
  </si>
  <si>
    <t>LONGHINI Joseph</t>
  </si>
  <si>
    <t>Pass Running</t>
  </si>
  <si>
    <t>CALONGE Lionel</t>
  </si>
  <si>
    <t>SALIN Claudine</t>
  </si>
  <si>
    <t>CORNEMILLOT Guy</t>
  </si>
  <si>
    <t>BARROT Eric</t>
  </si>
  <si>
    <t>RABOLIN Morgan</t>
  </si>
  <si>
    <t>CAUFFRIER Guillaume</t>
  </si>
  <si>
    <t>Tcs</t>
  </si>
  <si>
    <t>AUCORDONNIER Elise</t>
  </si>
  <si>
    <t>Croco 21</t>
  </si>
  <si>
    <t>TOULOUSE Maxime</t>
  </si>
  <si>
    <t>V1F/76</t>
  </si>
  <si>
    <t>SAVANIER Jean marc</t>
  </si>
  <si>
    <t>TALOU-DERIBLE Mathilde</t>
  </si>
  <si>
    <t>CARNEIRO DOS SANTOS Jean</t>
  </si>
  <si>
    <t>ROYER Thierry</t>
  </si>
  <si>
    <t>Association Des Coureurs De La</t>
  </si>
  <si>
    <t>VIEY Aurore</t>
  </si>
  <si>
    <t>BRUN Frederic</t>
  </si>
  <si>
    <t>Les Crocos</t>
  </si>
  <si>
    <t>COURBET Eric</t>
  </si>
  <si>
    <t>DESMOULES Lionel</t>
  </si>
  <si>
    <t>Dijontriathlon</t>
  </si>
  <si>
    <t>LAGORSE Christophe</t>
  </si>
  <si>
    <t>MURE Laurent</t>
  </si>
  <si>
    <t>V2F/66</t>
  </si>
  <si>
    <t>RABOLIN Alexis</t>
  </si>
  <si>
    <t>BEAUQUESNE Thomas</t>
  </si>
  <si>
    <t>NAUDION Vincent</t>
  </si>
  <si>
    <t>PREVOST Nicolas</t>
  </si>
  <si>
    <t>LALLEMENT Jeremie</t>
  </si>
  <si>
    <t>DELETTRE Alexandre</t>
  </si>
  <si>
    <t>SORY Hugues</t>
  </si>
  <si>
    <t>DEVAUX Jean-christophe</t>
  </si>
  <si>
    <t>DOSSO Ludovic</t>
  </si>
  <si>
    <t>VERSLYPE Maxime</t>
  </si>
  <si>
    <t>LALLEMAND Brice</t>
  </si>
  <si>
    <t>V4M/46</t>
  </si>
  <si>
    <t>LE MEUR Mathieu</t>
  </si>
  <si>
    <t>Ctc</t>
  </si>
  <si>
    <t>MARTIN Vincent</t>
  </si>
  <si>
    <t>MENECIER Virginie</t>
  </si>
  <si>
    <t>GERARD Jean christophe</t>
  </si>
  <si>
    <t>PRUDHON Jerome</t>
  </si>
  <si>
    <t>PETIT Thomas</t>
  </si>
  <si>
    <t>Triathlon Chenove</t>
  </si>
  <si>
    <t>BELIN Romuald</t>
  </si>
  <si>
    <t>FARKAS Attila</t>
  </si>
  <si>
    <t>Aj Auxerre</t>
  </si>
  <si>
    <t>PROST Olivia</t>
  </si>
  <si>
    <t>GALLOT Dominique</t>
  </si>
  <si>
    <t>TANGUY Thibault</t>
  </si>
  <si>
    <t>TANGUY Lionel</t>
  </si>
  <si>
    <t>GIORDAN Virginie</t>
  </si>
  <si>
    <t>THEVENEAU Jennifer</t>
  </si>
  <si>
    <t>JOIGNEAULT Claire</t>
  </si>
  <si>
    <t>SAUVAGEOT Sandrine</t>
  </si>
  <si>
    <t>RAMPANT Raphael</t>
  </si>
  <si>
    <t>GAUDIN Eric</t>
  </si>
  <si>
    <t>GIRARD Sandrine</t>
  </si>
  <si>
    <t>Acvec</t>
  </si>
  <si>
    <t>MOUROT Marie-patricia</t>
  </si>
  <si>
    <t>Jtekt</t>
  </si>
  <si>
    <t>Jfc</t>
  </si>
  <si>
    <t>AVIAS Vincent</t>
  </si>
  <si>
    <t>DESSERTAINE Orlane</t>
  </si>
  <si>
    <t>LAPORTE Benjamin</t>
  </si>
  <si>
    <t>GUION Stephane</t>
  </si>
  <si>
    <t>SIGROS Jean benoit</t>
  </si>
  <si>
    <t>CORBET Harold</t>
  </si>
  <si>
    <t>SOCIER Eric</t>
  </si>
  <si>
    <t>PRUNIER Lucie</t>
  </si>
  <si>
    <t>GRAVA Sebastien</t>
  </si>
  <si>
    <t>Usalv</t>
  </si>
  <si>
    <t>GAUCHET Michel</t>
  </si>
  <si>
    <t>WURTZ Regis</t>
  </si>
  <si>
    <t>CHOPLAIN Edouard</t>
  </si>
  <si>
    <t>HENRIAT Emmanuelle</t>
  </si>
  <si>
    <t>GRIMOND Jonathan</t>
  </si>
  <si>
    <t>POUPEE Eric</t>
  </si>
  <si>
    <t>BART Amandine</t>
  </si>
  <si>
    <t>FERRAZ Jose</t>
  </si>
  <si>
    <t>TOURIGNY Jean-luc</t>
  </si>
  <si>
    <t>Association Francaise Diabetiq</t>
  </si>
  <si>
    <t>DUCROIX Dorian</t>
  </si>
  <si>
    <t>HENRIAT Pierre</t>
  </si>
  <si>
    <t>ZETTOR Mickael</t>
  </si>
  <si>
    <t>DATH Gloria</t>
  </si>
  <si>
    <t>DATH Frederic</t>
  </si>
  <si>
    <t>BONANDRINI Agathe</t>
  </si>
  <si>
    <t>VENTURELLI Laetitia</t>
  </si>
  <si>
    <t>BOUTON D'OR 2015</t>
  </si>
  <si>
    <t>SEMI BEAUNE2015</t>
  </si>
  <si>
    <t>SEMI DIJON</t>
  </si>
  <si>
    <t>MID TRAIL BOMBIS</t>
  </si>
  <si>
    <t>Calculé</t>
  </si>
  <si>
    <t>10K</t>
  </si>
  <si>
    <t>MARATHON cible</t>
  </si>
  <si>
    <t>MARATHON rêvé</t>
  </si>
  <si>
    <t>PREPA SEMI OUEST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</si>
</sst>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quot;h&quot;\ m&quot;m&quot;\ s&quot;s&quot;"/>
  </numFmts>
  <fonts count="16" x14ac:knownFonts="1">
    <font>
      <sz val="12"/>
      <color theme="1"/>
      <name val="Calibri"/>
      <family val="2"/>
      <scheme val="minor"/>
    </font>
    <font>
      <u/>
      <sz val="12"/>
      <color theme="11"/>
      <name val="Calibri"/>
      <family val="2"/>
      <scheme val="minor"/>
    </font>
    <font>
      <sz val="12"/>
      <color indexed="8"/>
      <name val="Calibri"/>
    </font>
    <font>
      <sz val="10"/>
      <color indexed="8"/>
      <name val="Helvetica"/>
    </font>
    <font>
      <u/>
      <sz val="12"/>
      <color theme="10"/>
      <name val="Calibri"/>
      <family val="2"/>
      <scheme val="minor"/>
    </font>
    <font>
      <b/>
      <sz val="14"/>
      <color theme="1"/>
      <name val="Calibri"/>
      <scheme val="minor"/>
    </font>
    <font>
      <b/>
      <sz val="16"/>
      <color theme="1"/>
      <name val="Calibri"/>
      <scheme val="minor"/>
    </font>
    <font>
      <b/>
      <sz val="12"/>
      <color theme="0"/>
      <name val="Calibri"/>
      <family val="2"/>
      <charset val="204"/>
      <scheme val="minor"/>
    </font>
    <font>
      <b/>
      <sz val="12"/>
      <color theme="1"/>
      <name val="Calibri"/>
      <family val="2"/>
      <charset val="204"/>
      <scheme val="minor"/>
    </font>
    <font>
      <sz val="12"/>
      <color theme="0"/>
      <name val="Calibri"/>
      <family val="2"/>
      <charset val="204"/>
      <scheme val="minor"/>
    </font>
    <font>
      <sz val="20"/>
      <color rgb="FFA00014"/>
      <name val="Verdana"/>
    </font>
    <font>
      <sz val="22"/>
      <name val="Calibri"/>
      <scheme val="minor"/>
    </font>
    <font>
      <sz val="8"/>
      <name val="Calibri"/>
      <family val="2"/>
      <charset val="204"/>
      <scheme val="minor"/>
    </font>
    <font>
      <b/>
      <u/>
      <sz val="12"/>
      <color theme="1"/>
      <name val="Calibri"/>
      <family val="2"/>
      <scheme val="minor"/>
    </font>
    <font>
      <b/>
      <sz val="12"/>
      <color theme="0"/>
      <name val="Calibri"/>
    </font>
    <font>
      <b/>
      <sz val="10"/>
      <color theme="0"/>
      <name val="Helvetica"/>
    </font>
  </fonts>
  <fills count="5">
    <fill>
      <patternFill patternType="none"/>
    </fill>
    <fill>
      <patternFill patternType="gray125"/>
    </fill>
    <fill>
      <patternFill patternType="solid">
        <fgColor rgb="FFF08A09"/>
        <bgColor indexed="64"/>
      </patternFill>
    </fill>
    <fill>
      <patternFill patternType="solid">
        <fgColor rgb="FF0000FF"/>
        <bgColor indexed="64"/>
      </patternFill>
    </fill>
    <fill>
      <patternFill patternType="solid">
        <fgColor rgb="FF00FF00"/>
        <bgColor indexed="64"/>
      </patternFill>
    </fill>
  </fills>
  <borders count="6">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indexed="8"/>
      </left>
      <right/>
      <top/>
      <bottom/>
      <diagonal/>
    </border>
  </borders>
  <cellStyleXfs count="78">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45">
    <xf numFmtId="0" fontId="0" fillId="0" borderId="0" xfId="0"/>
    <xf numFmtId="21" fontId="0" fillId="0" borderId="0" xfId="0" applyNumberFormat="1"/>
    <xf numFmtId="46" fontId="0" fillId="0" borderId="0" xfId="0" applyNumberFormat="1"/>
    <xf numFmtId="0" fontId="2" fillId="0" borderId="1" xfId="0" applyNumberFormat="1" applyFont="1" applyBorder="1" applyAlignment="1">
      <alignment horizontal="left" vertical="center" wrapText="1"/>
    </xf>
    <xf numFmtId="0" fontId="2" fillId="0" borderId="1" xfId="0" applyNumberFormat="1" applyFont="1" applyBorder="1" applyAlignment="1">
      <alignment vertical="center" wrapText="1"/>
    </xf>
    <xf numFmtId="164" fontId="2" fillId="0" borderId="1" xfId="0" applyNumberFormat="1" applyFont="1" applyBorder="1" applyAlignment="1">
      <alignment horizontal="right" vertical="center" wrapText="1"/>
    </xf>
    <xf numFmtId="0" fontId="2" fillId="0" borderId="1" xfId="0" applyNumberFormat="1" applyFont="1" applyBorder="1" applyAlignment="1">
      <alignment horizontal="right" vertical="center" wrapText="1"/>
    </xf>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3" fillId="0" borderId="1" xfId="0" applyNumberFormat="1" applyFont="1" applyBorder="1" applyAlignment="1">
      <alignment vertical="center" wrapText="1"/>
    </xf>
    <xf numFmtId="0" fontId="0" fillId="0" borderId="0" xfId="0" applyAlignment="1">
      <alignment vertical="center" wrapText="1"/>
    </xf>
    <xf numFmtId="21" fontId="0" fillId="0" borderId="0" xfId="0" applyNumberFormat="1" applyAlignment="1">
      <alignment vertical="center" wrapText="1"/>
    </xf>
    <xf numFmtId="0" fontId="0" fillId="0" borderId="0" xfId="0" applyAlignment="1">
      <alignment horizontal="center" vertical="center"/>
    </xf>
    <xf numFmtId="0" fontId="0" fillId="0" borderId="0" xfId="0" applyAlignment="1">
      <alignment vertical="center"/>
    </xf>
    <xf numFmtId="0" fontId="8" fillId="0" borderId="0" xfId="0" applyFont="1" applyAlignment="1">
      <alignment horizontal="center" vertical="center"/>
    </xf>
    <xf numFmtId="0" fontId="0" fillId="0" borderId="0" xfId="0" applyAlignment="1">
      <alignment horizontal="left" vertical="center"/>
    </xf>
    <xf numFmtId="0" fontId="10" fillId="0" borderId="0" xfId="0" applyFont="1"/>
    <xf numFmtId="0" fontId="7" fillId="2" borderId="1" xfId="0" applyFont="1" applyFill="1" applyBorder="1" applyAlignment="1">
      <alignment horizontal="center" vertical="center" textRotation="90"/>
    </xf>
    <xf numFmtId="0" fontId="0" fillId="0" borderId="1" xfId="0" applyBorder="1" applyAlignment="1">
      <alignment vertical="center"/>
    </xf>
    <xf numFmtId="0" fontId="0" fillId="0" borderId="1" xfId="0" applyBorder="1" applyAlignment="1">
      <alignment horizontal="left" vertical="center"/>
    </xf>
    <xf numFmtId="21" fontId="0" fillId="0" borderId="1" xfId="0" applyNumberFormat="1" applyBorder="1" applyAlignment="1">
      <alignment horizontal="center" vertical="center"/>
    </xf>
    <xf numFmtId="0" fontId="9" fillId="2" borderId="1" xfId="0" applyFont="1" applyFill="1" applyBorder="1" applyAlignme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left" vertical="center"/>
    </xf>
    <xf numFmtId="21" fontId="9" fillId="2" borderId="1" xfId="0" applyNumberFormat="1" applyFont="1" applyFill="1" applyBorder="1" applyAlignment="1">
      <alignment horizontal="center" vertical="center"/>
    </xf>
    <xf numFmtId="0" fontId="4" fillId="0" borderId="0" xfId="35" applyAlignment="1">
      <alignment vertical="center" wrapText="1"/>
    </xf>
    <xf numFmtId="21" fontId="13" fillId="0" borderId="0" xfId="0" applyNumberFormat="1" applyFont="1" applyAlignment="1">
      <alignment vertical="center" wrapText="1"/>
    </xf>
    <xf numFmtId="21" fontId="8" fillId="0" borderId="0" xfId="0" applyNumberFormat="1" applyFont="1" applyAlignment="1">
      <alignment vertical="center" wrapText="1"/>
    </xf>
    <xf numFmtId="0" fontId="0" fillId="0" borderId="1" xfId="0" applyFill="1" applyBorder="1" applyAlignment="1">
      <alignment horizontal="center" vertical="center"/>
    </xf>
    <xf numFmtId="0" fontId="3" fillId="0" borderId="1" xfId="0" applyNumberFormat="1" applyFont="1" applyFill="1" applyBorder="1" applyAlignment="1">
      <alignment vertical="center" wrapText="1"/>
    </xf>
    <xf numFmtId="0" fontId="2" fillId="0" borderId="1" xfId="0" applyNumberFormat="1" applyFont="1" applyFill="1" applyBorder="1" applyAlignment="1">
      <alignment horizontal="right" vertical="center" wrapText="1"/>
    </xf>
    <xf numFmtId="0" fontId="2" fillId="0" borderId="1" xfId="0" applyNumberFormat="1" applyFont="1" applyFill="1" applyBorder="1" applyAlignment="1">
      <alignment vertical="center" wrapText="1"/>
    </xf>
    <xf numFmtId="0" fontId="0" fillId="0" borderId="1" xfId="0" applyBorder="1" applyAlignment="1">
      <alignment horizontal="right" vertical="center"/>
    </xf>
    <xf numFmtId="0" fontId="14" fillId="3" borderId="1" xfId="0" applyNumberFormat="1" applyFont="1" applyFill="1" applyBorder="1" applyAlignment="1">
      <alignment vertical="center" wrapText="1"/>
    </xf>
    <xf numFmtId="0" fontId="15" fillId="3" borderId="1" xfId="0" applyNumberFormat="1" applyFont="1" applyFill="1" applyBorder="1" applyAlignment="1">
      <alignment vertical="center" wrapText="1"/>
    </xf>
    <xf numFmtId="164" fontId="14" fillId="3" borderId="1" xfId="0" applyNumberFormat="1" applyFont="1" applyFill="1" applyBorder="1" applyAlignment="1">
      <alignment vertical="center" wrapText="1"/>
    </xf>
    <xf numFmtId="0" fontId="0" fillId="4" borderId="1" xfId="0" applyFill="1" applyBorder="1" applyAlignment="1">
      <alignment horizontal="center" vertical="center"/>
    </xf>
    <xf numFmtId="0" fontId="7" fillId="3" borderId="1" xfId="0" applyFont="1" applyFill="1" applyBorder="1" applyAlignment="1">
      <alignment vertical="center"/>
    </xf>
    <xf numFmtId="0" fontId="6" fillId="2" borderId="5" xfId="0" applyFont="1" applyFill="1" applyBorder="1" applyAlignment="1">
      <alignment horizontal="center"/>
    </xf>
    <xf numFmtId="0" fontId="6" fillId="2" borderId="0" xfId="0" applyFont="1" applyFill="1" applyBorder="1" applyAlignment="1">
      <alignment horizontal="center"/>
    </xf>
    <xf numFmtId="0" fontId="11" fillId="0" borderId="1" xfId="0" applyFont="1" applyBorder="1" applyAlignment="1">
      <alignment horizont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4" fillId="0" borderId="0" xfId="35" applyAlignment="1">
      <alignment vertical="center" wrapText="1"/>
    </xf>
  </cellXfs>
  <cellStyles count="78">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31" builtinId="8" hidden="1"/>
    <cellStyle name="Lien hypertexte" xfId="33" builtinId="8" hidden="1"/>
    <cellStyle name="Lien hypertexte" xfId="35" builtinId="8"/>
    <cellStyle name="Lien hypertexte visité" xfId="1" builtinId="9" hidden="1"/>
    <cellStyle name="Lien hypertexte visité" xfId="2" builtinId="9" hidden="1"/>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0" Type="http://schemas.openxmlformats.org/officeDocument/2006/relationships/hyperlink" Target="http://bases.athle.com/asp.net/liste.aspx?frmbase=resultats&amp;frmmode=1&amp;frmespace=0&amp;frmcompetition=164826&amp;frmepreuve=La%20CRocofolie%20-%2024%20km&amp;frmcategorie=SE&amp;frmsexe=M" TargetMode="External"/><Relationship Id="rId11" Type="http://schemas.openxmlformats.org/officeDocument/2006/relationships/hyperlink" Target="http://bases.athle.com/asp.net/liste.aspx?frmbase=resultats&amp;frmmode=1&amp;frmespace=0&amp;frmcompetition=164826&amp;frmepreuve=La%20CRocofolie%20-%2024%20km&amp;frmcategorie=SE&amp;frmsexe=M" TargetMode="External"/><Relationship Id="rId12" Type="http://schemas.openxmlformats.org/officeDocument/2006/relationships/hyperlink" Target="http://bases.athle.com/asp.net/liste.aspx?frmbase=resultats&amp;frmmode=1&amp;frmespace=0&amp;frmcompetition=164826&amp;frmepreuve=La%20CRocofolie%20-%2024%20km&amp;frmcategorie=V1&amp;frmsexe=M" TargetMode="External"/><Relationship Id="rId13" Type="http://schemas.openxmlformats.org/officeDocument/2006/relationships/hyperlink" Target="http://bases.athle.com/asp.net/liste.aspx?frmbase=resultats&amp;frmmode=1&amp;frmespace=0&amp;frmcompetition=164826&amp;frmepreuve=La%20CRocofolie%20-%2024%20km&amp;frmcategorie=SE&amp;frmsexe=M" TargetMode="External"/><Relationship Id="rId14" Type="http://schemas.openxmlformats.org/officeDocument/2006/relationships/hyperlink" Target="http://bases.athle.com/asp.net/liste.aspx?frmbase=resultats&amp;frmmode=1&amp;frmespace=0&amp;frmcompetition=164826&amp;frmepreuve=La%20CRocofolie%20-%2024%20km&amp;frmcategorie=V1&amp;frmsexe=M" TargetMode="External"/><Relationship Id="rId15" Type="http://schemas.openxmlformats.org/officeDocument/2006/relationships/hyperlink" Target="http://bases.athle.com/asp.net/liste.aspx?frmbase=resultats&amp;frmmode=1&amp;frmespace=0&amp;frmcompetition=164826&amp;frmepreuve=La%20CRocofolie%20-%2024%20km&amp;frmcategorie=SE&amp;frmsexe=M" TargetMode="External"/><Relationship Id="rId16" Type="http://schemas.openxmlformats.org/officeDocument/2006/relationships/hyperlink" Target="javascript:bddThrowAthlete('resultats',%2011170119,%200)" TargetMode="External"/><Relationship Id="rId17" Type="http://schemas.openxmlformats.org/officeDocument/2006/relationships/hyperlink" Target="http://bases.athle.com/asp.net/liste.aspx?frmbase=resultats&amp;frmmode=1&amp;frmespace=0&amp;frmcompetition=164826&amp;frmepreuve=La%20CRocofolie%20-%2024%20km&amp;frmcategorie=V2&amp;frmsexe=M" TargetMode="External"/><Relationship Id="rId18" Type="http://schemas.openxmlformats.org/officeDocument/2006/relationships/hyperlink" Target="javascript:bddThrowAthlete('resultats',%20948410,%200)" TargetMode="External"/><Relationship Id="rId19" Type="http://schemas.openxmlformats.org/officeDocument/2006/relationships/hyperlink" Target="http://bases.athle.com/asp.net/liste.aspx?frmbase=resultats&amp;frmmode=1&amp;pardisplay=1&amp;frmespace=0&amp;frmcompetition=164826&amp;frmclub=092097" TargetMode="External"/><Relationship Id="rId60" Type="http://schemas.openxmlformats.org/officeDocument/2006/relationships/hyperlink" Target="http://bases.athle.com/asp.net/liste.aspx?frmbase=resultats&amp;frmmode=1&amp;frmespace=0&amp;frmcompetition=164826&amp;frmepreuve=La%20CRocofolie%20-%2024%20km&amp;frmcategorie=V1&amp;frmsexe=M" TargetMode="External"/><Relationship Id="rId61" Type="http://schemas.openxmlformats.org/officeDocument/2006/relationships/hyperlink" Target="http://bases.athle.com/asp.net/liste.aspx?frmbase=resultats&amp;frmmode=1&amp;frmespace=0&amp;frmcompetition=164826&amp;frmepreuve=La%20CRocofolie%20-%2024%20km&amp;frmcategorie=V1&amp;frmsexe=M" TargetMode="External"/><Relationship Id="rId62" Type="http://schemas.openxmlformats.org/officeDocument/2006/relationships/hyperlink" Target="http://bases.athle.com/asp.net/liste.aspx?frmbase=resultats&amp;frmmode=1&amp;frmespace=0&amp;frmcompetition=164826&amp;frmepreuve=La%20CRocofolie%20-%2024%20km&amp;frmcategorie=V1&amp;frmsexe=M" TargetMode="External"/><Relationship Id="rId63" Type="http://schemas.openxmlformats.org/officeDocument/2006/relationships/hyperlink" Target="http://bases.athle.com/asp.net/liste.aspx?frmbase=resultats&amp;frmmode=1&amp;frmespace=0&amp;frmcompetition=164826&amp;frmepreuve=La%20CRocofolie%20-%2024%20km&amp;frmcategorie=SE&amp;frmsexe=M" TargetMode="External"/><Relationship Id="rId64" Type="http://schemas.openxmlformats.org/officeDocument/2006/relationships/hyperlink" Target="http://bases.athle.com/asp.net/liste.aspx?frmbase=resultats&amp;frmmode=1&amp;frmespace=0&amp;frmcompetition=164826&amp;frmepreuve=La%20CRocofolie%20-%2024%20km&amp;frmcategorie=V1&amp;frmsexe=M" TargetMode="External"/><Relationship Id="rId65" Type="http://schemas.openxmlformats.org/officeDocument/2006/relationships/hyperlink" Target="http://bases.athle.com/asp.net/liste.aspx?frmbase=resultats&amp;frmmode=1&amp;frmespace=0&amp;frmcompetition=164826&amp;frmepreuve=La%20CRocofolie%20-%2024%20km&amp;frmcategorie=V2&amp;frmsexe=M" TargetMode="External"/><Relationship Id="rId66" Type="http://schemas.openxmlformats.org/officeDocument/2006/relationships/hyperlink" Target="javascript:bddThrowAthlete('resultats',%2010760083,%200)" TargetMode="External"/><Relationship Id="rId67" Type="http://schemas.openxmlformats.org/officeDocument/2006/relationships/hyperlink" Target="http://bases.athle.com/asp.net/liste.aspx?frmbase=resultats&amp;frmmode=1&amp;pardisplay=1&amp;frmespace=0&amp;frmcompetition=164826&amp;frmclub=071010" TargetMode="External"/><Relationship Id="rId68" Type="http://schemas.openxmlformats.org/officeDocument/2006/relationships/hyperlink" Target="http://bases.athle.com/asp.net/liste.aspx?frmbase=resultats&amp;frmmode=1&amp;frmespace=0&amp;frmcompetition=164826&amp;FrmDepartement=071" TargetMode="External"/><Relationship Id="rId69" Type="http://schemas.openxmlformats.org/officeDocument/2006/relationships/hyperlink" Target="http://bases.athle.com/asp.net/liste.aspx?frmbase=resultats&amp;frmmode=1&amp;frmespace=0&amp;frmcompetition=164826&amp;FrmLigue=BOU" TargetMode="External"/><Relationship Id="rId120" Type="http://schemas.openxmlformats.org/officeDocument/2006/relationships/hyperlink" Target="http://bases.athle.com/asp.net/liste.aspx?frmbase=resultats&amp;frmmode=1&amp;frmespace=0&amp;frmcompetition=164826&amp;frmepreuve=La%20CRocofolie%20-%2024%20km&amp;frmcategorie=SE&amp;frmsexe=F" TargetMode="External"/><Relationship Id="rId121" Type="http://schemas.openxmlformats.org/officeDocument/2006/relationships/hyperlink" Target="http://bases.athle.com/asp.net/liste.aspx?frmbase=resultats&amp;frmmode=1&amp;frmespace=0&amp;frmcompetition=164826&amp;frmepreuve=La%20CRocofolie%20-%2024%20km&amp;frmcategorie=SE&amp;frmsexe=M" TargetMode="External"/><Relationship Id="rId122" Type="http://schemas.openxmlformats.org/officeDocument/2006/relationships/hyperlink" Target="http://bases.athle.com/asp.net/liste.aspx?frmbase=resultats&amp;frmmode=1&amp;frmespace=0&amp;frmcompetition=164826&amp;frmepreuve=La%20CRocofolie%20-%2024%20km&amp;frmcategorie=V3&amp;frmsexe=M" TargetMode="External"/><Relationship Id="rId123" Type="http://schemas.openxmlformats.org/officeDocument/2006/relationships/hyperlink" Target="http://bases.athle.com/asp.net/liste.aspx?frmbase=resultats&amp;frmmode=1&amp;frmespace=0&amp;frmcompetition=164826&amp;frmepreuve=La%20CRocofolie%20-%2024%20km&amp;frmcategorie=V1&amp;frmsexe=M" TargetMode="External"/><Relationship Id="rId124" Type="http://schemas.openxmlformats.org/officeDocument/2006/relationships/hyperlink" Target="http://bases.athle.com/asp.net/liste.aspx?frmbase=resultats&amp;frmmode=1&amp;frmespace=0&amp;frmcompetition=164826&amp;frmepreuve=La%20CRocofolie%20-%2024%20km&amp;frmcategorie=SE&amp;frmsexe=M" TargetMode="External"/><Relationship Id="rId125" Type="http://schemas.openxmlformats.org/officeDocument/2006/relationships/hyperlink" Target="javascript:bddThrowAthlete('resultats',%20442708,%200)" TargetMode="External"/><Relationship Id="rId126" Type="http://schemas.openxmlformats.org/officeDocument/2006/relationships/hyperlink" Target="http://bases.athle.com/asp.net/liste.aspx?frmbase=resultats&amp;frmmode=1&amp;frmespace=0&amp;frmcompetition=164826&amp;frmepreuve=La%20CRocofolie%20-%2024%20km&amp;frmcategorie=V1&amp;frmsexe=F" TargetMode="External"/><Relationship Id="rId127" Type="http://schemas.openxmlformats.org/officeDocument/2006/relationships/hyperlink" Target="javascript:bddThrowAthlete('resultats',%208722549,%200)" TargetMode="External"/><Relationship Id="rId128" Type="http://schemas.openxmlformats.org/officeDocument/2006/relationships/hyperlink" Target="http://bases.athle.com/asp.net/liste.aspx?frmbase=resultats&amp;frmmode=1&amp;frmespace=0&amp;frmcompetition=164826&amp;frmepreuve=La%20CRocofolie%20-%2024%20km&amp;frmcategorie=V1&amp;frmsexe=M" TargetMode="External"/><Relationship Id="rId129" Type="http://schemas.openxmlformats.org/officeDocument/2006/relationships/hyperlink" Target="javascript:bddThrowAthlete('resultats',%2011921639,%200)" TargetMode="External"/><Relationship Id="rId40" Type="http://schemas.openxmlformats.org/officeDocument/2006/relationships/hyperlink" Target="http://bases.athle.com/asp.net/liste.aspx?frmbase=resultats&amp;frmmode=1&amp;frmespace=0&amp;frmcompetition=164826&amp;frmepreuve=La%20CRocofolie%20-%2024%20km&amp;frmcategorie=SE&amp;frmsexe=M" TargetMode="External"/><Relationship Id="rId41" Type="http://schemas.openxmlformats.org/officeDocument/2006/relationships/hyperlink" Target="http://bases.athle.com/asp.net/liste.aspx?frmbase=resultats&amp;frmmode=1&amp;frmespace=0&amp;frmcompetition=164826&amp;frmepreuve=La%20CRocofolie%20-%2024%20km&amp;frmcategorie=V1&amp;frmsexe=M" TargetMode="External"/><Relationship Id="rId42" Type="http://schemas.openxmlformats.org/officeDocument/2006/relationships/hyperlink" Target="http://bases.athle.com/asp.net/liste.aspx?frmbase=resultats&amp;frmmode=1&amp;frmespace=0&amp;frmcompetition=164826&amp;frmepreuve=La%20CRocofolie%20-%2024%20km&amp;frmcategorie=V1&amp;frmsexe=M" TargetMode="External"/><Relationship Id="rId90" Type="http://schemas.openxmlformats.org/officeDocument/2006/relationships/hyperlink" Target="http://bases.athle.com/asp.net/liste.aspx?frmbase=resultats&amp;frmmode=1&amp;frmespace=0&amp;frmcompetition=164826&amp;frmepreuve=La%20CRocofolie%20-%2024%20km&amp;frmcategorie=SE&amp;frmsexe=M" TargetMode="External"/><Relationship Id="rId91" Type="http://schemas.openxmlformats.org/officeDocument/2006/relationships/hyperlink" Target="http://bases.athle.com/asp.net/liste.aspx?frmbase=resultats&amp;frmmode=1&amp;frmespace=0&amp;frmcompetition=164826&amp;frmepreuve=La%20CRocofolie%20-%2024%20km&amp;frmcategorie=V2&amp;frmsexe=M" TargetMode="External"/><Relationship Id="rId92" Type="http://schemas.openxmlformats.org/officeDocument/2006/relationships/hyperlink" Target="http://bases.athle.com/asp.net/liste.aspx?frmbase=resultats&amp;frmmode=1&amp;frmespace=0&amp;frmcompetition=164826&amp;frmepreuve=La%20CRocofolie%20-%2024%20km&amp;frmcategorie=SE&amp;frmsexe=F" TargetMode="External"/><Relationship Id="rId93" Type="http://schemas.openxmlformats.org/officeDocument/2006/relationships/hyperlink" Target="http://bases.athle.com/asp.net/liste.aspx?frmbase=resultats&amp;frmmode=1&amp;frmespace=0&amp;frmcompetition=164826&amp;frmepreuve=La%20CRocofolie%20-%2024%20km&amp;frmcategorie=V1&amp;frmsexe=F" TargetMode="External"/><Relationship Id="rId94" Type="http://schemas.openxmlformats.org/officeDocument/2006/relationships/hyperlink" Target="http://bases.athle.com/asp.net/liste.aspx?frmbase=resultats&amp;frmmode=1&amp;frmespace=0&amp;frmcompetition=164826&amp;frmepreuve=La%20CRocofolie%20-%2024%20km&amp;frmcategorie=V1&amp;frmsexe=M" TargetMode="External"/><Relationship Id="rId95" Type="http://schemas.openxmlformats.org/officeDocument/2006/relationships/hyperlink" Target="http://bases.athle.com/asp.net/liste.aspx?frmbase=resultats&amp;frmmode=1&amp;frmespace=0&amp;frmcompetition=164826&amp;frmepreuve=La%20CRocofolie%20-%2024%20km&amp;frmcategorie=V1&amp;frmsexe=M" TargetMode="External"/><Relationship Id="rId96" Type="http://schemas.openxmlformats.org/officeDocument/2006/relationships/hyperlink" Target="http://bases.athle.com/asp.net/liste.aspx?frmbase=resultats&amp;frmmode=1&amp;frmespace=0&amp;frmcompetition=164826&amp;frmepreuve=La%20CRocofolie%20-%2024%20km&amp;frmcategorie=V1&amp;frmsexe=M" TargetMode="External"/><Relationship Id="rId101" Type="http://schemas.openxmlformats.org/officeDocument/2006/relationships/hyperlink" Target="http://bases.athle.com/asp.net/liste.aspx?frmbase=resultats&amp;frmmode=1&amp;frmespace=0&amp;frmcompetition=164826&amp;frmepreuve=La%20CRocofolie%20-%2024%20km&amp;frmcategorie=SE&amp;frmsexe=M" TargetMode="External"/><Relationship Id="rId102" Type="http://schemas.openxmlformats.org/officeDocument/2006/relationships/hyperlink" Target="http://bases.athle.com/asp.net/liste.aspx?frmbase=resultats&amp;frmmode=1&amp;frmespace=0&amp;frmcompetition=164826&amp;frmepreuve=La%20CRocofolie%20-%2024%20km&amp;frmcategorie=V1&amp;frmsexe=M" TargetMode="External"/><Relationship Id="rId103" Type="http://schemas.openxmlformats.org/officeDocument/2006/relationships/hyperlink" Target="http://bases.athle.com/asp.net/liste.aspx?frmbase=resultats&amp;frmmode=1&amp;frmespace=0&amp;frmcompetition=164826&amp;frmepreuve=La%20CRocofolie%20-%2024%20km&amp;frmcategorie=SE&amp;frmsexe=M" TargetMode="External"/><Relationship Id="rId104" Type="http://schemas.openxmlformats.org/officeDocument/2006/relationships/hyperlink" Target="javascript:bddThrowAthlete('resultats',%2057808,%200)" TargetMode="External"/><Relationship Id="rId105" Type="http://schemas.openxmlformats.org/officeDocument/2006/relationships/hyperlink" Target="http://bases.athle.com/asp.net/liste.aspx?frmbase=resultats&amp;frmmode=1&amp;pardisplay=1&amp;frmespace=0&amp;frmcompetition=164826&amp;frmclub=052016" TargetMode="External"/><Relationship Id="rId106" Type="http://schemas.openxmlformats.org/officeDocument/2006/relationships/hyperlink" Target="http://bases.athle.com/asp.net/liste.aspx?frmbase=resultats&amp;frmmode=1&amp;frmespace=0&amp;frmcompetition=164826&amp;FrmDepartement=052" TargetMode="External"/><Relationship Id="rId107" Type="http://schemas.openxmlformats.org/officeDocument/2006/relationships/hyperlink" Target="http://bases.athle.com/asp.net/liste.aspx?frmbase=resultats&amp;frmmode=1&amp;frmespace=0&amp;frmcompetition=164826&amp;FrmLigue=CHA" TargetMode="External"/><Relationship Id="rId108" Type="http://schemas.openxmlformats.org/officeDocument/2006/relationships/hyperlink" Target="http://bases.athle.com/asp.net/liste.aspx?frmbase=resultats&amp;frmmode=1&amp;frmespace=0&amp;frmcompetition=164826&amp;frmepreuve=La%20CRocofolie%20-%2024%20km&amp;frmcategorie=V2&amp;frmsexe=M" TargetMode="External"/><Relationship Id="rId109" Type="http://schemas.openxmlformats.org/officeDocument/2006/relationships/hyperlink" Target="http://bases.athle.com/asp.net/liste.aspx?frmbase=resultats&amp;frmmode=1&amp;frmespace=0&amp;frmcompetition=164826&amp;frmepreuve=La%20CRocofolie%20-%2024%20km&amp;frmcategorie=SE&amp;frmsexe=M" TargetMode="External"/><Relationship Id="rId97" Type="http://schemas.openxmlformats.org/officeDocument/2006/relationships/hyperlink" Target="http://bases.athle.com/asp.net/liste.aspx?frmbase=resultats&amp;frmmode=1&amp;frmespace=0&amp;frmcompetition=164826&amp;frmepreuve=La%20CRocofolie%20-%2024%20km&amp;frmcategorie=V2&amp;frmsexe=M" TargetMode="External"/><Relationship Id="rId98" Type="http://schemas.openxmlformats.org/officeDocument/2006/relationships/hyperlink" Target="http://bases.athle.com/asp.net/liste.aspx?frmbase=resultats&amp;frmmode=1&amp;frmespace=0&amp;frmcompetition=164826&amp;frmepreuve=La%20CRocofolie%20-%2024%20km&amp;frmcategorie=V2&amp;frmsexe=M" TargetMode="External"/><Relationship Id="rId99" Type="http://schemas.openxmlformats.org/officeDocument/2006/relationships/hyperlink" Target="http://bases.athle.com/asp.net/liste.aspx?frmbase=resultats&amp;frmmode=1&amp;frmespace=0&amp;frmcompetition=164826&amp;frmepreuve=La%20CRocofolie%20-%2024%20km&amp;frmcategorie=V3&amp;frmsexe=M" TargetMode="External"/><Relationship Id="rId43" Type="http://schemas.openxmlformats.org/officeDocument/2006/relationships/hyperlink" Target="http://bases.athle.com/asp.net/liste.aspx?frmbase=resultats&amp;frmmode=1&amp;frmespace=0&amp;frmcompetition=164826&amp;frmepreuve=La%20CRocofolie%20-%2024%20km&amp;frmcategorie=SE&amp;frmsexe=M" TargetMode="External"/><Relationship Id="rId44" Type="http://schemas.openxmlformats.org/officeDocument/2006/relationships/hyperlink" Target="http://bases.athle.com/asp.net/liste.aspx?frmbase=resultats&amp;frmmode=1&amp;frmespace=0&amp;frmcompetition=164826&amp;frmepreuve=La%20CRocofolie%20-%2024%20km&amp;frmcategorie=SE&amp;frmsexe=M" TargetMode="External"/><Relationship Id="rId45" Type="http://schemas.openxmlformats.org/officeDocument/2006/relationships/hyperlink" Target="http://bases.athle.com/asp.net/liste.aspx?frmbase=resultats&amp;frmmode=1&amp;frmespace=0&amp;frmcompetition=164826&amp;frmepreuve=La%20CRocofolie%20-%2024%20km&amp;frmcategorie=SE&amp;frmsexe=M" TargetMode="External"/><Relationship Id="rId46" Type="http://schemas.openxmlformats.org/officeDocument/2006/relationships/hyperlink" Target="http://bases.athle.com/asp.net/liste.aspx?frmbase=resultats&amp;frmmode=1&amp;frmespace=0&amp;frmcompetition=164826&amp;frmepreuve=La%20CRocofolie%20-%2024%20km&amp;frmcategorie=ES&amp;frmsexe=M" TargetMode="External"/><Relationship Id="rId47" Type="http://schemas.openxmlformats.org/officeDocument/2006/relationships/hyperlink" Target="javascript:bddThrowAthlete('resultats',%203739695,%200)" TargetMode="External"/><Relationship Id="rId48" Type="http://schemas.openxmlformats.org/officeDocument/2006/relationships/hyperlink" Target="http://bases.athle.com/asp.net/liste.aspx?frmbase=resultats&amp;frmmode=1&amp;frmespace=0&amp;frmcompetition=164826&amp;frmepreuve=La%20CRocofolie%20-%2024%20km&amp;frmcategorie=V1&amp;frmsexe=M" TargetMode="External"/><Relationship Id="rId49" Type="http://schemas.openxmlformats.org/officeDocument/2006/relationships/hyperlink" Target="javascript:bddThrowAthlete('resultats',%204733977,%200)" TargetMode="External"/><Relationship Id="rId100" Type="http://schemas.openxmlformats.org/officeDocument/2006/relationships/hyperlink" Target="http://bases.athle.com/asp.net/liste.aspx?frmbase=resultats&amp;frmmode=1&amp;frmespace=0&amp;frmcompetition=164826&amp;frmepreuve=La%20CRocofolie%20-%2024%20km&amp;frmcategorie=SE&amp;frmsexe=M" TargetMode="External"/><Relationship Id="rId150" Type="http://schemas.openxmlformats.org/officeDocument/2006/relationships/hyperlink" Target="http://bases.athle.com/asp.net/liste.aspx?frmbase=resultats&amp;frmmode=1&amp;frmespace=0&amp;frmcompetition=164826&amp;frmepreuve=La%20CRocofolie%20-%2024%20km&amp;frmcategorie=V2&amp;frmsexe=M" TargetMode="External"/><Relationship Id="rId151" Type="http://schemas.openxmlformats.org/officeDocument/2006/relationships/hyperlink" Target="http://bases.athle.com/asp.net/liste.aspx?frmbase=resultats&amp;frmmode=1&amp;frmespace=0&amp;frmcompetition=164826&amp;frmepreuve=La%20CRocofolie%20-%2024%20km&amp;frmcategorie=V1&amp;frmsexe=F" TargetMode="External"/><Relationship Id="rId152" Type="http://schemas.openxmlformats.org/officeDocument/2006/relationships/hyperlink" Target="http://bases.athle.com/asp.net/liste.aspx?frmbase=resultats&amp;frmmode=1&amp;frmespace=0&amp;frmcompetition=164826&amp;frmepreuve=La%20CRocofolie%20-%2024%20km&amp;frmcategorie=SE&amp;frmsexe=F" TargetMode="External"/><Relationship Id="rId153" Type="http://schemas.openxmlformats.org/officeDocument/2006/relationships/hyperlink" Target="http://bases.athle.com/asp.net/liste.aspx?frmbase=resultats&amp;frmmode=1&amp;frmespace=0&amp;frmcompetition=164826&amp;frmepreuve=La%20CRocofolie%20-%2024%20km&amp;frmcategorie=V2&amp;frmsexe=F" TargetMode="External"/><Relationship Id="rId154" Type="http://schemas.openxmlformats.org/officeDocument/2006/relationships/hyperlink" Target="http://bases.athle.com/asp.net/liste.aspx?frmbase=resultats&amp;frmmode=1&amp;frmespace=0&amp;frmcompetition=164826&amp;frmepreuve=La%20CRocofolie%20-%2024%20km&amp;frmcategorie=SE&amp;frmsexe=F" TargetMode="External"/><Relationship Id="rId155" Type="http://schemas.openxmlformats.org/officeDocument/2006/relationships/hyperlink" Target="http://bases.athle.com/asp.net/liste.aspx?frmbase=resultats&amp;frmmode=1&amp;frmespace=0&amp;frmcompetition=164826&amp;frmepreuve=La%20CRocofolie%20-%2024%20km&amp;frmcategorie=V2&amp;frmsexe=F" TargetMode="External"/><Relationship Id="rId20" Type="http://schemas.openxmlformats.org/officeDocument/2006/relationships/hyperlink" Target="http://bases.athle.com/asp.net/liste.aspx?frmbase=resultats&amp;frmmode=1&amp;frmespace=0&amp;frmcompetition=164826&amp;FrmDepartement=092" TargetMode="External"/><Relationship Id="rId21" Type="http://schemas.openxmlformats.org/officeDocument/2006/relationships/hyperlink" Target="http://bases.athle.com/asp.net/liste.aspx?frmbase=resultats&amp;frmmode=1&amp;frmespace=0&amp;frmcompetition=164826&amp;FrmLigue=I-F" TargetMode="External"/><Relationship Id="rId22" Type="http://schemas.openxmlformats.org/officeDocument/2006/relationships/hyperlink" Target="http://bases.athle.com/asp.net/liste.aspx?frmbase=resultats&amp;frmmode=1&amp;frmespace=0&amp;frmcompetition=164826&amp;frmepreuve=La%20CRocofolie%20-%2024%20km&amp;frmcategorie=SE&amp;frmsexe=M" TargetMode="External"/><Relationship Id="rId70" Type="http://schemas.openxmlformats.org/officeDocument/2006/relationships/hyperlink" Target="http://bases.athle.com/asp.net/liste.aspx?frmbase=resultats&amp;frmmode=1&amp;frmespace=0&amp;frmcompetition=164826&amp;frmepreuve=La%20CRocofolie%20-%2024%20km&amp;frmcategorie=SE&amp;frmsexe=M" TargetMode="External"/><Relationship Id="rId71" Type="http://schemas.openxmlformats.org/officeDocument/2006/relationships/hyperlink" Target="http://bases.athle.com/asp.net/liste.aspx?frmbase=resultats&amp;frmmode=1&amp;frmespace=0&amp;frmcompetition=164826&amp;frmepreuve=La%20CRocofolie%20-%2024%20km&amp;frmcategorie=V1&amp;frmsexe=M" TargetMode="External"/><Relationship Id="rId72" Type="http://schemas.openxmlformats.org/officeDocument/2006/relationships/hyperlink" Target="javascript:bddThrowAthlete('resultats',%20172566,%200)" TargetMode="External"/><Relationship Id="rId73" Type="http://schemas.openxmlformats.org/officeDocument/2006/relationships/hyperlink" Target="http://bases.athle.com/asp.net/liste.aspx?frmbase=resultats&amp;frmmode=1&amp;pardisplay=1&amp;frmespace=0&amp;frmcompetition=164826&amp;frmclub=092052" TargetMode="External"/><Relationship Id="rId74" Type="http://schemas.openxmlformats.org/officeDocument/2006/relationships/hyperlink" Target="http://bases.athle.com/asp.net/liste.aspx?frmbase=resultats&amp;frmmode=1&amp;frmespace=0&amp;frmcompetition=164826&amp;FrmDepartement=092" TargetMode="External"/><Relationship Id="rId75" Type="http://schemas.openxmlformats.org/officeDocument/2006/relationships/hyperlink" Target="http://bases.athle.com/asp.net/liste.aspx?frmbase=resultats&amp;frmmode=1&amp;frmespace=0&amp;frmcompetition=164826&amp;FrmLigue=I-F" TargetMode="External"/><Relationship Id="rId76" Type="http://schemas.openxmlformats.org/officeDocument/2006/relationships/hyperlink" Target="http://bases.athle.com/asp.net/liste.aspx?frmbase=resultats&amp;frmmode=1&amp;frmespace=0&amp;frmcompetition=164826&amp;frmepreuve=La%20CRocofolie%20-%2024%20km&amp;frmcategorie=V2&amp;frmsexe=M" TargetMode="External"/><Relationship Id="rId77" Type="http://schemas.openxmlformats.org/officeDocument/2006/relationships/hyperlink" Target="http://bases.athle.com/asp.net/liste.aspx?frmbase=resultats&amp;frmmode=1&amp;frmespace=0&amp;frmcompetition=164826&amp;frmepreuve=La%20CRocofolie%20-%2024%20km&amp;frmcategorie=V2&amp;frmsexe=M" TargetMode="External"/><Relationship Id="rId78" Type="http://schemas.openxmlformats.org/officeDocument/2006/relationships/hyperlink" Target="http://bases.athle.com/asp.net/liste.aspx?frmbase=resultats&amp;frmmode=1&amp;frmespace=0&amp;frmcompetition=164826&amp;frmepreuve=La%20CRocofolie%20-%2024%20km&amp;frmcategorie=V1&amp;frmsexe=M" TargetMode="External"/><Relationship Id="rId79" Type="http://schemas.openxmlformats.org/officeDocument/2006/relationships/hyperlink" Target="http://bases.athle.com/asp.net/liste.aspx?frmbase=resultats&amp;frmmode=1&amp;frmespace=0&amp;frmcompetition=164826&amp;frmepreuve=La%20CRocofolie%20-%2024%20km&amp;frmcategorie=V2&amp;frmsexe=M" TargetMode="External"/><Relationship Id="rId23" Type="http://schemas.openxmlformats.org/officeDocument/2006/relationships/hyperlink" Target="http://bases.athle.com/asp.net/liste.aspx?frmbase=resultats&amp;frmmode=1&amp;frmespace=0&amp;frmcompetition=164826&amp;frmepreuve=La%20CRocofolie%20-%2024%20km&amp;frmcategorie=SE&amp;frmsexe=F" TargetMode="External"/><Relationship Id="rId24" Type="http://schemas.openxmlformats.org/officeDocument/2006/relationships/hyperlink" Target="http://bases.athle.com/asp.net/liste.aspx?frmbase=resultats&amp;frmmode=1&amp;frmespace=0&amp;frmcompetition=164826&amp;frmepreuve=La%20CRocofolie%20-%2024%20km&amp;frmcategorie=V2&amp;frmsexe=M" TargetMode="External"/><Relationship Id="rId25" Type="http://schemas.openxmlformats.org/officeDocument/2006/relationships/hyperlink" Target="javascript:bddThrowAthlete('resultats',%20490180,%200)" TargetMode="External"/><Relationship Id="rId26" Type="http://schemas.openxmlformats.org/officeDocument/2006/relationships/hyperlink" Target="http://bases.athle.com/asp.net/liste.aspx?frmbase=resultats&amp;frmmode=1&amp;frmespace=0&amp;frmcompetition=164826&amp;frmepreuve=La%20CRocofolie%20-%2024%20km&amp;frmcategorie=V2&amp;frmsexe=M" TargetMode="External"/><Relationship Id="rId27" Type="http://schemas.openxmlformats.org/officeDocument/2006/relationships/hyperlink" Target="javascript:bddThrowAthlete('resultats',%201036459,%200)" TargetMode="External"/><Relationship Id="rId28" Type="http://schemas.openxmlformats.org/officeDocument/2006/relationships/hyperlink" Target="http://bases.athle.com/asp.net/liste.aspx?frmbase=resultats&amp;frmmode=1&amp;pardisplay=1&amp;frmespace=0&amp;frmcompetition=164826&amp;frmclub=021038" TargetMode="External"/><Relationship Id="rId29" Type="http://schemas.openxmlformats.org/officeDocument/2006/relationships/hyperlink" Target="http://bases.athle.com/asp.net/liste.aspx?frmbase=resultats&amp;frmmode=1&amp;frmespace=0&amp;frmcompetition=164826&amp;FrmDepartement=021" TargetMode="External"/><Relationship Id="rId130" Type="http://schemas.openxmlformats.org/officeDocument/2006/relationships/hyperlink" Target="http://bases.athle.com/asp.net/liste.aspx?frmbase=resultats&amp;frmmode=1&amp;pardisplay=1&amp;frmespace=0&amp;frmcompetition=164826&amp;frmclub=021038" TargetMode="External"/><Relationship Id="rId131" Type="http://schemas.openxmlformats.org/officeDocument/2006/relationships/hyperlink" Target="http://bases.athle.com/asp.net/liste.aspx?frmbase=resultats&amp;frmmode=1&amp;frmespace=0&amp;frmcompetition=164826&amp;FrmDepartement=021" TargetMode="External"/><Relationship Id="rId132" Type="http://schemas.openxmlformats.org/officeDocument/2006/relationships/hyperlink" Target="http://bases.athle.com/asp.net/liste.aspx?frmbase=resultats&amp;frmmode=1&amp;frmespace=0&amp;frmcompetition=164826&amp;FrmLigue=BOU" TargetMode="External"/><Relationship Id="rId133" Type="http://schemas.openxmlformats.org/officeDocument/2006/relationships/hyperlink" Target="http://bases.athle.com/asp.net/liste.aspx?frmbase=resultats&amp;frmmode=1&amp;frmespace=0&amp;frmcompetition=164826&amp;frmepreuve=La%20CRocofolie%20-%2024%20km&amp;frmcategorie=V1&amp;frmsexe=M" TargetMode="External"/><Relationship Id="rId134" Type="http://schemas.openxmlformats.org/officeDocument/2006/relationships/hyperlink" Target="http://bases.athle.com/asp.net/liste.aspx?frmbase=resultats&amp;frmmode=1&amp;frmespace=0&amp;frmcompetition=164826&amp;frmepreuve=La%20CRocofolie%20-%2024%20km&amp;frmcategorie=V2&amp;frmsexe=M" TargetMode="External"/><Relationship Id="rId135" Type="http://schemas.openxmlformats.org/officeDocument/2006/relationships/hyperlink" Target="http://bases.athle.com/asp.net/liste.aspx?frmbase=resultats&amp;frmmode=1&amp;frmespace=0&amp;frmcompetition=164826&amp;frmepreuve=La%20CRocofolie%20-%2024%20km&amp;frmcategorie=V1&amp;frmsexe=M" TargetMode="External"/><Relationship Id="rId136" Type="http://schemas.openxmlformats.org/officeDocument/2006/relationships/hyperlink" Target="http://bases.athle.com/asp.net/liste.aspx?frmbase=resultats&amp;frmmode=1&amp;frmespace=0&amp;frmcompetition=164826&amp;frmepreuve=La%20CRocofolie%20-%2024%20km&amp;frmcategorie=SE&amp;frmsexe=M" TargetMode="External"/><Relationship Id="rId137" Type="http://schemas.openxmlformats.org/officeDocument/2006/relationships/hyperlink" Target="http://bases.athle.com/asp.net/liste.aspx?frmbase=resultats&amp;frmmode=1&amp;frmespace=0&amp;frmcompetition=164826&amp;frmepreuve=La%20CRocofolie%20-%2024%20km&amp;frmcategorie=V1&amp;frmsexe=F" TargetMode="External"/><Relationship Id="rId138" Type="http://schemas.openxmlformats.org/officeDocument/2006/relationships/hyperlink" Target="http://bases.athle.com/asp.net/liste.aspx?frmbase=resultats&amp;frmmode=1&amp;frmespace=0&amp;frmcompetition=164826&amp;frmepreuve=La%20CRocofolie%20-%2024%20km&amp;frmcategorie=V2&amp;frmsexe=M" TargetMode="External"/><Relationship Id="rId139" Type="http://schemas.openxmlformats.org/officeDocument/2006/relationships/hyperlink" Target="javascript:bddThrowAthlete('resultats',%201481688,%200)" TargetMode="External"/><Relationship Id="rId1" Type="http://schemas.openxmlformats.org/officeDocument/2006/relationships/hyperlink" Target="http://bases.athle.com/asp.net/liste.aspx?frmbase=records&amp;frmmode=2&amp;frmespace=0&amp;frmcompetition=164826&amp;frmepreuve=016&amp;frmsexe=M&amp;frmserie=La%20CRocofolie%20-%2024%20km" TargetMode="External"/><Relationship Id="rId2" Type="http://schemas.openxmlformats.org/officeDocument/2006/relationships/hyperlink" Target="http://bases.athle.com/asp.net/liste.aspx?frmbase=resultats&amp;frmmode=1&amp;frmespace=0&amp;frmcompetition=164826&amp;frmepreuve=La%20CRocofolie%20-%2024%20km&amp;frmcategorie=V1&amp;frmsexe=M" TargetMode="External"/><Relationship Id="rId3" Type="http://schemas.openxmlformats.org/officeDocument/2006/relationships/hyperlink" Target="http://bases.athle.com/asp.net/liste.aspx?frmbase=resultats&amp;frmmode=1&amp;frmespace=0&amp;frmcompetition=164826&amp;frmepreuve=La%20CRocofolie%20-%2024%20km&amp;frmcategorie=V1&amp;frmsexe=M" TargetMode="External"/><Relationship Id="rId4" Type="http://schemas.openxmlformats.org/officeDocument/2006/relationships/hyperlink" Target="http://bases.athle.com/asp.net/liste.aspx?frmbase=resultats&amp;frmmode=1&amp;frmespace=0&amp;frmcompetition=164826&amp;frmepreuve=La%20CRocofolie%20-%2024%20km&amp;frmcategorie=V1&amp;frmsexe=M" TargetMode="External"/><Relationship Id="rId5" Type="http://schemas.openxmlformats.org/officeDocument/2006/relationships/hyperlink" Target="javascript:bddThrowAthlete('resultats',%204097680,%200)" TargetMode="External"/><Relationship Id="rId6" Type="http://schemas.openxmlformats.org/officeDocument/2006/relationships/hyperlink" Target="http://bases.athle.com/asp.net/liste.aspx?frmbase=resultats&amp;frmmode=1&amp;frmespace=0&amp;frmcompetition=164826&amp;frmepreuve=La%20CRocofolie%20-%2024%20km&amp;frmcategorie=V1&amp;frmsexe=M" TargetMode="External"/><Relationship Id="rId7" Type="http://schemas.openxmlformats.org/officeDocument/2006/relationships/hyperlink" Target="javascript:bddThrowAthlete('resultats',%207604661,%200)" TargetMode="External"/><Relationship Id="rId8" Type="http://schemas.openxmlformats.org/officeDocument/2006/relationships/hyperlink" Target="http://bases.athle.com/asp.net/liste.aspx?frmbase=resultats&amp;frmmode=1&amp;frmespace=0&amp;frmcompetition=164826&amp;frmepreuve=La%20CRocofolie%20-%2024%20km&amp;frmcategorie=SE&amp;frmsexe=M" TargetMode="External"/><Relationship Id="rId9" Type="http://schemas.openxmlformats.org/officeDocument/2006/relationships/hyperlink" Target="http://bases.athle.com/asp.net/liste.aspx?frmbase=resultats&amp;frmmode=1&amp;frmespace=0&amp;frmcompetition=164826&amp;frmepreuve=La%20CRocofolie%20-%2024%20km&amp;frmcategorie=V1&amp;frmsexe=M" TargetMode="External"/><Relationship Id="rId50" Type="http://schemas.openxmlformats.org/officeDocument/2006/relationships/hyperlink" Target="http://bases.athle.com/asp.net/liste.aspx?frmbase=resultats&amp;frmmode=1&amp;frmespace=0&amp;frmcompetition=164826&amp;frmepreuve=La%20CRocofolie%20-%2024%20km&amp;frmcategorie=V2&amp;frmsexe=M" TargetMode="External"/><Relationship Id="rId51" Type="http://schemas.openxmlformats.org/officeDocument/2006/relationships/hyperlink" Target="http://bases.athle.com/asp.net/liste.aspx?frmbase=resultats&amp;frmmode=1&amp;frmespace=0&amp;frmcompetition=164826&amp;frmepreuve=La%20CRocofolie%20-%2024%20km&amp;frmcategorie=SE&amp;frmsexe=M" TargetMode="External"/><Relationship Id="rId52" Type="http://schemas.openxmlformats.org/officeDocument/2006/relationships/hyperlink" Target="http://bases.athle.com/asp.net/liste.aspx?frmbase=resultats&amp;frmmode=1&amp;frmespace=0&amp;frmcompetition=164826&amp;frmepreuve=La%20CRocofolie%20-%2024%20km&amp;frmcategorie=V1&amp;frmsexe=M" TargetMode="External"/><Relationship Id="rId53" Type="http://schemas.openxmlformats.org/officeDocument/2006/relationships/hyperlink" Target="http://bases.athle.com/asp.net/liste.aspx?frmbase=resultats&amp;frmmode=1&amp;frmespace=0&amp;frmcompetition=164826&amp;frmepreuve=La%20CRocofolie%20-%2024%20km&amp;frmcategorie=V3&amp;frmsexe=M" TargetMode="External"/><Relationship Id="rId54" Type="http://schemas.openxmlformats.org/officeDocument/2006/relationships/hyperlink" Target="http://bases.athle.com/asp.net/liste.aspx?frmbase=resultats&amp;frmmode=1&amp;frmespace=0&amp;frmcompetition=164826&amp;frmepreuve=La%20CRocofolie%20-%2024%20km&amp;frmcategorie=V1&amp;frmsexe=M" TargetMode="External"/><Relationship Id="rId55" Type="http://schemas.openxmlformats.org/officeDocument/2006/relationships/hyperlink" Target="http://bases.athle.com/asp.net/liste.aspx?frmbase=resultats&amp;frmmode=1&amp;frmespace=0&amp;frmcompetition=164826&amp;frmepreuve=La%20CRocofolie%20-%2024%20km&amp;frmcategorie=SE&amp;frmsexe=M" TargetMode="External"/><Relationship Id="rId56" Type="http://schemas.openxmlformats.org/officeDocument/2006/relationships/hyperlink" Target="http://bases.athle.com/asp.net/liste.aspx?frmbase=resultats&amp;frmmode=1&amp;frmespace=0&amp;frmcompetition=164826&amp;frmepreuve=La%20CRocofolie%20-%2024%20km&amp;frmcategorie=SE&amp;frmsexe=M" TargetMode="External"/><Relationship Id="rId57" Type="http://schemas.openxmlformats.org/officeDocument/2006/relationships/hyperlink" Target="http://bases.athle.com/asp.net/liste.aspx?frmbase=resultats&amp;frmmode=1&amp;frmespace=0&amp;frmcompetition=164826&amp;frmepreuve=La%20CRocofolie%20-%2024%20km&amp;frmcategorie=V2&amp;frmsexe=M" TargetMode="External"/><Relationship Id="rId58" Type="http://schemas.openxmlformats.org/officeDocument/2006/relationships/hyperlink" Target="http://bases.athle.com/asp.net/liste.aspx?frmbase=resultats&amp;frmmode=1&amp;frmespace=0&amp;frmcompetition=164826&amp;frmepreuve=La%20CRocofolie%20-%2024%20km&amp;frmcategorie=V2&amp;frmsexe=M" TargetMode="External"/><Relationship Id="rId59" Type="http://schemas.openxmlformats.org/officeDocument/2006/relationships/hyperlink" Target="http://bases.athle.com/asp.net/liste.aspx?frmbase=resultats&amp;frmmode=1&amp;frmespace=0&amp;frmcompetition=164826&amp;frmepreuve=La%20CRocofolie%20-%2024%20km&amp;frmcategorie=V1&amp;frmsexe=M" TargetMode="External"/><Relationship Id="rId110" Type="http://schemas.openxmlformats.org/officeDocument/2006/relationships/hyperlink" Target="http://bases.athle.com/asp.net/liste.aspx?frmbase=resultats&amp;frmmode=1&amp;frmespace=0&amp;frmcompetition=164826&amp;frmepreuve=La%20CRocofolie%20-%2024%20km&amp;frmcategorie=V2&amp;frmsexe=M" TargetMode="External"/><Relationship Id="rId111" Type="http://schemas.openxmlformats.org/officeDocument/2006/relationships/hyperlink" Target="http://bases.athle.com/asp.net/liste.aspx?frmbase=resultats&amp;frmmode=1&amp;frmespace=0&amp;frmcompetition=164826&amp;frmepreuve=La%20CRocofolie%20-%2024%20km&amp;frmcategorie=SE&amp;frmsexe=M" TargetMode="External"/><Relationship Id="rId112" Type="http://schemas.openxmlformats.org/officeDocument/2006/relationships/hyperlink" Target="javascript:bddThrowAthlete('resultats',%204660875,%200)" TargetMode="External"/><Relationship Id="rId113" Type="http://schemas.openxmlformats.org/officeDocument/2006/relationships/hyperlink" Target="http://bases.athle.com/asp.net/liste.aspx?frmbase=resultats&amp;frmmode=1&amp;frmespace=0&amp;frmcompetition=164826&amp;frmepreuve=La%20CRocofolie%20-%2024%20km&amp;frmcategorie=V2&amp;frmsexe=M" TargetMode="External"/><Relationship Id="rId114" Type="http://schemas.openxmlformats.org/officeDocument/2006/relationships/hyperlink" Target="http://bases.athle.com/asp.net/liste.aspx?frmbase=resultats&amp;frmmode=1&amp;frmespace=0&amp;frmcompetition=164826&amp;frmepreuve=La%20CRocofolie%20-%2024%20km&amp;frmcategorie=V2&amp;frmsexe=M" TargetMode="External"/><Relationship Id="rId115" Type="http://schemas.openxmlformats.org/officeDocument/2006/relationships/hyperlink" Target="http://bases.athle.com/asp.net/liste.aspx?frmbase=resultats&amp;frmmode=1&amp;frmespace=0&amp;frmcompetition=164826&amp;frmepreuve=La%20CRocofolie%20-%2024%20km&amp;frmcategorie=V2&amp;frmsexe=M" TargetMode="External"/><Relationship Id="rId116" Type="http://schemas.openxmlformats.org/officeDocument/2006/relationships/hyperlink" Target="http://bases.athle.com/asp.net/liste.aspx?frmbase=resultats&amp;frmmode=1&amp;frmespace=0&amp;frmcompetition=164826&amp;frmepreuve=La%20CRocofolie%20-%2024%20km&amp;frmcategorie=V2&amp;frmsexe=M" TargetMode="External"/><Relationship Id="rId117" Type="http://schemas.openxmlformats.org/officeDocument/2006/relationships/hyperlink" Target="http://bases.athle.com/asp.net/liste.aspx?frmbase=resultats&amp;frmmode=1&amp;frmespace=0&amp;frmcompetition=164826&amp;frmepreuve=La%20CRocofolie%20-%2024%20km&amp;frmcategorie=V2&amp;frmsexe=M" TargetMode="External"/><Relationship Id="rId118" Type="http://schemas.openxmlformats.org/officeDocument/2006/relationships/hyperlink" Target="http://bases.athle.com/asp.net/liste.aspx?frmbase=resultats&amp;frmmode=1&amp;frmespace=0&amp;frmcompetition=164826&amp;frmepreuve=La%20CRocofolie%20-%2024%20km&amp;frmcategorie=V1&amp;frmsexe=M" TargetMode="External"/><Relationship Id="rId119" Type="http://schemas.openxmlformats.org/officeDocument/2006/relationships/hyperlink" Target="http://bases.athle.com/asp.net/liste.aspx?frmbase=resultats&amp;frmmode=1&amp;frmespace=0&amp;frmcompetition=164826&amp;frmepreuve=La%20CRocofolie%20-%2024%20km&amp;frmcategorie=SE&amp;frmsexe=M" TargetMode="External"/><Relationship Id="rId30" Type="http://schemas.openxmlformats.org/officeDocument/2006/relationships/hyperlink" Target="http://bases.athle.com/asp.net/liste.aspx?frmbase=resultats&amp;frmmode=1&amp;frmespace=0&amp;frmcompetition=164826&amp;FrmLigue=BOU" TargetMode="External"/><Relationship Id="rId31" Type="http://schemas.openxmlformats.org/officeDocument/2006/relationships/hyperlink" Target="http://bases.athle.com/asp.net/liste.aspx?frmbase=resultats&amp;frmmode=1&amp;frmespace=0&amp;frmcompetition=164826&amp;frmepreuve=La%20CRocofolie%20-%2024%20km&amp;frmcategorie=V1&amp;frmsexe=M" TargetMode="External"/><Relationship Id="rId32" Type="http://schemas.openxmlformats.org/officeDocument/2006/relationships/hyperlink" Target="javascript:bddThrowAthlete('resultats',%2011187298,%200)" TargetMode="External"/><Relationship Id="rId33" Type="http://schemas.openxmlformats.org/officeDocument/2006/relationships/hyperlink" Target="http://bases.athle.com/asp.net/liste.aspx?frmbase=resultats&amp;frmmode=1&amp;frmespace=0&amp;frmcompetition=164826&amp;frmepreuve=La%20CRocofolie%20-%2024%20km&amp;frmcategorie=SE&amp;frmsexe=M" TargetMode="External"/><Relationship Id="rId34" Type="http://schemas.openxmlformats.org/officeDocument/2006/relationships/hyperlink" Target="javascript:bddThrowAthlete('resultats',%202632948,%200)" TargetMode="External"/><Relationship Id="rId35" Type="http://schemas.openxmlformats.org/officeDocument/2006/relationships/hyperlink" Target="http://bases.athle.com/asp.net/liste.aspx?frmbase=resultats&amp;frmmode=1&amp;frmespace=0&amp;frmcompetition=164826&amp;frmepreuve=La%20CRocofolie%20-%2024%20km&amp;frmcategorie=V1&amp;frmsexe=M" TargetMode="External"/><Relationship Id="rId36" Type="http://schemas.openxmlformats.org/officeDocument/2006/relationships/hyperlink" Target="http://bases.athle.com/asp.net/liste.aspx?frmbase=resultats&amp;frmmode=1&amp;frmespace=0&amp;frmcompetition=164826&amp;frmepreuve=La%20CRocofolie%20-%2024%20km&amp;frmcategorie=V1&amp;frmsexe=M" TargetMode="External"/><Relationship Id="rId37" Type="http://schemas.openxmlformats.org/officeDocument/2006/relationships/hyperlink" Target="http://bases.athle.com/asp.net/liste.aspx?frmbase=resultats&amp;frmmode=1&amp;frmespace=0&amp;frmcompetition=164826&amp;frmepreuve=La%20CRocofolie%20-%2024%20km&amp;frmcategorie=SE&amp;frmsexe=M" TargetMode="External"/><Relationship Id="rId38" Type="http://schemas.openxmlformats.org/officeDocument/2006/relationships/hyperlink" Target="javascript:bddThrowAthlete('resultats',%2097436,%200)" TargetMode="External"/><Relationship Id="rId39" Type="http://schemas.openxmlformats.org/officeDocument/2006/relationships/hyperlink" Target="http://bases.athle.com/asp.net/liste.aspx?frmbase=resultats&amp;frmmode=1&amp;frmespace=0&amp;frmcompetition=164826&amp;frmepreuve=La%20CRocofolie%20-%2024%20km&amp;frmcategorie=V3&amp;frmsexe=M" TargetMode="External"/><Relationship Id="rId80" Type="http://schemas.openxmlformats.org/officeDocument/2006/relationships/hyperlink" Target="http://bases.athle.com/asp.net/liste.aspx?frmbase=resultats&amp;frmmode=1&amp;frmespace=0&amp;frmcompetition=164826&amp;frmepreuve=La%20CRocofolie%20-%2024%20km&amp;frmcategorie=SE&amp;frmsexe=F" TargetMode="External"/><Relationship Id="rId81" Type="http://schemas.openxmlformats.org/officeDocument/2006/relationships/hyperlink" Target="http://bases.athle.com/asp.net/liste.aspx?frmbase=resultats&amp;frmmode=1&amp;frmespace=0&amp;frmcompetition=164826&amp;frmepreuve=La%20CRocofolie%20-%2024%20km&amp;frmcategorie=V1&amp;frmsexe=M" TargetMode="External"/><Relationship Id="rId82" Type="http://schemas.openxmlformats.org/officeDocument/2006/relationships/hyperlink" Target="http://bases.athle.com/asp.net/liste.aspx?frmbase=resultats&amp;frmmode=1&amp;frmespace=0&amp;frmcompetition=164826&amp;frmepreuve=La%20CRocofolie%20-%2024%20km&amp;frmcategorie=SE&amp;frmsexe=M" TargetMode="External"/><Relationship Id="rId83" Type="http://schemas.openxmlformats.org/officeDocument/2006/relationships/hyperlink" Target="http://bases.athle.com/asp.net/liste.aspx?frmbase=resultats&amp;frmmode=1&amp;frmespace=0&amp;frmcompetition=164826&amp;frmepreuve=La%20CRocofolie%20-%2024%20km&amp;frmcategorie=V2&amp;frmsexe=M" TargetMode="External"/><Relationship Id="rId84" Type="http://schemas.openxmlformats.org/officeDocument/2006/relationships/hyperlink" Target="http://bases.athle.com/asp.net/liste.aspx?frmbase=resultats&amp;frmmode=1&amp;frmespace=0&amp;frmcompetition=164826&amp;frmepreuve=La%20CRocofolie%20-%2024%20km&amp;frmcategorie=SE&amp;frmsexe=F" TargetMode="External"/><Relationship Id="rId85" Type="http://schemas.openxmlformats.org/officeDocument/2006/relationships/hyperlink" Target="javascript:bddThrowAthlete('resultats',%203367735,%200)" TargetMode="External"/><Relationship Id="rId86" Type="http://schemas.openxmlformats.org/officeDocument/2006/relationships/hyperlink" Target="http://bases.athle.com/asp.net/liste.aspx?frmbase=resultats&amp;frmmode=1&amp;frmespace=0&amp;frmcompetition=164826&amp;frmepreuve=La%20CRocofolie%20-%2024%20km&amp;frmcategorie=V2&amp;frmsexe=M" TargetMode="External"/><Relationship Id="rId87" Type="http://schemas.openxmlformats.org/officeDocument/2006/relationships/hyperlink" Target="javascript:bddThrowAthlete('resultats',%203830249,%200)" TargetMode="External"/><Relationship Id="rId88" Type="http://schemas.openxmlformats.org/officeDocument/2006/relationships/hyperlink" Target="http://bases.athle.com/asp.net/liste.aspx?frmbase=resultats&amp;frmmode=1&amp;frmespace=0&amp;frmcompetition=164826&amp;frmepreuve=La%20CRocofolie%20-%2024%20km&amp;frmcategorie=V1&amp;frmsexe=F" TargetMode="External"/><Relationship Id="rId89" Type="http://schemas.openxmlformats.org/officeDocument/2006/relationships/hyperlink" Target="http://bases.athle.com/asp.net/liste.aspx?frmbase=resultats&amp;frmmode=1&amp;frmespace=0&amp;frmcompetition=164826&amp;frmepreuve=La%20CRocofolie%20-%2024%20km&amp;frmcategorie=SE&amp;frmsexe=M" TargetMode="External"/><Relationship Id="rId140" Type="http://schemas.openxmlformats.org/officeDocument/2006/relationships/hyperlink" Target="http://bases.athle.com/asp.net/liste.aspx?frmbase=resultats&amp;frmmode=1&amp;frmespace=0&amp;frmcompetition=164826&amp;frmepreuve=La%20CRocofolie%20-%2024%20km&amp;frmcategorie=V1&amp;frmsexe=M" TargetMode="External"/><Relationship Id="rId141" Type="http://schemas.openxmlformats.org/officeDocument/2006/relationships/hyperlink" Target="http://bases.athle.com/asp.net/liste.aspx?frmbase=resultats&amp;frmmode=1&amp;frmespace=0&amp;frmcompetition=164826&amp;frmepreuve=La%20CRocofolie%20-%2024%20km&amp;frmcategorie=V1&amp;frmsexe=M" TargetMode="External"/><Relationship Id="rId142" Type="http://schemas.openxmlformats.org/officeDocument/2006/relationships/hyperlink" Target="javascript:bddThrowAthlete('resultats',%2022372,%200)" TargetMode="External"/><Relationship Id="rId143" Type="http://schemas.openxmlformats.org/officeDocument/2006/relationships/hyperlink" Target="http://bases.athle.com/asp.net/liste.aspx?frmbase=resultats&amp;frmmode=1&amp;pardisplay=1&amp;frmespace=0&amp;frmcompetition=164826&amp;frmclub=092097" TargetMode="External"/><Relationship Id="rId144" Type="http://schemas.openxmlformats.org/officeDocument/2006/relationships/hyperlink" Target="http://bases.athle.com/asp.net/liste.aspx?frmbase=resultats&amp;frmmode=1&amp;frmespace=0&amp;frmcompetition=164826&amp;FrmDepartement=092" TargetMode="External"/><Relationship Id="rId145" Type="http://schemas.openxmlformats.org/officeDocument/2006/relationships/hyperlink" Target="http://bases.athle.com/asp.net/liste.aspx?frmbase=resultats&amp;frmmode=1&amp;frmespace=0&amp;frmcompetition=164826&amp;FrmLigue=I-F" TargetMode="External"/><Relationship Id="rId146" Type="http://schemas.openxmlformats.org/officeDocument/2006/relationships/hyperlink" Target="http://bases.athle.com/asp.net/liste.aspx?frmbase=resultats&amp;frmmode=1&amp;frmespace=0&amp;frmcompetition=164826&amp;frmepreuve=La%20CRocofolie%20-%2024%20km&amp;frmcategorie=V1&amp;frmsexe=F" TargetMode="External"/><Relationship Id="rId147" Type="http://schemas.openxmlformats.org/officeDocument/2006/relationships/hyperlink" Target="http://bases.athle.com/asp.net/liste.aspx?frmbase=resultats&amp;frmmode=1&amp;frmespace=0&amp;frmcompetition=164826&amp;frmepreuve=La%20CRocofolie%20-%2024%20km&amp;frmcategorie=V1&amp;frmsexe=M" TargetMode="External"/><Relationship Id="rId148" Type="http://schemas.openxmlformats.org/officeDocument/2006/relationships/hyperlink" Target="http://bases.athle.com/asp.net/liste.aspx?frmbase=resultats&amp;frmmode=1&amp;frmespace=0&amp;frmcompetition=164826&amp;frmepreuve=La%20CRocofolie%20-%2024%20km&amp;frmcategorie=V1&amp;frmsexe=F" TargetMode="External"/><Relationship Id="rId149" Type="http://schemas.openxmlformats.org/officeDocument/2006/relationships/hyperlink" Target="http://bases.athle.com/asp.net/liste.aspx?frmbase=resultats&amp;frmmode=1&amp;frmespace=0&amp;frmcompetition=164826&amp;frmepreuve=La%20CRocofolie%20-%2024%20km&amp;frmcategorie=V2&amp;frmsexe=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466"/>
  <sheetViews>
    <sheetView tabSelected="1" topLeftCell="A26" workbookViewId="0">
      <selection activeCell="J36" sqref="J36"/>
    </sheetView>
  </sheetViews>
  <sheetFormatPr baseColWidth="10" defaultRowHeight="15" x14ac:dyDescent="0"/>
  <cols>
    <col min="1" max="1" width="10.83203125" style="12"/>
    <col min="2" max="2" width="22.6640625" customWidth="1"/>
    <col min="4" max="4" width="11.83203125" bestFit="1" customWidth="1"/>
    <col min="5" max="5" width="28.33203125" customWidth="1"/>
    <col min="6" max="6" width="11.6640625" customWidth="1"/>
    <col min="7" max="7" width="13.1640625" customWidth="1"/>
    <col min="8" max="8" width="13.5" bestFit="1" customWidth="1"/>
    <col min="9" max="9" width="19.5" customWidth="1"/>
    <col min="10" max="10" width="16.83203125" bestFit="1" customWidth="1"/>
  </cols>
  <sheetData>
    <row r="2" spans="1:32" ht="20">
      <c r="A2" s="38" t="s">
        <v>1363</v>
      </c>
      <c r="B2" s="39"/>
      <c r="C2" s="39"/>
      <c r="D2" s="39"/>
      <c r="E2" s="39"/>
      <c r="F2" s="39"/>
      <c r="G2" s="39"/>
      <c r="H2" s="39"/>
      <c r="I2" s="39"/>
      <c r="J2" s="39"/>
      <c r="K2" s="39"/>
    </row>
    <row r="3" spans="1:32" ht="16" thickBot="1">
      <c r="X3" s="10" t="s">
        <v>1371</v>
      </c>
      <c r="Y3" s="10" t="s">
        <v>1372</v>
      </c>
      <c r="Z3" s="10" t="s">
        <v>1373</v>
      </c>
      <c r="AA3" s="10" t="s">
        <v>1374</v>
      </c>
      <c r="AB3" s="10" t="s">
        <v>1375</v>
      </c>
      <c r="AC3" s="10" t="s">
        <v>1376</v>
      </c>
      <c r="AD3" s="10" t="s">
        <v>1377</v>
      </c>
      <c r="AE3" s="10" t="s">
        <v>1378</v>
      </c>
      <c r="AF3" s="10" t="s">
        <v>1379</v>
      </c>
    </row>
    <row r="4" spans="1:32" ht="32" thickTop="1" thickBot="1">
      <c r="A4" s="7" t="s">
        <v>1358</v>
      </c>
      <c r="B4" s="7" t="s">
        <v>1357</v>
      </c>
      <c r="C4" s="7" t="s">
        <v>1364</v>
      </c>
      <c r="D4" s="7" t="s">
        <v>1369</v>
      </c>
      <c r="E4" s="7" t="s">
        <v>1365</v>
      </c>
      <c r="F4" s="7" t="s">
        <v>1361</v>
      </c>
      <c r="G4" s="7" t="s">
        <v>1354</v>
      </c>
      <c r="H4" s="7" t="s">
        <v>1355</v>
      </c>
      <c r="I4" s="7" t="s">
        <v>1356</v>
      </c>
      <c r="J4" s="7" t="s">
        <v>1362</v>
      </c>
      <c r="K4" s="7" t="s">
        <v>2313</v>
      </c>
      <c r="X4" s="10">
        <v>1</v>
      </c>
      <c r="Y4" s="10" t="s">
        <v>1380</v>
      </c>
      <c r="Z4" s="10" t="s">
        <v>1381</v>
      </c>
      <c r="AA4" s="10" t="s">
        <v>1382</v>
      </c>
      <c r="AB4" s="10" t="s">
        <v>1383</v>
      </c>
      <c r="AC4" s="10" t="s">
        <v>1384</v>
      </c>
      <c r="AD4" s="11">
        <v>4.1793981481481481E-2</v>
      </c>
      <c r="AE4" s="10">
        <v>14.954000000000001</v>
      </c>
      <c r="AF4" s="10">
        <v>1</v>
      </c>
    </row>
    <row r="5" spans="1:32" s="13" customFormat="1" ht="17" thickTop="1" thickBot="1">
      <c r="A5" s="8" t="s">
        <v>1359</v>
      </c>
      <c r="B5" s="3" t="s">
        <v>2322</v>
      </c>
      <c r="C5" s="33">
        <v>25000</v>
      </c>
      <c r="D5" s="4">
        <v>700</v>
      </c>
      <c r="E5" s="35">
        <v>0.13165509259259259</v>
      </c>
      <c r="F5" s="6">
        <f>HOUR(E5)</f>
        <v>3</v>
      </c>
      <c r="G5" s="6">
        <f>MINUTE(E5)</f>
        <v>9</v>
      </c>
      <c r="H5" s="6">
        <f>SECOND(E5)</f>
        <v>35</v>
      </c>
      <c r="I5" s="6">
        <f>F5+(G5/60)+(H5/3600)</f>
        <v>3.1597222222222223</v>
      </c>
      <c r="J5" s="4">
        <f>C5/I5/1000</f>
        <v>7.9120879120879115</v>
      </c>
      <c r="K5" s="32" t="str">
        <f t="shared" ref="K5:K12" si="0">CONCATENATE(INT(60/J5),"'",INT(60*(60/J5-INT(60/J5))),"''")</f>
        <v>7'35''</v>
      </c>
      <c r="X5" s="10">
        <v>471</v>
      </c>
      <c r="Y5" s="10" t="s">
        <v>1385</v>
      </c>
      <c r="Z5" s="10" t="s">
        <v>1386</v>
      </c>
      <c r="AA5" s="10" t="s">
        <v>1382</v>
      </c>
      <c r="AB5" s="10" t="s">
        <v>1383</v>
      </c>
      <c r="AC5" s="10">
        <v>0</v>
      </c>
      <c r="AD5" s="11">
        <v>4.3344907407407408E-2</v>
      </c>
      <c r="AE5" s="10">
        <v>14.419</v>
      </c>
      <c r="AF5" s="10">
        <v>2</v>
      </c>
    </row>
    <row r="6" spans="1:32" s="13" customFormat="1" ht="32" thickTop="1" thickBot="1">
      <c r="A6" s="8" t="s">
        <v>1359</v>
      </c>
      <c r="B6" s="3" t="s">
        <v>973</v>
      </c>
      <c r="C6" s="33">
        <v>27978</v>
      </c>
      <c r="D6" s="4"/>
      <c r="E6" s="35">
        <v>0.13900462962962959</v>
      </c>
      <c r="F6" s="6">
        <f t="shared" ref="F6:F8" si="1">HOUR(E6)</f>
        <v>3</v>
      </c>
      <c r="G6" s="6">
        <f t="shared" ref="G6:G8" si="2">MINUTE(E6)</f>
        <v>20</v>
      </c>
      <c r="H6" s="6">
        <f t="shared" ref="H6:H8" si="3">SECOND(E6)</f>
        <v>10</v>
      </c>
      <c r="I6" s="6">
        <f t="shared" ref="I6:I8" si="4">F6+(G6/60)+(H6/3600)</f>
        <v>3.3361111111111112</v>
      </c>
      <c r="J6" s="4">
        <f t="shared" ref="J6:J8" si="5">C6/I6/1000</f>
        <v>8.3864113238967537</v>
      </c>
      <c r="K6" s="32" t="str">
        <f t="shared" si="0"/>
        <v>7'9''</v>
      </c>
      <c r="X6" s="10">
        <v>146</v>
      </c>
      <c r="Y6" s="10" t="s">
        <v>1387</v>
      </c>
      <c r="Z6" s="10" t="s">
        <v>1388</v>
      </c>
      <c r="AA6" s="10" t="s">
        <v>1382</v>
      </c>
      <c r="AB6" s="10" t="s">
        <v>1383</v>
      </c>
      <c r="AC6" s="10" t="s">
        <v>1389</v>
      </c>
      <c r="AD6" s="11">
        <v>4.3472222222222225E-2</v>
      </c>
      <c r="AE6" s="10">
        <v>14.377000000000001</v>
      </c>
      <c r="AF6" s="10">
        <v>3</v>
      </c>
    </row>
    <row r="7" spans="1:32" s="13" customFormat="1" ht="32" thickTop="1" thickBot="1">
      <c r="A7" s="8" t="s">
        <v>1359</v>
      </c>
      <c r="B7" s="3" t="s">
        <v>2319</v>
      </c>
      <c r="C7" s="33">
        <v>23000</v>
      </c>
      <c r="D7" s="4"/>
      <c r="E7" s="35">
        <v>0.1054282407407407</v>
      </c>
      <c r="F7" s="6">
        <f t="shared" si="1"/>
        <v>2</v>
      </c>
      <c r="G7" s="6">
        <f t="shared" si="2"/>
        <v>31</v>
      </c>
      <c r="H7" s="6">
        <f t="shared" si="3"/>
        <v>49</v>
      </c>
      <c r="I7" s="6">
        <f t="shared" si="4"/>
        <v>2.5302777777777776</v>
      </c>
      <c r="J7" s="4">
        <f t="shared" si="5"/>
        <v>9.0899110769568559</v>
      </c>
      <c r="K7" s="32" t="str">
        <f t="shared" si="0"/>
        <v>6'36''</v>
      </c>
      <c r="X7" s="10">
        <v>381</v>
      </c>
      <c r="Y7" s="10" t="s">
        <v>1390</v>
      </c>
      <c r="Z7" s="10" t="s">
        <v>1391</v>
      </c>
      <c r="AA7" s="10" t="s">
        <v>1382</v>
      </c>
      <c r="AB7" s="10" t="s">
        <v>1392</v>
      </c>
      <c r="AC7" s="10" t="s">
        <v>1393</v>
      </c>
      <c r="AD7" s="11">
        <v>4.4166666666666667E-2</v>
      </c>
      <c r="AE7" s="10">
        <v>14.151</v>
      </c>
      <c r="AF7" s="10">
        <v>4</v>
      </c>
    </row>
    <row r="8" spans="1:32" s="13" customFormat="1" ht="32" thickTop="1" thickBot="1">
      <c r="A8" s="8" t="s">
        <v>1359</v>
      </c>
      <c r="B8" s="9" t="s">
        <v>2320</v>
      </c>
      <c r="C8" s="34">
        <v>14000</v>
      </c>
      <c r="D8" s="9"/>
      <c r="E8" s="35">
        <v>5.5555555555555552E-2</v>
      </c>
      <c r="F8" s="6">
        <f t="shared" si="1"/>
        <v>1</v>
      </c>
      <c r="G8" s="6">
        <f t="shared" si="2"/>
        <v>20</v>
      </c>
      <c r="H8" s="6">
        <f t="shared" si="3"/>
        <v>0</v>
      </c>
      <c r="I8" s="6">
        <f t="shared" si="4"/>
        <v>1.3333333333333333</v>
      </c>
      <c r="J8" s="4">
        <f t="shared" si="5"/>
        <v>10.5</v>
      </c>
      <c r="K8" s="32" t="str">
        <f t="shared" si="0"/>
        <v>5'42''</v>
      </c>
      <c r="X8" s="10">
        <v>325</v>
      </c>
      <c r="Y8" s="10" t="s">
        <v>1394</v>
      </c>
      <c r="Z8" s="10" t="s">
        <v>1395</v>
      </c>
      <c r="AA8" s="10" t="s">
        <v>1382</v>
      </c>
      <c r="AB8" s="10" t="s">
        <v>1383</v>
      </c>
      <c r="AC8" s="10" t="s">
        <v>1393</v>
      </c>
      <c r="AD8" s="11">
        <v>4.4733796296296292E-2</v>
      </c>
      <c r="AE8" s="10">
        <v>13.972</v>
      </c>
      <c r="AF8" s="10">
        <v>5</v>
      </c>
    </row>
    <row r="9" spans="1:32" s="13" customFormat="1" ht="32" thickTop="1" thickBot="1">
      <c r="A9" s="8" t="s">
        <v>1360</v>
      </c>
      <c r="B9" s="3" t="s">
        <v>2321</v>
      </c>
      <c r="C9" s="33">
        <v>16000</v>
      </c>
      <c r="D9" s="4"/>
      <c r="E9" s="5" t="str">
        <f>CONCATENATE(F9,"h"," ",G9,"m"," ",TEXT(H9,"00"),"s")</f>
        <v>1h 36m 35s</v>
      </c>
      <c r="F9" s="6">
        <f>INT(I9)</f>
        <v>1</v>
      </c>
      <c r="G9" s="6">
        <f>INT(60*(I9-F9))</f>
        <v>36</v>
      </c>
      <c r="H9" s="6">
        <f>3600*(I5-F5-G5/60)</f>
        <v>35.000000000000377</v>
      </c>
      <c r="I9" s="6">
        <f>C9/J9/1000</f>
        <v>1.6</v>
      </c>
      <c r="J9" s="33">
        <v>10</v>
      </c>
      <c r="K9" s="32" t="str">
        <f t="shared" si="0"/>
        <v>6'0''</v>
      </c>
      <c r="X9" s="10">
        <v>304</v>
      </c>
      <c r="Y9" s="10" t="s">
        <v>1396</v>
      </c>
      <c r="Z9" s="10" t="s">
        <v>1386</v>
      </c>
      <c r="AA9" s="10" t="s">
        <v>1382</v>
      </c>
      <c r="AB9" s="10" t="s">
        <v>1383</v>
      </c>
      <c r="AC9" s="10" t="s">
        <v>1397</v>
      </c>
      <c r="AD9" s="11">
        <v>4.5312499999999999E-2</v>
      </c>
      <c r="AE9" s="10">
        <v>13.792999999999999</v>
      </c>
      <c r="AF9" s="10">
        <v>6</v>
      </c>
    </row>
    <row r="10" spans="1:32" s="13" customFormat="1" ht="17" thickTop="1" thickBot="1">
      <c r="A10" s="8" t="s">
        <v>1359</v>
      </c>
      <c r="B10" s="9" t="s">
        <v>1366</v>
      </c>
      <c r="C10" s="34">
        <v>17000</v>
      </c>
      <c r="D10" s="9"/>
      <c r="E10" s="35">
        <v>7.2129629629629641E-2</v>
      </c>
      <c r="F10" s="6">
        <f t="shared" ref="F10" si="6">HOUR(E10)</f>
        <v>1</v>
      </c>
      <c r="G10" s="6">
        <f t="shared" ref="G10" si="7">MINUTE(E10)</f>
        <v>43</v>
      </c>
      <c r="H10" s="6">
        <f t="shared" ref="H10" si="8">SECOND(E10)</f>
        <v>52</v>
      </c>
      <c r="I10" s="6">
        <f t="shared" ref="I10" si="9">F10+(G10/60)+(H10/3600)</f>
        <v>1.7311111111111113</v>
      </c>
      <c r="J10" s="4">
        <f t="shared" ref="J10" si="10">C10/I10/1000</f>
        <v>9.8202824133504496</v>
      </c>
      <c r="K10" s="32" t="str">
        <f t="shared" si="0"/>
        <v>6'6''</v>
      </c>
      <c r="X10" s="10">
        <v>498</v>
      </c>
      <c r="Y10" s="10" t="s">
        <v>1398</v>
      </c>
      <c r="Z10" s="10" t="s">
        <v>1399</v>
      </c>
      <c r="AA10" s="10" t="s">
        <v>1382</v>
      </c>
      <c r="AB10" s="10" t="s">
        <v>1383</v>
      </c>
      <c r="AC10" s="10" t="s">
        <v>1400</v>
      </c>
      <c r="AD10" s="11">
        <v>4.5729166666666661E-2</v>
      </c>
      <c r="AE10" s="10">
        <v>13.667</v>
      </c>
      <c r="AF10" s="10">
        <v>7</v>
      </c>
    </row>
    <row r="11" spans="1:32" s="13" customFormat="1" ht="32" thickTop="1" thickBot="1">
      <c r="A11" s="8" t="s">
        <v>1360</v>
      </c>
      <c r="B11" s="9" t="s">
        <v>1367</v>
      </c>
      <c r="C11" s="34">
        <v>17000</v>
      </c>
      <c r="D11" s="9"/>
      <c r="E11" s="35">
        <v>5.9027777777777783E-2</v>
      </c>
      <c r="F11" s="6">
        <f t="shared" ref="F11:F12" si="11">HOUR(E11)</f>
        <v>1</v>
      </c>
      <c r="G11" s="6">
        <f t="shared" ref="G11:G12" si="12">MINUTE(E11)</f>
        <v>25</v>
      </c>
      <c r="H11" s="6">
        <f t="shared" ref="H11:H12" si="13">SECOND(E11)</f>
        <v>0</v>
      </c>
      <c r="I11" s="6">
        <f t="shared" ref="I11:I12" si="14">F11+(G11/60)+(H11/3600)</f>
        <v>1.4166666666666667</v>
      </c>
      <c r="J11" s="4">
        <f t="shared" ref="J11:J12" si="15">C11/I11/1000</f>
        <v>12</v>
      </c>
      <c r="K11" s="32" t="str">
        <f t="shared" si="0"/>
        <v>5'0''</v>
      </c>
      <c r="X11" s="10">
        <v>262</v>
      </c>
      <c r="Y11" s="10" t="s">
        <v>1401</v>
      </c>
      <c r="Z11" s="10" t="s">
        <v>1402</v>
      </c>
      <c r="AA11" s="10" t="s">
        <v>1382</v>
      </c>
      <c r="AB11" s="10" t="s">
        <v>1383</v>
      </c>
      <c r="AC11" s="10">
        <v>0</v>
      </c>
      <c r="AD11" s="11">
        <v>4.5914351851851852E-2</v>
      </c>
      <c r="AE11" s="10">
        <v>13.612</v>
      </c>
      <c r="AF11" s="10">
        <v>8</v>
      </c>
    </row>
    <row r="12" spans="1:32" s="13" customFormat="1" ht="32" thickTop="1" thickBot="1">
      <c r="A12" s="28" t="s">
        <v>1359</v>
      </c>
      <c r="B12" s="29" t="s">
        <v>1368</v>
      </c>
      <c r="C12" s="34">
        <v>19655</v>
      </c>
      <c r="D12" s="29">
        <v>210</v>
      </c>
      <c r="E12" s="35">
        <v>8.6631944444444442E-2</v>
      </c>
      <c r="F12" s="30">
        <f t="shared" si="11"/>
        <v>2</v>
      </c>
      <c r="G12" s="30">
        <f t="shared" si="12"/>
        <v>4</v>
      </c>
      <c r="H12" s="30">
        <f t="shared" si="13"/>
        <v>45</v>
      </c>
      <c r="I12" s="30">
        <f t="shared" si="14"/>
        <v>2.0791666666666671</v>
      </c>
      <c r="J12" s="31">
        <f t="shared" si="15"/>
        <v>9.4533066132264505</v>
      </c>
      <c r="K12" s="32" t="str">
        <f t="shared" si="0"/>
        <v>6'20''</v>
      </c>
      <c r="X12" s="10">
        <v>433</v>
      </c>
      <c r="Y12" s="10" t="s">
        <v>1403</v>
      </c>
      <c r="Z12" s="10" t="s">
        <v>1404</v>
      </c>
      <c r="AA12" s="10" t="s">
        <v>1382</v>
      </c>
      <c r="AB12" s="10" t="s">
        <v>1383</v>
      </c>
      <c r="AC12" s="10">
        <v>0</v>
      </c>
      <c r="AD12" s="11">
        <v>4.614583333333333E-2</v>
      </c>
      <c r="AE12" s="10">
        <v>13.544</v>
      </c>
      <c r="AF12" s="10">
        <v>9</v>
      </c>
    </row>
    <row r="13" spans="1:32" s="13" customFormat="1" ht="32" thickTop="1" thickBot="1">
      <c r="A13" s="8" t="s">
        <v>1359</v>
      </c>
      <c r="B13" s="9" t="s">
        <v>1370</v>
      </c>
      <c r="C13" s="34">
        <v>15714</v>
      </c>
      <c r="D13" s="9"/>
      <c r="E13" s="35">
        <v>6.2812499999999993E-2</v>
      </c>
      <c r="F13" s="6">
        <f t="shared" ref="F13" si="16">HOUR(E13)</f>
        <v>1</v>
      </c>
      <c r="G13" s="6">
        <f t="shared" ref="G13" si="17">MINUTE(E13)</f>
        <v>30</v>
      </c>
      <c r="H13" s="6">
        <f t="shared" ref="H13" si="18">SECOND(E13)</f>
        <v>27</v>
      </c>
      <c r="I13" s="6">
        <f t="shared" ref="I13" si="19">F13+(G13/60)+(H13/3600)</f>
        <v>1.5075000000000001</v>
      </c>
      <c r="J13" s="4">
        <f t="shared" ref="J13" si="20">C13/I13/1000</f>
        <v>10.423880597014925</v>
      </c>
      <c r="K13" s="32" t="str">
        <f t="shared" ref="K13:K26" si="21">CONCATENATE(INT(60/J13),"'",INT(60*(60/J13-INT(60/J13))),"''")</f>
        <v>5'45''</v>
      </c>
      <c r="X13" s="10">
        <v>429</v>
      </c>
      <c r="Y13" s="10" t="s">
        <v>1408</v>
      </c>
      <c r="Z13" s="10" t="s">
        <v>1409</v>
      </c>
      <c r="AA13" s="10" t="s">
        <v>1382</v>
      </c>
      <c r="AB13" s="10" t="s">
        <v>1392</v>
      </c>
      <c r="AC13" s="10" t="s">
        <v>1389</v>
      </c>
      <c r="AD13" s="11">
        <v>4.6446759259259257E-2</v>
      </c>
      <c r="AE13" s="10">
        <v>13.456</v>
      </c>
      <c r="AF13" s="10">
        <v>11</v>
      </c>
    </row>
    <row r="14" spans="1:32" s="13" customFormat="1" ht="32" thickTop="1" thickBot="1">
      <c r="A14" s="8" t="s">
        <v>1359</v>
      </c>
      <c r="B14" s="18" t="s">
        <v>2104</v>
      </c>
      <c r="C14" s="37">
        <v>16100</v>
      </c>
      <c r="D14" s="18"/>
      <c r="E14" s="35">
        <v>5.2083333333333336E-2</v>
      </c>
      <c r="F14" s="18">
        <f t="shared" ref="F14:F16" si="22">HOUR(E14)</f>
        <v>1</v>
      </c>
      <c r="G14" s="18">
        <f t="shared" ref="G14:G16" si="23">MINUTE(E14)</f>
        <v>15</v>
      </c>
      <c r="H14" s="18">
        <f t="shared" ref="H14:H16" si="24">SECOND(E14)</f>
        <v>0</v>
      </c>
      <c r="I14" s="18">
        <f t="shared" ref="I14:I16" si="25">F14+(G14/60)+(H14/3600)</f>
        <v>1.25</v>
      </c>
      <c r="J14" s="18">
        <f t="shared" ref="J14:J16" si="26">C14/I14/1000</f>
        <v>12.88</v>
      </c>
      <c r="K14" s="32" t="str">
        <f t="shared" si="21"/>
        <v>4'39''</v>
      </c>
      <c r="X14" s="10">
        <v>429</v>
      </c>
      <c r="Y14" s="10" t="s">
        <v>1408</v>
      </c>
      <c r="Z14" s="10" t="s">
        <v>1409</v>
      </c>
      <c r="AA14" s="10" t="s">
        <v>1382</v>
      </c>
      <c r="AB14" s="10" t="s">
        <v>1392</v>
      </c>
      <c r="AC14" s="10" t="s">
        <v>1389</v>
      </c>
      <c r="AD14" s="11">
        <v>4.6446759259259257E-2</v>
      </c>
      <c r="AE14" s="10">
        <v>13.456</v>
      </c>
      <c r="AF14" s="10">
        <v>11</v>
      </c>
    </row>
    <row r="15" spans="1:32" s="13" customFormat="1" ht="32" thickTop="1" thickBot="1">
      <c r="A15" s="8" t="s">
        <v>1359</v>
      </c>
      <c r="B15" s="9" t="s">
        <v>2201</v>
      </c>
      <c r="C15" s="34">
        <v>24400</v>
      </c>
      <c r="D15" s="9"/>
      <c r="E15" s="35">
        <v>0.11012731481481482</v>
      </c>
      <c r="F15" s="6">
        <f t="shared" ref="F15" si="27">HOUR(E15)</f>
        <v>2</v>
      </c>
      <c r="G15" s="6">
        <f t="shared" ref="G15" si="28">MINUTE(E15)</f>
        <v>38</v>
      </c>
      <c r="H15" s="6">
        <f t="shared" ref="H15" si="29">SECOND(E15)</f>
        <v>35</v>
      </c>
      <c r="I15" s="6">
        <f t="shared" ref="I15" si="30">F15+(G15/60)+(H15/3600)</f>
        <v>2.6430555555555557</v>
      </c>
      <c r="J15" s="4">
        <f t="shared" ref="J15" si="31">C15/I15/1000</f>
        <v>9.2317393589069887</v>
      </c>
      <c r="K15" s="32" t="str">
        <f t="shared" si="21"/>
        <v>6'29''</v>
      </c>
      <c r="X15" s="10">
        <v>429</v>
      </c>
      <c r="Y15" s="10" t="s">
        <v>1408</v>
      </c>
      <c r="Z15" s="10" t="s">
        <v>1409</v>
      </c>
      <c r="AA15" s="10" t="s">
        <v>1382</v>
      </c>
      <c r="AB15" s="10" t="s">
        <v>1392</v>
      </c>
      <c r="AC15" s="10" t="s">
        <v>1389</v>
      </c>
      <c r="AD15" s="11">
        <v>4.6446759259259257E-2</v>
      </c>
      <c r="AE15" s="10">
        <v>13.456</v>
      </c>
      <c r="AF15" s="10">
        <v>11</v>
      </c>
    </row>
    <row r="16" spans="1:32" s="13" customFormat="1" ht="32" thickTop="1" thickBot="1">
      <c r="A16" s="8" t="s">
        <v>1359</v>
      </c>
      <c r="B16" s="9" t="s">
        <v>2309</v>
      </c>
      <c r="C16" s="34">
        <v>51000</v>
      </c>
      <c r="D16" s="9">
        <v>1700</v>
      </c>
      <c r="E16" s="35">
        <v>0.3125</v>
      </c>
      <c r="F16" s="6">
        <f t="shared" si="22"/>
        <v>7</v>
      </c>
      <c r="G16" s="6">
        <f t="shared" si="23"/>
        <v>30</v>
      </c>
      <c r="H16" s="6">
        <f t="shared" si="24"/>
        <v>0</v>
      </c>
      <c r="I16" s="6">
        <f t="shared" si="25"/>
        <v>7.5</v>
      </c>
      <c r="J16" s="4">
        <f t="shared" si="26"/>
        <v>6.8</v>
      </c>
      <c r="K16" s="32" t="str">
        <f t="shared" si="21"/>
        <v>8'49''</v>
      </c>
      <c r="X16" s="10">
        <v>429</v>
      </c>
      <c r="Y16" s="10" t="s">
        <v>1408</v>
      </c>
      <c r="Z16" s="10" t="s">
        <v>1409</v>
      </c>
      <c r="AA16" s="10" t="s">
        <v>1382</v>
      </c>
      <c r="AB16" s="10" t="s">
        <v>1392</v>
      </c>
      <c r="AC16" s="10" t="s">
        <v>1389</v>
      </c>
      <c r="AD16" s="11">
        <v>4.6446759259259257E-2</v>
      </c>
      <c r="AE16" s="10">
        <v>13.456</v>
      </c>
      <c r="AF16" s="10">
        <v>11</v>
      </c>
    </row>
    <row r="17" spans="1:32" s="13" customFormat="1" ht="32" thickTop="1" thickBot="1">
      <c r="A17" s="28" t="s">
        <v>1360</v>
      </c>
      <c r="B17" s="9" t="s">
        <v>2201</v>
      </c>
      <c r="C17" s="34">
        <v>24400</v>
      </c>
      <c r="D17" s="9"/>
      <c r="E17" s="35">
        <v>0.10416666666666667</v>
      </c>
      <c r="F17" s="6">
        <f t="shared" ref="F17" si="32">HOUR(E17)</f>
        <v>2</v>
      </c>
      <c r="G17" s="6">
        <f t="shared" ref="G17" si="33">MINUTE(E17)</f>
        <v>30</v>
      </c>
      <c r="H17" s="6">
        <f t="shared" ref="H17" si="34">SECOND(E17)</f>
        <v>0</v>
      </c>
      <c r="I17" s="6">
        <f t="shared" ref="I17" si="35">F17+(G17/60)+(H17/3600)</f>
        <v>2.5</v>
      </c>
      <c r="J17" s="4">
        <f t="shared" ref="J17" si="36">C17/I17/1000</f>
        <v>9.76</v>
      </c>
      <c r="K17" s="32" t="str">
        <f t="shared" si="21"/>
        <v>6'8''</v>
      </c>
      <c r="X17" s="10">
        <v>199</v>
      </c>
      <c r="Y17" s="10" t="s">
        <v>1405</v>
      </c>
      <c r="Z17" s="10" t="s">
        <v>1406</v>
      </c>
      <c r="AA17" s="10" t="s">
        <v>1382</v>
      </c>
      <c r="AB17" s="10" t="s">
        <v>1383</v>
      </c>
      <c r="AC17" s="10" t="s">
        <v>1407</v>
      </c>
      <c r="AD17" s="11">
        <v>4.6226851851851852E-2</v>
      </c>
      <c r="AE17" s="10">
        <v>13.52</v>
      </c>
      <c r="AF17" s="10">
        <v>10</v>
      </c>
    </row>
    <row r="18" spans="1:32" s="13" customFormat="1" ht="32" thickTop="1" thickBot="1">
      <c r="A18" s="28" t="s">
        <v>1360</v>
      </c>
      <c r="B18" s="29" t="s">
        <v>2308</v>
      </c>
      <c r="C18" s="34">
        <v>26000</v>
      </c>
      <c r="D18" s="18">
        <v>1150</v>
      </c>
      <c r="E18" s="35">
        <v>0.14583333333333334</v>
      </c>
      <c r="F18" s="6">
        <f t="shared" ref="F18" si="37">HOUR(E18)</f>
        <v>3</v>
      </c>
      <c r="G18" s="6">
        <f t="shared" ref="G18" si="38">MINUTE(E18)</f>
        <v>30</v>
      </c>
      <c r="H18" s="6">
        <f t="shared" ref="H18" si="39">SECOND(E18)</f>
        <v>0</v>
      </c>
      <c r="I18" s="6">
        <f t="shared" ref="I18" si="40">F18+(G18/60)+(H18/3600)</f>
        <v>3.5</v>
      </c>
      <c r="J18" s="4">
        <f t="shared" ref="J18" si="41">C18/I18/1000</f>
        <v>7.4285714285714288</v>
      </c>
      <c r="K18" s="32" t="str">
        <f t="shared" si="21"/>
        <v>8'4''</v>
      </c>
      <c r="X18" s="10">
        <v>199</v>
      </c>
      <c r="Y18" s="10" t="s">
        <v>1405</v>
      </c>
      <c r="Z18" s="10" t="s">
        <v>1406</v>
      </c>
      <c r="AA18" s="10" t="s">
        <v>1382</v>
      </c>
      <c r="AB18" s="10" t="s">
        <v>1383</v>
      </c>
      <c r="AC18" s="10" t="s">
        <v>1407</v>
      </c>
      <c r="AD18" s="11">
        <v>4.6226851851851852E-2</v>
      </c>
      <c r="AE18" s="10">
        <v>13.52</v>
      </c>
      <c r="AF18" s="10">
        <v>10</v>
      </c>
    </row>
    <row r="19" spans="1:32" s="13" customFormat="1" ht="32" thickTop="1" thickBot="1">
      <c r="A19" s="28" t="s">
        <v>1360</v>
      </c>
      <c r="B19" s="29" t="s">
        <v>2311</v>
      </c>
      <c r="C19" s="34">
        <v>5600</v>
      </c>
      <c r="D19" s="18"/>
      <c r="E19" s="35">
        <v>7.0601851851851841E-3</v>
      </c>
      <c r="F19" s="6">
        <f t="shared" ref="F19:F26" si="42">HOUR(E19)</f>
        <v>0</v>
      </c>
      <c r="G19" s="6">
        <f t="shared" ref="G19:G26" si="43">MINUTE(E19)</f>
        <v>10</v>
      </c>
      <c r="H19" s="6">
        <f t="shared" ref="H19:H26" si="44">SECOND(E19)</f>
        <v>10</v>
      </c>
      <c r="I19" s="6">
        <f t="shared" ref="I19" si="45">F19+(G19/60)+(H19/3600)</f>
        <v>0.16944444444444443</v>
      </c>
      <c r="J19" s="4">
        <f t="shared" ref="J19" si="46">C19/I19/1000</f>
        <v>33.049180327868854</v>
      </c>
      <c r="K19" s="32" t="str">
        <f t="shared" si="21"/>
        <v>1'48''</v>
      </c>
      <c r="X19" s="10">
        <v>199</v>
      </c>
      <c r="Y19" s="10" t="s">
        <v>1405</v>
      </c>
      <c r="Z19" s="10" t="s">
        <v>1406</v>
      </c>
      <c r="AA19" s="10" t="s">
        <v>1382</v>
      </c>
      <c r="AB19" s="10" t="s">
        <v>1383</v>
      </c>
      <c r="AC19" s="10" t="s">
        <v>1407</v>
      </c>
      <c r="AD19" s="11">
        <v>4.6226851851851852E-2</v>
      </c>
      <c r="AE19" s="10">
        <v>13.52</v>
      </c>
      <c r="AF19" s="10">
        <v>10</v>
      </c>
    </row>
    <row r="20" spans="1:32" s="13" customFormat="1" ht="17" thickTop="1" thickBot="1">
      <c r="A20" s="8" t="s">
        <v>2314</v>
      </c>
      <c r="B20" s="29" t="s">
        <v>2312</v>
      </c>
      <c r="C20" s="34">
        <v>42295</v>
      </c>
      <c r="D20" s="18"/>
      <c r="E20" s="5">
        <v>0.15625</v>
      </c>
      <c r="F20" s="18">
        <f t="shared" si="42"/>
        <v>3</v>
      </c>
      <c r="G20" s="18">
        <f t="shared" si="43"/>
        <v>45</v>
      </c>
      <c r="H20" s="18">
        <f t="shared" si="44"/>
        <v>0</v>
      </c>
      <c r="I20" s="18">
        <f t="shared" ref="I20" si="47">F20+(G20/60)+(H20/3600)</f>
        <v>3.75</v>
      </c>
      <c r="J20" s="18">
        <f t="shared" ref="J20" si="48">C20/I20/1000</f>
        <v>11.278666666666666</v>
      </c>
      <c r="K20" s="32" t="str">
        <f t="shared" si="21"/>
        <v>5'19''</v>
      </c>
      <c r="X20" s="10">
        <v>225</v>
      </c>
      <c r="Y20" s="10" t="s">
        <v>1428</v>
      </c>
      <c r="Z20" s="10" t="s">
        <v>1429</v>
      </c>
      <c r="AA20" s="10" t="s">
        <v>1382</v>
      </c>
      <c r="AB20" s="10" t="s">
        <v>1383</v>
      </c>
      <c r="AC20" s="10">
        <v>0</v>
      </c>
      <c r="AD20" s="11">
        <v>4.8900462962962965E-2</v>
      </c>
      <c r="AE20" s="10">
        <v>12.781000000000001</v>
      </c>
      <c r="AF20" s="10">
        <v>19</v>
      </c>
    </row>
    <row r="21" spans="1:32" s="13" customFormat="1" ht="17" thickTop="1" thickBot="1">
      <c r="A21" s="8" t="s">
        <v>2314</v>
      </c>
      <c r="B21" s="29" t="s">
        <v>2312</v>
      </c>
      <c r="C21" s="34">
        <v>42295</v>
      </c>
      <c r="D21" s="18"/>
      <c r="E21" s="5">
        <v>0.14583333333333334</v>
      </c>
      <c r="F21" s="18">
        <f t="shared" si="42"/>
        <v>3</v>
      </c>
      <c r="G21" s="18">
        <f t="shared" si="43"/>
        <v>30</v>
      </c>
      <c r="H21" s="18">
        <f t="shared" si="44"/>
        <v>0</v>
      </c>
      <c r="I21" s="18">
        <f t="shared" ref="I21" si="49">F21+(G21/60)+(H21/3600)</f>
        <v>3.5</v>
      </c>
      <c r="J21" s="18">
        <f t="shared" ref="J21" si="50">C21/I21/1000</f>
        <v>12.084285714285715</v>
      </c>
      <c r="K21" s="32" t="str">
        <f t="shared" si="21"/>
        <v>4'57''</v>
      </c>
      <c r="X21" s="10">
        <v>503</v>
      </c>
      <c r="Y21" s="10" t="s">
        <v>1430</v>
      </c>
      <c r="Z21" s="10" t="s">
        <v>1431</v>
      </c>
      <c r="AA21" s="10" t="s">
        <v>1382</v>
      </c>
      <c r="AB21" s="10" t="s">
        <v>1383</v>
      </c>
      <c r="AC21" s="10">
        <v>0</v>
      </c>
      <c r="AD21" s="11">
        <v>4.8912037037037039E-2</v>
      </c>
      <c r="AE21" s="10">
        <v>12.778</v>
      </c>
      <c r="AF21" s="10">
        <v>20</v>
      </c>
    </row>
    <row r="22" spans="1:32" s="13" customFormat="1" ht="17" thickTop="1" thickBot="1">
      <c r="A22" s="36" t="s">
        <v>2315</v>
      </c>
      <c r="B22" s="29" t="s">
        <v>2317</v>
      </c>
      <c r="C22" s="34">
        <v>21000</v>
      </c>
      <c r="D22" s="18"/>
      <c r="E22" s="5">
        <f>VALUE(CONCATENATE(RIGHT(CONCATENATE("0",INT(C22/(1000*J22))),2),":",INT(60*(C22/(1000*J22)-INT(C22/(1000*J22)))),":","00"))</f>
        <v>7.2916666666666671E-2</v>
      </c>
      <c r="F22" s="18">
        <f t="shared" si="42"/>
        <v>1</v>
      </c>
      <c r="G22" s="18">
        <f t="shared" si="43"/>
        <v>45</v>
      </c>
      <c r="H22" s="18">
        <f t="shared" si="44"/>
        <v>0</v>
      </c>
      <c r="I22" s="18">
        <f t="shared" ref="I22:I23" si="51">F22+(G22/60)+(H22/3600)</f>
        <v>1.75</v>
      </c>
      <c r="J22" s="34">
        <v>12</v>
      </c>
      <c r="K22" s="32" t="str">
        <f t="shared" si="21"/>
        <v>5'0''</v>
      </c>
      <c r="X22" s="10">
        <v>344</v>
      </c>
      <c r="Y22" s="10" t="s">
        <v>1390</v>
      </c>
      <c r="Z22" s="10" t="s">
        <v>1434</v>
      </c>
      <c r="AA22" s="10" t="s">
        <v>1382</v>
      </c>
      <c r="AB22" s="10" t="s">
        <v>1435</v>
      </c>
      <c r="AC22" s="10" t="s">
        <v>1436</v>
      </c>
      <c r="AD22" s="11">
        <v>4.8935185185185186E-2</v>
      </c>
      <c r="AE22" s="10">
        <v>12.772</v>
      </c>
      <c r="AF22" s="10">
        <v>22</v>
      </c>
    </row>
    <row r="23" spans="1:32" s="13" customFormat="1" ht="23" customHeight="1" thickTop="1" thickBot="1">
      <c r="A23" s="8" t="s">
        <v>1360</v>
      </c>
      <c r="B23" s="29" t="s">
        <v>2316</v>
      </c>
      <c r="C23" s="34">
        <v>21000</v>
      </c>
      <c r="D23" s="18"/>
      <c r="E23" s="35">
        <v>6.25E-2</v>
      </c>
      <c r="F23" s="18">
        <f t="shared" si="42"/>
        <v>1</v>
      </c>
      <c r="G23" s="18">
        <f t="shared" si="43"/>
        <v>30</v>
      </c>
      <c r="H23" s="18">
        <f t="shared" si="44"/>
        <v>0</v>
      </c>
      <c r="I23" s="18">
        <f t="shared" si="51"/>
        <v>1.5</v>
      </c>
      <c r="J23" s="18">
        <f t="shared" ref="J23" si="52">C23/I23/1000</f>
        <v>14</v>
      </c>
      <c r="K23" s="32" t="str">
        <f t="shared" si="21"/>
        <v>4'17''</v>
      </c>
      <c r="X23" s="10">
        <v>199</v>
      </c>
      <c r="Y23" s="10" t="s">
        <v>1405</v>
      </c>
      <c r="Z23" s="10" t="s">
        <v>1406</v>
      </c>
      <c r="AA23" s="10" t="s">
        <v>1382</v>
      </c>
      <c r="AB23" s="10" t="s">
        <v>1383</v>
      </c>
      <c r="AC23" s="10" t="s">
        <v>1407</v>
      </c>
      <c r="AD23" s="11">
        <v>4.6226851851851852E-2</v>
      </c>
      <c r="AE23" s="10">
        <v>13.52</v>
      </c>
      <c r="AF23" s="10">
        <v>10</v>
      </c>
    </row>
    <row r="24" spans="1:32" s="13" customFormat="1" ht="23" customHeight="1" thickTop="1" thickBot="1">
      <c r="A24" s="8" t="s">
        <v>1360</v>
      </c>
      <c r="B24" s="29" t="s">
        <v>2316</v>
      </c>
      <c r="C24" s="34">
        <v>21000</v>
      </c>
      <c r="D24" s="18"/>
      <c r="E24" s="35">
        <v>6.9444444444444434E-2</v>
      </c>
      <c r="F24" s="18">
        <f t="shared" si="42"/>
        <v>1</v>
      </c>
      <c r="G24" s="18">
        <f t="shared" si="43"/>
        <v>40</v>
      </c>
      <c r="H24" s="18">
        <f t="shared" si="44"/>
        <v>0</v>
      </c>
      <c r="I24" s="18">
        <f t="shared" ref="I24:I26" si="53">F24+(G24/60)+(H24/3600)</f>
        <v>1.6666666666666665</v>
      </c>
      <c r="J24" s="18">
        <f t="shared" ref="J24" si="54">C24/I24/1000</f>
        <v>12.600000000000001</v>
      </c>
      <c r="K24" s="32" t="str">
        <f t="shared" si="21"/>
        <v>4'45''</v>
      </c>
      <c r="X24" s="10">
        <v>199</v>
      </c>
      <c r="Y24" s="10" t="s">
        <v>1405</v>
      </c>
      <c r="Z24" s="10" t="s">
        <v>1406</v>
      </c>
      <c r="AA24" s="10" t="s">
        <v>1382</v>
      </c>
      <c r="AB24" s="10" t="s">
        <v>1383</v>
      </c>
      <c r="AC24" s="10" t="s">
        <v>1407</v>
      </c>
      <c r="AD24" s="11">
        <v>4.6226851851851852E-2</v>
      </c>
      <c r="AE24" s="10">
        <v>13.52</v>
      </c>
      <c r="AF24" s="10">
        <v>10</v>
      </c>
    </row>
    <row r="25" spans="1:32" s="13" customFormat="1" ht="22" customHeight="1" thickTop="1" thickBot="1">
      <c r="A25" s="36" t="s">
        <v>2315</v>
      </c>
      <c r="B25" s="9" t="s">
        <v>2318</v>
      </c>
      <c r="C25" s="34">
        <v>14000</v>
      </c>
      <c r="D25" s="9"/>
      <c r="E25" s="5">
        <f>VALUE(CONCATENATE(RIGHT(CONCATENATE("0",INT(C25/(1000*J25))),2),":",INT(60*(C25/(1000*J25)-INT(C25/(1000*J25)))),":","00"))</f>
        <v>5.8333333333333327E-2</v>
      </c>
      <c r="F25" s="18">
        <f t="shared" si="42"/>
        <v>1</v>
      </c>
      <c r="G25" s="18">
        <f t="shared" si="43"/>
        <v>24</v>
      </c>
      <c r="H25" s="18">
        <f t="shared" si="44"/>
        <v>0</v>
      </c>
      <c r="I25" s="18">
        <f t="shared" si="53"/>
        <v>1.4</v>
      </c>
      <c r="J25" s="34">
        <v>10</v>
      </c>
      <c r="K25" s="32" t="str">
        <f t="shared" si="21"/>
        <v>6'0''</v>
      </c>
      <c r="X25" s="10">
        <v>325</v>
      </c>
      <c r="Y25" s="10" t="s">
        <v>1394</v>
      </c>
      <c r="Z25" s="10" t="s">
        <v>1395</v>
      </c>
      <c r="AA25" s="10" t="s">
        <v>1382</v>
      </c>
      <c r="AB25" s="10" t="s">
        <v>1383</v>
      </c>
      <c r="AC25" s="10" t="s">
        <v>1393</v>
      </c>
      <c r="AD25" s="11">
        <v>4.4733796296296292E-2</v>
      </c>
      <c r="AE25" s="10">
        <v>13.972</v>
      </c>
      <c r="AF25" s="10">
        <v>5</v>
      </c>
    </row>
    <row r="26" spans="1:32" s="13" customFormat="1" ht="32" thickTop="1" thickBot="1">
      <c r="A26" s="8" t="s">
        <v>1359</v>
      </c>
      <c r="B26" s="3" t="s">
        <v>2508</v>
      </c>
      <c r="C26" s="33">
        <v>23000</v>
      </c>
      <c r="D26" s="4"/>
      <c r="E26" s="35">
        <v>0.10738425925925926</v>
      </c>
      <c r="F26" s="6">
        <f t="shared" si="42"/>
        <v>2</v>
      </c>
      <c r="G26" s="6">
        <f t="shared" si="43"/>
        <v>34</v>
      </c>
      <c r="H26" s="6">
        <f t="shared" si="44"/>
        <v>38</v>
      </c>
      <c r="I26" s="6">
        <f t="shared" si="53"/>
        <v>2.5772222222222219</v>
      </c>
      <c r="J26" s="4">
        <f t="shared" ref="J26" si="55">C26/I26/1000</f>
        <v>8.9243371416253527</v>
      </c>
      <c r="K26" s="32" t="str">
        <f t="shared" si="21"/>
        <v>6'43''</v>
      </c>
      <c r="X26" s="10">
        <v>381</v>
      </c>
      <c r="Y26" s="10" t="s">
        <v>1390</v>
      </c>
      <c r="Z26" s="10" t="s">
        <v>1391</v>
      </c>
      <c r="AA26" s="10" t="s">
        <v>1382</v>
      </c>
      <c r="AB26" s="10" t="s">
        <v>1392</v>
      </c>
      <c r="AC26" s="10" t="s">
        <v>1393</v>
      </c>
      <c r="AD26" s="11">
        <v>4.4166666666666667E-2</v>
      </c>
      <c r="AE26" s="10">
        <v>14.151</v>
      </c>
      <c r="AF26" s="10">
        <v>4</v>
      </c>
    </row>
    <row r="27" spans="1:32" s="13" customFormat="1" ht="32" thickTop="1" thickBot="1">
      <c r="A27" s="8" t="s">
        <v>1359</v>
      </c>
      <c r="B27" s="3" t="s">
        <v>2509</v>
      </c>
      <c r="C27" s="33">
        <v>21000</v>
      </c>
      <c r="D27" s="4"/>
      <c r="E27" s="35">
        <v>7.7777777777777779E-2</v>
      </c>
      <c r="F27" s="6">
        <f t="shared" ref="F27" si="56">HOUR(E27)</f>
        <v>1</v>
      </c>
      <c r="G27" s="6">
        <f t="shared" ref="G27" si="57">MINUTE(E27)</f>
        <v>52</v>
      </c>
      <c r="H27" s="6">
        <f t="shared" ref="H27" si="58">SECOND(E27)</f>
        <v>0</v>
      </c>
      <c r="I27" s="6">
        <f t="shared" ref="I27" si="59">F27+(G27/60)+(H27/3600)</f>
        <v>1.8666666666666667</v>
      </c>
      <c r="J27" s="4">
        <f t="shared" ref="J27" si="60">C27/I27/1000</f>
        <v>11.25</v>
      </c>
      <c r="K27" s="32" t="str">
        <f t="shared" ref="K27" si="61">CONCATENATE(INT(60/J27),"'",INT(60*(60/J27-INT(60/J27))),"''")</f>
        <v>5'20''</v>
      </c>
      <c r="X27" s="10">
        <v>381</v>
      </c>
      <c r="Y27" s="10" t="s">
        <v>1390</v>
      </c>
      <c r="Z27" s="10" t="s">
        <v>1391</v>
      </c>
      <c r="AA27" s="10" t="s">
        <v>1382</v>
      </c>
      <c r="AB27" s="10" t="s">
        <v>1392</v>
      </c>
      <c r="AC27" s="10" t="s">
        <v>1393</v>
      </c>
      <c r="AD27" s="11">
        <v>4.4166666666666667E-2</v>
      </c>
      <c r="AE27" s="10">
        <v>14.151</v>
      </c>
      <c r="AF27" s="10">
        <v>4</v>
      </c>
    </row>
    <row r="28" spans="1:32" ht="17" thickTop="1" thickBot="1">
      <c r="A28" s="8" t="s">
        <v>1359</v>
      </c>
      <c r="B28" s="3" t="s">
        <v>2510</v>
      </c>
      <c r="C28" s="33">
        <v>21000</v>
      </c>
      <c r="D28" s="4"/>
      <c r="E28" s="35">
        <v>7.8807870370370361E-2</v>
      </c>
      <c r="F28" s="6">
        <f t="shared" ref="F28" si="62">HOUR(E28)</f>
        <v>1</v>
      </c>
      <c r="G28" s="6">
        <f t="shared" ref="G28" si="63">MINUTE(E28)</f>
        <v>53</v>
      </c>
      <c r="H28" s="6">
        <f t="shared" ref="H28" si="64">SECOND(E28)</f>
        <v>29</v>
      </c>
      <c r="I28" s="6">
        <f t="shared" ref="I28" si="65">F28+(G28/60)+(H28/3600)</f>
        <v>1.8913888888888888</v>
      </c>
      <c r="J28" s="4">
        <f t="shared" ref="J28" si="66">C28/I28/1000</f>
        <v>11.102951975326775</v>
      </c>
      <c r="K28" s="32" t="str">
        <f t="shared" ref="K28" si="67">CONCATENATE(INT(60/J28),"'",INT(60*(60/J28-INT(60/J28))),"''")</f>
        <v>5'24''</v>
      </c>
      <c r="X28" s="10">
        <v>355</v>
      </c>
      <c r="Y28" s="10" t="s">
        <v>1451</v>
      </c>
      <c r="Z28" s="10" t="s">
        <v>1452</v>
      </c>
      <c r="AA28" s="10" t="s">
        <v>1382</v>
      </c>
      <c r="AB28" s="10" t="s">
        <v>1383</v>
      </c>
      <c r="AC28" s="10">
        <v>0</v>
      </c>
      <c r="AD28" s="11">
        <v>4.9999999999999996E-2</v>
      </c>
      <c r="AE28" s="10">
        <v>12.5</v>
      </c>
      <c r="AF28" s="10">
        <v>29</v>
      </c>
    </row>
    <row r="29" spans="1:32" ht="17" thickTop="1" thickBot="1">
      <c r="A29" s="8" t="s">
        <v>1359</v>
      </c>
      <c r="B29" s="3" t="s">
        <v>2511</v>
      </c>
      <c r="C29" s="33">
        <v>8000</v>
      </c>
      <c r="D29" s="4"/>
      <c r="E29" s="35">
        <v>3.2638888888888891E-2</v>
      </c>
      <c r="F29" s="6">
        <f t="shared" ref="F29:F31" si="68">HOUR(E29)</f>
        <v>0</v>
      </c>
      <c r="G29" s="6">
        <f t="shared" ref="G29:G31" si="69">MINUTE(E29)</f>
        <v>47</v>
      </c>
      <c r="H29" s="6">
        <f t="shared" ref="H29:H31" si="70">SECOND(E29)</f>
        <v>0</v>
      </c>
      <c r="I29" s="6">
        <f t="shared" ref="I29:I31" si="71">F29+(G29/60)+(H29/3600)</f>
        <v>0.78333333333333333</v>
      </c>
      <c r="J29" s="4">
        <f t="shared" ref="J29" si="72">C29/I29/1000</f>
        <v>10.212765957446809</v>
      </c>
      <c r="K29" s="32" t="str">
        <f t="shared" ref="K29:K31" si="73">CONCATENATE(INT(60/J29),"'",INT(60*(60/J29-INT(60/J29))),"''")</f>
        <v>5'52''</v>
      </c>
      <c r="X29" s="10">
        <v>355</v>
      </c>
      <c r="Y29" s="10" t="s">
        <v>1451</v>
      </c>
      <c r="Z29" s="10" t="s">
        <v>1452</v>
      </c>
      <c r="AA29" s="10" t="s">
        <v>1382</v>
      </c>
      <c r="AB29" s="10" t="s">
        <v>1383</v>
      </c>
      <c r="AC29" s="10">
        <v>0</v>
      </c>
      <c r="AD29" s="11">
        <v>4.9999999999999996E-2</v>
      </c>
      <c r="AE29" s="10">
        <v>12.5</v>
      </c>
      <c r="AF29" s="10">
        <v>29</v>
      </c>
    </row>
    <row r="30" spans="1:32" s="13" customFormat="1" ht="22" customHeight="1" thickTop="1" thickBot="1">
      <c r="A30" s="36" t="s">
        <v>2512</v>
      </c>
      <c r="B30" s="9" t="s">
        <v>2513</v>
      </c>
      <c r="C30" s="34">
        <v>10000</v>
      </c>
      <c r="D30" s="9"/>
      <c r="E30" s="5">
        <f>VALUE(CONCATENATE(RIGHT(CONCATENATE("0",INT(C30/(1000*J30))),2),":",INT(60*(C30/(1000*J30)-INT(C30/(1000*J30)))),":","00"))</f>
        <v>3.4722222222222224E-2</v>
      </c>
      <c r="F30" s="18">
        <f t="shared" si="68"/>
        <v>0</v>
      </c>
      <c r="G30" s="18">
        <f t="shared" si="69"/>
        <v>50</v>
      </c>
      <c r="H30" s="18">
        <f t="shared" si="70"/>
        <v>0</v>
      </c>
      <c r="I30" s="18">
        <f t="shared" si="71"/>
        <v>0.83333333333333337</v>
      </c>
      <c r="J30" s="34">
        <v>12</v>
      </c>
      <c r="K30" s="32" t="str">
        <f t="shared" si="73"/>
        <v>5'0''</v>
      </c>
      <c r="X30" s="10">
        <v>325</v>
      </c>
      <c r="Y30" s="10" t="s">
        <v>1394</v>
      </c>
      <c r="Z30" s="10" t="s">
        <v>1395</v>
      </c>
      <c r="AA30" s="10" t="s">
        <v>1382</v>
      </c>
      <c r="AB30" s="10" t="s">
        <v>1383</v>
      </c>
      <c r="AC30" s="10" t="s">
        <v>1393</v>
      </c>
      <c r="AD30" s="11">
        <v>4.4733796296296292E-2</v>
      </c>
      <c r="AE30" s="10">
        <v>13.972</v>
      </c>
      <c r="AF30" s="10">
        <v>5</v>
      </c>
    </row>
    <row r="31" spans="1:32" s="13" customFormat="1" ht="23" customHeight="1" thickTop="1" thickBot="1">
      <c r="A31" s="8" t="s">
        <v>1360</v>
      </c>
      <c r="B31" s="29" t="s">
        <v>2316</v>
      </c>
      <c r="C31" s="34">
        <v>21100</v>
      </c>
      <c r="D31" s="18"/>
      <c r="E31" s="35">
        <v>7.3263888888888892E-2</v>
      </c>
      <c r="F31" s="18">
        <f t="shared" si="68"/>
        <v>1</v>
      </c>
      <c r="G31" s="18">
        <f t="shared" si="69"/>
        <v>45</v>
      </c>
      <c r="H31" s="18">
        <f t="shared" si="70"/>
        <v>30</v>
      </c>
      <c r="I31" s="18">
        <f t="shared" si="71"/>
        <v>1.7583333333333333</v>
      </c>
      <c r="J31" s="18">
        <f t="shared" ref="J31" si="74">C31/I31/1000</f>
        <v>12</v>
      </c>
      <c r="K31" s="32" t="str">
        <f t="shared" si="73"/>
        <v>5'0''</v>
      </c>
      <c r="X31" s="10">
        <v>199</v>
      </c>
      <c r="Y31" s="10" t="s">
        <v>1405</v>
      </c>
      <c r="Z31" s="10" t="s">
        <v>1406</v>
      </c>
      <c r="AA31" s="10" t="s">
        <v>1382</v>
      </c>
      <c r="AB31" s="10" t="s">
        <v>1383</v>
      </c>
      <c r="AC31" s="10" t="s">
        <v>1407</v>
      </c>
      <c r="AD31" s="11">
        <v>4.6226851851851852E-2</v>
      </c>
      <c r="AE31" s="10">
        <v>13.52</v>
      </c>
      <c r="AF31" s="10">
        <v>10</v>
      </c>
    </row>
    <row r="32" spans="1:32" ht="20" customHeight="1" thickTop="1" thickBot="1">
      <c r="A32" s="8" t="s">
        <v>1360</v>
      </c>
      <c r="B32" s="29" t="s">
        <v>2513</v>
      </c>
      <c r="C32" s="34">
        <v>10000</v>
      </c>
      <c r="D32" s="18"/>
      <c r="E32" s="35">
        <v>3.125E-2</v>
      </c>
      <c r="F32" s="18">
        <f t="shared" ref="F32" si="75">HOUR(E32)</f>
        <v>0</v>
      </c>
      <c r="G32" s="18">
        <f t="shared" ref="G32" si="76">MINUTE(E32)</f>
        <v>45</v>
      </c>
      <c r="H32" s="18">
        <f t="shared" ref="H32" si="77">SECOND(E32)</f>
        <v>0</v>
      </c>
      <c r="I32" s="18">
        <f t="shared" ref="I32" si="78">F32+(G32/60)+(H32/3600)</f>
        <v>0.75</v>
      </c>
      <c r="J32" s="18">
        <f t="shared" ref="J32" si="79">C32/I32/1000</f>
        <v>13.333333333333334</v>
      </c>
      <c r="K32" s="32" t="str">
        <f t="shared" ref="K32" si="80">CONCATENATE(INT(60/J32),"'",INT(60*(60/J32-INT(60/J32))),"''")</f>
        <v>4'30''</v>
      </c>
      <c r="X32" s="10">
        <v>475</v>
      </c>
      <c r="Y32" s="10" t="s">
        <v>1462</v>
      </c>
      <c r="Z32" s="10" t="s">
        <v>1463</v>
      </c>
      <c r="AA32" s="10" t="s">
        <v>1382</v>
      </c>
      <c r="AB32" s="10" t="s">
        <v>1423</v>
      </c>
      <c r="AC32" s="10" t="s">
        <v>1464</v>
      </c>
      <c r="AD32" s="11">
        <v>5.0300925925925923E-2</v>
      </c>
      <c r="AE32" s="10">
        <v>12.425000000000001</v>
      </c>
      <c r="AF32" s="10">
        <v>33</v>
      </c>
    </row>
    <row r="33" spans="1:32" ht="20" customHeight="1" thickTop="1" thickBot="1">
      <c r="A33" s="8" t="s">
        <v>1360</v>
      </c>
      <c r="B33" s="29" t="s">
        <v>2514</v>
      </c>
      <c r="C33" s="34">
        <v>42295</v>
      </c>
      <c r="D33" s="18"/>
      <c r="E33" s="35">
        <v>0.15625</v>
      </c>
      <c r="F33" s="18">
        <f t="shared" ref="F33" si="81">HOUR(E33)</f>
        <v>3</v>
      </c>
      <c r="G33" s="18">
        <f t="shared" ref="G33" si="82">MINUTE(E33)</f>
        <v>45</v>
      </c>
      <c r="H33" s="18">
        <f t="shared" ref="H33" si="83">SECOND(E33)</f>
        <v>0</v>
      </c>
      <c r="I33" s="18">
        <f t="shared" ref="I33" si="84">F33+(G33/60)+(H33/3600)</f>
        <v>3.75</v>
      </c>
      <c r="J33" s="18">
        <f t="shared" ref="J33" si="85">C33/I33/1000</f>
        <v>11.278666666666666</v>
      </c>
      <c r="K33" s="32" t="str">
        <f t="shared" ref="K33" si="86">CONCATENATE(INT(60/J33),"'",INT(60*(60/J33-INT(60/J33))),"''")</f>
        <v>5'19''</v>
      </c>
      <c r="X33" s="10">
        <v>475</v>
      </c>
      <c r="Y33" s="10" t="s">
        <v>1462</v>
      </c>
      <c r="Z33" s="10" t="s">
        <v>1463</v>
      </c>
      <c r="AA33" s="10" t="s">
        <v>1382</v>
      </c>
      <c r="AB33" s="10" t="s">
        <v>1423</v>
      </c>
      <c r="AC33" s="10" t="s">
        <v>1464</v>
      </c>
      <c r="AD33" s="11">
        <v>5.0300925925925923E-2</v>
      </c>
      <c r="AE33" s="10">
        <v>12.425000000000001</v>
      </c>
      <c r="AF33" s="10">
        <v>33</v>
      </c>
    </row>
    <row r="34" spans="1:32" ht="20" customHeight="1" thickTop="1" thickBot="1">
      <c r="A34" s="8" t="s">
        <v>1360</v>
      </c>
      <c r="B34" s="29" t="s">
        <v>2515</v>
      </c>
      <c r="C34" s="34">
        <v>42295</v>
      </c>
      <c r="D34" s="18"/>
      <c r="E34" s="35">
        <v>0.14583333333333334</v>
      </c>
      <c r="F34" s="18">
        <f t="shared" ref="F34:F35" si="87">HOUR(E34)</f>
        <v>3</v>
      </c>
      <c r="G34" s="18">
        <f t="shared" ref="G34:G35" si="88">MINUTE(E34)</f>
        <v>30</v>
      </c>
      <c r="H34" s="18">
        <f t="shared" ref="H34:H35" si="89">SECOND(E34)</f>
        <v>0</v>
      </c>
      <c r="I34" s="18">
        <f t="shared" ref="I34:I35" si="90">F34+(G34/60)+(H34/3600)</f>
        <v>3.5</v>
      </c>
      <c r="J34" s="18">
        <f t="shared" ref="J34" si="91">C34/I34/1000</f>
        <v>12.084285714285715</v>
      </c>
      <c r="K34" s="32" t="str">
        <f t="shared" ref="K34:K35" si="92">CONCATENATE(INT(60/J34),"'",INT(60*(60/J34-INT(60/J34))),"''")</f>
        <v>4'57''</v>
      </c>
      <c r="X34" s="10">
        <v>475</v>
      </c>
      <c r="Y34" s="10" t="s">
        <v>1462</v>
      </c>
      <c r="Z34" s="10" t="s">
        <v>1463</v>
      </c>
      <c r="AA34" s="10" t="s">
        <v>1382</v>
      </c>
      <c r="AB34" s="10" t="s">
        <v>1423</v>
      </c>
      <c r="AC34" s="10" t="s">
        <v>1464</v>
      </c>
      <c r="AD34" s="11">
        <v>5.0300925925925923E-2</v>
      </c>
      <c r="AE34" s="10">
        <v>12.425000000000001</v>
      </c>
      <c r="AF34" s="10">
        <v>33</v>
      </c>
    </row>
    <row r="35" spans="1:32" s="13" customFormat="1" ht="22" customHeight="1" thickTop="1" thickBot="1">
      <c r="A35" s="36" t="s">
        <v>2512</v>
      </c>
      <c r="B35" s="9" t="s">
        <v>2516</v>
      </c>
      <c r="C35" s="34">
        <v>23300</v>
      </c>
      <c r="D35" s="9"/>
      <c r="E35" s="5">
        <f>VALUE(CONCATENATE(RIGHT(CONCATENATE("0",INT(C35/(1000*J35))),2),":",INT(60*(C35/(1000*J35)-INT(C35/(1000*J35)))),":","00"))</f>
        <v>9.2361111111111116E-2</v>
      </c>
      <c r="F35" s="18">
        <f t="shared" si="87"/>
        <v>2</v>
      </c>
      <c r="G35" s="18">
        <f t="shared" si="88"/>
        <v>13</v>
      </c>
      <c r="H35" s="18">
        <f t="shared" si="89"/>
        <v>0</v>
      </c>
      <c r="I35" s="18">
        <f t="shared" si="90"/>
        <v>2.2166666666666668</v>
      </c>
      <c r="J35" s="34">
        <v>10.5</v>
      </c>
      <c r="K35" s="32" t="str">
        <f t="shared" si="92"/>
        <v>5'42''</v>
      </c>
      <c r="X35" s="10">
        <v>325</v>
      </c>
      <c r="Y35" s="10" t="s">
        <v>1394</v>
      </c>
      <c r="Z35" s="10" t="s">
        <v>1395</v>
      </c>
      <c r="AA35" s="10" t="s">
        <v>1382</v>
      </c>
      <c r="AB35" s="10" t="s">
        <v>1383</v>
      </c>
      <c r="AC35" s="10" t="s">
        <v>1393</v>
      </c>
      <c r="AD35" s="11">
        <v>4.4733796296296292E-2</v>
      </c>
      <c r="AE35" s="10">
        <v>13.972</v>
      </c>
      <c r="AF35" s="10">
        <v>5</v>
      </c>
    </row>
    <row r="36" spans="1:32" ht="31" thickTop="1">
      <c r="X36" s="10">
        <v>52</v>
      </c>
      <c r="Y36" s="10" t="s">
        <v>1471</v>
      </c>
      <c r="Z36" s="10" t="s">
        <v>1447</v>
      </c>
      <c r="AA36" s="10" t="s">
        <v>1382</v>
      </c>
      <c r="AB36" s="10" t="s">
        <v>1423</v>
      </c>
      <c r="AC36" s="10">
        <v>0</v>
      </c>
      <c r="AD36" s="11">
        <v>5.0497685185185187E-2</v>
      </c>
      <c r="AE36" s="10">
        <v>12.377000000000001</v>
      </c>
      <c r="AF36" s="10">
        <v>37</v>
      </c>
    </row>
    <row r="37" spans="1:32" ht="30">
      <c r="X37" s="10">
        <v>195</v>
      </c>
      <c r="Y37" s="10" t="s">
        <v>1472</v>
      </c>
      <c r="Z37" s="10" t="s">
        <v>1473</v>
      </c>
      <c r="AA37" s="10" t="s">
        <v>1382</v>
      </c>
      <c r="AB37" s="10" t="s">
        <v>1392</v>
      </c>
      <c r="AC37" s="10" t="s">
        <v>1474</v>
      </c>
      <c r="AD37" s="11">
        <v>5.0555555555555555E-2</v>
      </c>
      <c r="AE37" s="10">
        <v>12.363</v>
      </c>
      <c r="AF37" s="10">
        <v>38</v>
      </c>
    </row>
    <row r="38" spans="1:32" ht="30">
      <c r="X38" s="10">
        <v>141</v>
      </c>
      <c r="Y38" s="10" t="s">
        <v>1475</v>
      </c>
      <c r="Z38" s="10" t="s">
        <v>1476</v>
      </c>
      <c r="AA38" s="10" t="s">
        <v>1382</v>
      </c>
      <c r="AB38" s="10" t="s">
        <v>1423</v>
      </c>
      <c r="AC38" s="10" t="s">
        <v>1477</v>
      </c>
      <c r="AD38" s="11">
        <v>5.0659722222222224E-2</v>
      </c>
      <c r="AE38" s="10">
        <v>12.337</v>
      </c>
      <c r="AF38" s="10">
        <v>39</v>
      </c>
    </row>
    <row r="39" spans="1:32">
      <c r="X39" s="10">
        <v>152</v>
      </c>
      <c r="Y39" s="10" t="s">
        <v>1478</v>
      </c>
      <c r="Z39" s="10" t="s">
        <v>1479</v>
      </c>
      <c r="AA39" s="10" t="s">
        <v>1382</v>
      </c>
      <c r="AB39" s="10" t="s">
        <v>1383</v>
      </c>
      <c r="AC39" s="10">
        <v>0</v>
      </c>
      <c r="AD39" s="11">
        <v>5.1030092592592592E-2</v>
      </c>
      <c r="AE39" s="10">
        <v>12.247999999999999</v>
      </c>
      <c r="AF39" s="10">
        <v>40</v>
      </c>
    </row>
    <row r="40" spans="1:32" ht="30">
      <c r="X40" s="10">
        <v>153</v>
      </c>
      <c r="Y40" s="10" t="s">
        <v>1480</v>
      </c>
      <c r="Z40" s="10" t="s">
        <v>1481</v>
      </c>
      <c r="AA40" s="10" t="s">
        <v>1382</v>
      </c>
      <c r="AB40" s="10" t="s">
        <v>1392</v>
      </c>
      <c r="AC40" s="10" t="s">
        <v>1393</v>
      </c>
      <c r="AD40" s="11">
        <v>5.1111111111111107E-2</v>
      </c>
      <c r="AE40" s="10">
        <v>12.228</v>
      </c>
      <c r="AF40" s="10">
        <v>41</v>
      </c>
    </row>
    <row r="41" spans="1:32" ht="30">
      <c r="X41" s="10">
        <v>166</v>
      </c>
      <c r="Y41" s="10" t="s">
        <v>1482</v>
      </c>
      <c r="Z41" s="10" t="s">
        <v>1483</v>
      </c>
      <c r="AA41" s="10" t="s">
        <v>1382</v>
      </c>
      <c r="AB41" s="10" t="s">
        <v>1392</v>
      </c>
      <c r="AC41" s="10" t="s">
        <v>1407</v>
      </c>
      <c r="AD41" s="11">
        <v>5.1284722222222225E-2</v>
      </c>
      <c r="AE41" s="10">
        <v>12.186999999999999</v>
      </c>
      <c r="AF41" s="10">
        <v>42</v>
      </c>
    </row>
    <row r="42" spans="1:32" ht="45">
      <c r="X42" s="10">
        <v>380</v>
      </c>
      <c r="Y42" s="10" t="s">
        <v>1484</v>
      </c>
      <c r="Z42" s="10" t="s">
        <v>1485</v>
      </c>
      <c r="AA42" s="10" t="s">
        <v>1382</v>
      </c>
      <c r="AB42" s="10" t="s">
        <v>1423</v>
      </c>
      <c r="AC42" s="10" t="s">
        <v>1486</v>
      </c>
      <c r="AD42" s="11">
        <v>5.1493055555555556E-2</v>
      </c>
      <c r="AE42" s="10">
        <v>12.138</v>
      </c>
      <c r="AF42" s="10">
        <v>43</v>
      </c>
    </row>
    <row r="43" spans="1:32" ht="30">
      <c r="X43" s="10">
        <v>289</v>
      </c>
      <c r="Y43" s="10" t="s">
        <v>1487</v>
      </c>
      <c r="Z43" s="10" t="s">
        <v>1460</v>
      </c>
      <c r="AA43" s="10" t="s">
        <v>1382</v>
      </c>
      <c r="AB43" s="10" t="s">
        <v>1383</v>
      </c>
      <c r="AC43" s="10" t="s">
        <v>1488</v>
      </c>
      <c r="AD43" s="11">
        <v>5.1585648148148144E-2</v>
      </c>
      <c r="AE43" s="10">
        <v>12.116</v>
      </c>
      <c r="AF43" s="10">
        <v>44</v>
      </c>
    </row>
    <row r="44" spans="1:32" ht="30">
      <c r="X44" s="10">
        <v>275</v>
      </c>
      <c r="Y44" s="10" t="s">
        <v>1489</v>
      </c>
      <c r="Z44" s="10" t="s">
        <v>1468</v>
      </c>
      <c r="AA44" s="10" t="s">
        <v>1382</v>
      </c>
      <c r="AB44" s="10" t="s">
        <v>1383</v>
      </c>
      <c r="AC44" s="10" t="s">
        <v>1490</v>
      </c>
      <c r="AD44" s="11">
        <v>5.1608796296296298E-2</v>
      </c>
      <c r="AE44" s="10">
        <v>12.11</v>
      </c>
      <c r="AF44" s="10">
        <v>45</v>
      </c>
    </row>
    <row r="45" spans="1:32" ht="30">
      <c r="X45" s="10">
        <v>259</v>
      </c>
      <c r="Y45" s="10" t="s">
        <v>1491</v>
      </c>
      <c r="Z45" s="10" t="s">
        <v>1492</v>
      </c>
      <c r="AA45" s="10" t="s">
        <v>1382</v>
      </c>
      <c r="AB45" s="10" t="s">
        <v>1383</v>
      </c>
      <c r="AC45" s="10">
        <v>0</v>
      </c>
      <c r="AD45" s="11">
        <v>5.1643518518518526E-2</v>
      </c>
      <c r="AE45" s="10">
        <v>12.102</v>
      </c>
      <c r="AF45" s="10">
        <v>46</v>
      </c>
    </row>
    <row r="46" spans="1:32" ht="30">
      <c r="X46" s="10">
        <v>364</v>
      </c>
      <c r="Y46" s="10" t="s">
        <v>1493</v>
      </c>
      <c r="Z46" s="10" t="s">
        <v>1494</v>
      </c>
      <c r="AA46" s="10" t="s">
        <v>1382</v>
      </c>
      <c r="AB46" s="10" t="s">
        <v>1423</v>
      </c>
      <c r="AC46" s="10">
        <v>0</v>
      </c>
      <c r="AD46" s="11">
        <v>5.167824074074074E-2</v>
      </c>
      <c r="AE46" s="10">
        <v>12.093999999999999</v>
      </c>
      <c r="AF46" s="10">
        <v>47</v>
      </c>
    </row>
    <row r="47" spans="1:32">
      <c r="X47" s="10">
        <v>437</v>
      </c>
      <c r="Y47" s="10" t="s">
        <v>1495</v>
      </c>
      <c r="Z47" s="10" t="s">
        <v>1496</v>
      </c>
      <c r="AA47" s="10" t="s">
        <v>1382</v>
      </c>
      <c r="AB47" s="10" t="s">
        <v>1415</v>
      </c>
      <c r="AC47" s="10">
        <v>0</v>
      </c>
      <c r="AD47" s="11">
        <v>5.1701388888888887E-2</v>
      </c>
      <c r="AE47" s="10">
        <v>12.089</v>
      </c>
      <c r="AF47" s="10">
        <v>48</v>
      </c>
    </row>
    <row r="48" spans="1:32" ht="30">
      <c r="X48" s="10">
        <v>135</v>
      </c>
      <c r="Y48" s="10" t="s">
        <v>1497</v>
      </c>
      <c r="Z48" s="10" t="s">
        <v>1498</v>
      </c>
      <c r="AA48" s="10" t="s">
        <v>1382</v>
      </c>
      <c r="AB48" s="10" t="s">
        <v>1435</v>
      </c>
      <c r="AC48" s="10" t="s">
        <v>1499</v>
      </c>
      <c r="AD48" s="11">
        <v>5.1736111111111115E-2</v>
      </c>
      <c r="AE48" s="10">
        <v>12.081</v>
      </c>
      <c r="AF48" s="10">
        <v>49</v>
      </c>
    </row>
    <row r="49" spans="24:32" ht="30">
      <c r="X49" s="10">
        <v>428</v>
      </c>
      <c r="Y49" s="10" t="s">
        <v>1500</v>
      </c>
      <c r="Z49" s="10" t="s">
        <v>1460</v>
      </c>
      <c r="AA49" s="10" t="s">
        <v>1382</v>
      </c>
      <c r="AB49" s="10" t="s">
        <v>1383</v>
      </c>
      <c r="AC49" s="10" t="s">
        <v>1389</v>
      </c>
      <c r="AD49" s="11">
        <v>5.1875000000000004E-2</v>
      </c>
      <c r="AE49" s="10">
        <v>12.048</v>
      </c>
      <c r="AF49" s="10">
        <v>50</v>
      </c>
    </row>
    <row r="50" spans="24:32">
      <c r="X50" s="10">
        <v>206</v>
      </c>
      <c r="Y50" s="10" t="s">
        <v>1501</v>
      </c>
      <c r="Z50" s="10" t="s">
        <v>1386</v>
      </c>
      <c r="AA50" s="10" t="s">
        <v>1382</v>
      </c>
      <c r="AB50" s="10" t="s">
        <v>1383</v>
      </c>
      <c r="AC50" s="10" t="s">
        <v>1461</v>
      </c>
      <c r="AD50" s="11">
        <v>5.1898148148148145E-2</v>
      </c>
      <c r="AE50" s="10">
        <v>12.042999999999999</v>
      </c>
      <c r="AF50" s="10">
        <v>51</v>
      </c>
    </row>
    <row r="51" spans="24:32" ht="30">
      <c r="X51" s="10">
        <v>410</v>
      </c>
      <c r="Y51" s="10" t="s">
        <v>1502</v>
      </c>
      <c r="Z51" s="10" t="s">
        <v>1503</v>
      </c>
      <c r="AA51" s="10" t="s">
        <v>1382</v>
      </c>
      <c r="AB51" s="10" t="s">
        <v>1412</v>
      </c>
      <c r="AC51" s="10" t="s">
        <v>1389</v>
      </c>
      <c r="AD51" s="11">
        <v>5.1944444444444439E-2</v>
      </c>
      <c r="AE51" s="10">
        <v>12.032</v>
      </c>
      <c r="AF51" s="10">
        <v>52</v>
      </c>
    </row>
    <row r="52" spans="24:32">
      <c r="X52" s="10">
        <v>53</v>
      </c>
      <c r="Y52" s="10" t="s">
        <v>1504</v>
      </c>
      <c r="Z52" s="10" t="s">
        <v>1505</v>
      </c>
      <c r="AA52" s="10" t="s">
        <v>1382</v>
      </c>
      <c r="AB52" s="10" t="s">
        <v>1392</v>
      </c>
      <c r="AC52" s="10">
        <v>0</v>
      </c>
      <c r="AD52" s="11">
        <v>5.1990740740740747E-2</v>
      </c>
      <c r="AE52" s="10">
        <v>12.021000000000001</v>
      </c>
      <c r="AF52" s="10">
        <v>53</v>
      </c>
    </row>
    <row r="53" spans="24:32">
      <c r="X53" s="10">
        <v>468</v>
      </c>
      <c r="Y53" s="10" t="s">
        <v>1506</v>
      </c>
      <c r="Z53" s="10" t="s">
        <v>1507</v>
      </c>
      <c r="AA53" s="10" t="s">
        <v>1382</v>
      </c>
      <c r="AB53" s="10" t="s">
        <v>1392</v>
      </c>
      <c r="AC53" s="10" t="s">
        <v>1508</v>
      </c>
      <c r="AD53" s="11">
        <v>5.2002314814814814E-2</v>
      </c>
      <c r="AE53" s="10">
        <v>12.019</v>
      </c>
      <c r="AF53" s="10">
        <v>54</v>
      </c>
    </row>
    <row r="54" spans="24:32" ht="60">
      <c r="X54" s="10">
        <v>176</v>
      </c>
      <c r="Y54" s="10" t="s">
        <v>1509</v>
      </c>
      <c r="Z54" s="10" t="s">
        <v>1479</v>
      </c>
      <c r="AA54" s="10" t="s">
        <v>1382</v>
      </c>
      <c r="AB54" s="10" t="s">
        <v>1383</v>
      </c>
      <c r="AC54" s="10" t="s">
        <v>1510</v>
      </c>
      <c r="AD54" s="11">
        <v>5.2025462962962961E-2</v>
      </c>
      <c r="AE54" s="10">
        <v>12.013</v>
      </c>
      <c r="AF54" s="10">
        <v>55</v>
      </c>
    </row>
    <row r="55" spans="24:32">
      <c r="X55" s="10">
        <v>488</v>
      </c>
      <c r="Y55" s="10" t="s">
        <v>1511</v>
      </c>
      <c r="Z55" s="10" t="s">
        <v>1512</v>
      </c>
      <c r="AA55" s="10" t="s">
        <v>1382</v>
      </c>
      <c r="AB55" s="10" t="s">
        <v>1383</v>
      </c>
      <c r="AC55" s="10">
        <v>0</v>
      </c>
      <c r="AD55" s="11">
        <v>5.2071759259259255E-2</v>
      </c>
      <c r="AE55" s="10">
        <v>12.003</v>
      </c>
      <c r="AF55" s="10">
        <v>56</v>
      </c>
    </row>
    <row r="56" spans="24:32">
      <c r="X56" s="10">
        <v>419</v>
      </c>
      <c r="Y56" s="10" t="s">
        <v>1513</v>
      </c>
      <c r="Z56" s="10" t="s">
        <v>1514</v>
      </c>
      <c r="AA56" s="10" t="s">
        <v>1382</v>
      </c>
      <c r="AB56" s="10" t="s">
        <v>1415</v>
      </c>
      <c r="AC56" s="10">
        <v>0</v>
      </c>
      <c r="AD56" s="11">
        <v>5.2094907407407409E-2</v>
      </c>
      <c r="AE56" s="10">
        <v>11.997</v>
      </c>
      <c r="AF56" s="10">
        <v>57</v>
      </c>
    </row>
    <row r="57" spans="24:32">
      <c r="X57" s="10">
        <v>296</v>
      </c>
      <c r="Y57" s="10" t="s">
        <v>1515</v>
      </c>
      <c r="Z57" s="10" t="s">
        <v>1516</v>
      </c>
      <c r="AA57" s="10" t="s">
        <v>1382</v>
      </c>
      <c r="AB57" s="10" t="s">
        <v>1392</v>
      </c>
      <c r="AC57" s="10" t="s">
        <v>1461</v>
      </c>
      <c r="AD57" s="11">
        <v>5.2152777777777777E-2</v>
      </c>
      <c r="AE57" s="10">
        <v>11.984</v>
      </c>
      <c r="AF57" s="10">
        <v>58</v>
      </c>
    </row>
    <row r="58" spans="24:32">
      <c r="X58" s="10">
        <v>367</v>
      </c>
      <c r="Y58" s="10" t="s">
        <v>1517</v>
      </c>
      <c r="Z58" s="10" t="s">
        <v>1518</v>
      </c>
      <c r="AA58" s="10" t="s">
        <v>1519</v>
      </c>
      <c r="AB58" s="10" t="s">
        <v>1383</v>
      </c>
      <c r="AC58" s="10" t="s">
        <v>1520</v>
      </c>
      <c r="AD58" s="11">
        <v>5.2175925925925924E-2</v>
      </c>
      <c r="AE58" s="10">
        <v>11.978999999999999</v>
      </c>
      <c r="AF58" s="10">
        <v>59</v>
      </c>
    </row>
    <row r="59" spans="24:32">
      <c r="X59" s="10">
        <v>321</v>
      </c>
      <c r="Y59" s="10" t="s">
        <v>1521</v>
      </c>
      <c r="Z59" s="10" t="s">
        <v>1522</v>
      </c>
      <c r="AA59" s="10" t="s">
        <v>1382</v>
      </c>
      <c r="AB59" s="10" t="s">
        <v>1383</v>
      </c>
      <c r="AC59" s="10">
        <v>0</v>
      </c>
      <c r="AD59" s="11">
        <v>5.2187499999999998E-2</v>
      </c>
      <c r="AE59" s="10">
        <v>11.976000000000001</v>
      </c>
      <c r="AF59" s="10">
        <v>60</v>
      </c>
    </row>
    <row r="60" spans="24:32" ht="30">
      <c r="X60" s="10">
        <v>336</v>
      </c>
      <c r="Y60" s="10" t="s">
        <v>1523</v>
      </c>
      <c r="Z60" s="10" t="s">
        <v>1524</v>
      </c>
      <c r="AA60" s="10" t="s">
        <v>1382</v>
      </c>
      <c r="AB60" s="10" t="s">
        <v>1415</v>
      </c>
      <c r="AC60" s="10" t="s">
        <v>1525</v>
      </c>
      <c r="AD60" s="11">
        <v>5.2210648148148152E-2</v>
      </c>
      <c r="AE60" s="10">
        <v>11.971</v>
      </c>
      <c r="AF60" s="10">
        <v>61</v>
      </c>
    </row>
    <row r="61" spans="24:32">
      <c r="X61" s="10">
        <v>22</v>
      </c>
      <c r="Y61" s="10" t="s">
        <v>1526</v>
      </c>
      <c r="Z61" s="10" t="s">
        <v>1527</v>
      </c>
      <c r="AA61" s="10" t="s">
        <v>1382</v>
      </c>
      <c r="AB61" s="10" t="s">
        <v>1435</v>
      </c>
      <c r="AC61" s="10">
        <v>0</v>
      </c>
      <c r="AD61" s="11">
        <v>5.2222222222222225E-2</v>
      </c>
      <c r="AE61" s="10">
        <v>11.968</v>
      </c>
      <c r="AF61" s="10">
        <v>62</v>
      </c>
    </row>
    <row r="62" spans="24:32">
      <c r="X62" s="10">
        <v>221</v>
      </c>
      <c r="Y62" s="10" t="s">
        <v>1528</v>
      </c>
      <c r="Z62" s="10" t="s">
        <v>1522</v>
      </c>
      <c r="AA62" s="10" t="s">
        <v>1382</v>
      </c>
      <c r="AB62" s="10" t="s">
        <v>1383</v>
      </c>
      <c r="AC62" s="10" t="s">
        <v>1461</v>
      </c>
      <c r="AD62" s="11">
        <v>5.2256944444444446E-2</v>
      </c>
      <c r="AE62" s="10">
        <v>11.96</v>
      </c>
      <c r="AF62" s="10">
        <v>63</v>
      </c>
    </row>
    <row r="63" spans="24:32">
      <c r="X63" s="10">
        <v>318</v>
      </c>
      <c r="Y63" s="10" t="s">
        <v>1529</v>
      </c>
      <c r="Z63" s="10" t="s">
        <v>1530</v>
      </c>
      <c r="AA63" s="10" t="s">
        <v>1382</v>
      </c>
      <c r="AB63" s="10" t="s">
        <v>1383</v>
      </c>
      <c r="AC63" s="10">
        <v>0</v>
      </c>
      <c r="AD63" s="11">
        <v>5.229166666666666E-2</v>
      </c>
      <c r="AE63" s="10">
        <v>11.952</v>
      </c>
      <c r="AF63" s="10">
        <v>64</v>
      </c>
    </row>
    <row r="64" spans="24:32" ht="45">
      <c r="X64" s="10">
        <v>194</v>
      </c>
      <c r="Y64" s="10" t="s">
        <v>1468</v>
      </c>
      <c r="Z64" s="10" t="s">
        <v>1531</v>
      </c>
      <c r="AA64" s="10" t="s">
        <v>1382</v>
      </c>
      <c r="AB64" s="10" t="s">
        <v>1423</v>
      </c>
      <c r="AC64" s="10" t="s">
        <v>1532</v>
      </c>
      <c r="AD64" s="11">
        <v>5.2314814814814814E-2</v>
      </c>
      <c r="AE64" s="10">
        <v>11.946999999999999</v>
      </c>
      <c r="AF64" s="10">
        <v>65</v>
      </c>
    </row>
    <row r="65" spans="24:32">
      <c r="X65" s="10">
        <v>350</v>
      </c>
      <c r="Y65" s="10" t="s">
        <v>1533</v>
      </c>
      <c r="Z65" s="10" t="s">
        <v>1534</v>
      </c>
      <c r="AA65" s="10" t="s">
        <v>1382</v>
      </c>
      <c r="AB65" s="10" t="s">
        <v>1423</v>
      </c>
      <c r="AC65" s="10" t="s">
        <v>1535</v>
      </c>
      <c r="AD65" s="11">
        <v>5.2349537037037042E-2</v>
      </c>
      <c r="AE65" s="10">
        <v>11.939</v>
      </c>
      <c r="AF65" s="10">
        <v>66</v>
      </c>
    </row>
    <row r="66" spans="24:32">
      <c r="X66" s="10">
        <v>220</v>
      </c>
      <c r="Y66" s="10" t="s">
        <v>1536</v>
      </c>
      <c r="Z66" s="10" t="s">
        <v>1420</v>
      </c>
      <c r="AA66" s="10" t="s">
        <v>1382</v>
      </c>
      <c r="AB66" s="10" t="s">
        <v>1383</v>
      </c>
      <c r="AC66" s="10" t="s">
        <v>1461</v>
      </c>
      <c r="AD66" s="11">
        <v>5.2395833333333336E-2</v>
      </c>
      <c r="AE66" s="10">
        <v>11.928000000000001</v>
      </c>
      <c r="AF66" s="10">
        <v>67</v>
      </c>
    </row>
    <row r="67" spans="24:32" ht="45">
      <c r="X67" s="10">
        <v>431</v>
      </c>
      <c r="Y67" s="10" t="s">
        <v>1537</v>
      </c>
      <c r="Z67" s="10" t="s">
        <v>1538</v>
      </c>
      <c r="AA67" s="10" t="s">
        <v>1382</v>
      </c>
      <c r="AB67" s="10" t="s">
        <v>1415</v>
      </c>
      <c r="AC67" s="10" t="s">
        <v>1455</v>
      </c>
      <c r="AD67" s="11">
        <v>5.2453703703703704E-2</v>
      </c>
      <c r="AE67" s="10">
        <v>11.914999999999999</v>
      </c>
      <c r="AF67" s="10">
        <v>68</v>
      </c>
    </row>
    <row r="68" spans="24:32">
      <c r="X68" s="10">
        <v>151</v>
      </c>
      <c r="Y68" s="10" t="s">
        <v>1539</v>
      </c>
      <c r="Z68" s="10" t="s">
        <v>1540</v>
      </c>
      <c r="AA68" s="10" t="s">
        <v>1382</v>
      </c>
      <c r="AB68" s="10" t="s">
        <v>1383</v>
      </c>
      <c r="AC68" s="10">
        <v>0</v>
      </c>
      <c r="AD68" s="11">
        <v>5.2465277777777784E-2</v>
      </c>
      <c r="AE68" s="10">
        <v>11.913</v>
      </c>
      <c r="AF68" s="10">
        <v>69</v>
      </c>
    </row>
    <row r="69" spans="24:32">
      <c r="X69" s="10">
        <v>17</v>
      </c>
      <c r="Y69" s="10" t="s">
        <v>1541</v>
      </c>
      <c r="Z69" s="10" t="s">
        <v>1386</v>
      </c>
      <c r="AA69" s="10" t="s">
        <v>1382</v>
      </c>
      <c r="AB69" s="10" t="s">
        <v>1383</v>
      </c>
      <c r="AC69" s="10" t="s">
        <v>1461</v>
      </c>
      <c r="AD69" s="11">
        <v>5.2476851851851851E-2</v>
      </c>
      <c r="AE69" s="10">
        <v>11.91</v>
      </c>
      <c r="AF69" s="10">
        <v>70</v>
      </c>
    </row>
    <row r="70" spans="24:32" ht="30">
      <c r="X70" s="10">
        <v>173</v>
      </c>
      <c r="Y70" s="10" t="s">
        <v>1542</v>
      </c>
      <c r="Z70" s="10" t="s">
        <v>1452</v>
      </c>
      <c r="AA70" s="10" t="s">
        <v>1382</v>
      </c>
      <c r="AB70" s="10" t="s">
        <v>1383</v>
      </c>
      <c r="AC70" s="10" t="s">
        <v>1543</v>
      </c>
      <c r="AD70" s="11">
        <v>5.2499999999999998E-2</v>
      </c>
      <c r="AE70" s="10">
        <v>11.904999999999999</v>
      </c>
      <c r="AF70" s="10">
        <v>71</v>
      </c>
    </row>
    <row r="71" spans="24:32" ht="30">
      <c r="X71" s="10">
        <v>491</v>
      </c>
      <c r="Y71" s="10" t="s">
        <v>1544</v>
      </c>
      <c r="Z71" s="10" t="s">
        <v>1406</v>
      </c>
      <c r="AA71" s="10" t="s">
        <v>1382</v>
      </c>
      <c r="AB71" s="10" t="s">
        <v>1392</v>
      </c>
      <c r="AC71" s="10" t="s">
        <v>1545</v>
      </c>
      <c r="AD71" s="11">
        <v>5.2534722222222219E-2</v>
      </c>
      <c r="AE71" s="10">
        <v>11.897</v>
      </c>
      <c r="AF71" s="10">
        <v>72</v>
      </c>
    </row>
    <row r="72" spans="24:32">
      <c r="X72" s="10">
        <v>227</v>
      </c>
      <c r="Y72" s="10" t="s">
        <v>1546</v>
      </c>
      <c r="Z72" s="10" t="s">
        <v>1540</v>
      </c>
      <c r="AA72" s="10" t="s">
        <v>1382</v>
      </c>
      <c r="AB72" s="10" t="s">
        <v>1383</v>
      </c>
      <c r="AC72" s="10" t="s">
        <v>1461</v>
      </c>
      <c r="AD72" s="11">
        <v>5.2546296296296292E-2</v>
      </c>
      <c r="AE72" s="10">
        <v>11.894</v>
      </c>
      <c r="AF72" s="10">
        <v>73</v>
      </c>
    </row>
    <row r="73" spans="24:32" ht="30">
      <c r="X73" s="10">
        <v>440</v>
      </c>
      <c r="Y73" s="10" t="s">
        <v>1547</v>
      </c>
      <c r="Z73" s="10" t="s">
        <v>1498</v>
      </c>
      <c r="AA73" s="10" t="s">
        <v>1382</v>
      </c>
      <c r="AB73" s="10" t="s">
        <v>1383</v>
      </c>
      <c r="AC73" s="10" t="s">
        <v>1548</v>
      </c>
      <c r="AD73" s="11">
        <v>5.2569444444444446E-2</v>
      </c>
      <c r="AE73" s="10">
        <v>11.888999999999999</v>
      </c>
      <c r="AF73" s="10">
        <v>74</v>
      </c>
    </row>
    <row r="74" spans="24:32">
      <c r="X74" s="10">
        <v>435</v>
      </c>
      <c r="Y74" s="10" t="s">
        <v>1549</v>
      </c>
      <c r="Z74" s="10" t="s">
        <v>1507</v>
      </c>
      <c r="AA74" s="10" t="s">
        <v>1382</v>
      </c>
      <c r="AB74" s="10" t="s">
        <v>1392</v>
      </c>
      <c r="AC74" s="10">
        <v>0</v>
      </c>
      <c r="AD74" s="11">
        <v>5.2662037037037035E-2</v>
      </c>
      <c r="AE74" s="10">
        <v>11.868</v>
      </c>
      <c r="AF74" s="10">
        <v>75</v>
      </c>
    </row>
    <row r="75" spans="24:32">
      <c r="X75" s="10">
        <v>95</v>
      </c>
      <c r="Y75" s="10" t="s">
        <v>1550</v>
      </c>
      <c r="Z75" s="10" t="s">
        <v>1551</v>
      </c>
      <c r="AA75" s="10" t="s">
        <v>1382</v>
      </c>
      <c r="AB75" s="10" t="s">
        <v>1392</v>
      </c>
      <c r="AC75" s="10">
        <v>0</v>
      </c>
      <c r="AD75" s="11">
        <v>5.275462962962963E-2</v>
      </c>
      <c r="AE75" s="10">
        <v>11.847</v>
      </c>
      <c r="AF75" s="10">
        <v>76</v>
      </c>
    </row>
    <row r="76" spans="24:32">
      <c r="X76" s="10">
        <v>224</v>
      </c>
      <c r="Y76" s="10" t="s">
        <v>1552</v>
      </c>
      <c r="Z76" s="10" t="s">
        <v>1395</v>
      </c>
      <c r="AA76" s="10" t="s">
        <v>1382</v>
      </c>
      <c r="AB76" s="10" t="s">
        <v>1392</v>
      </c>
      <c r="AC76" s="10">
        <v>0</v>
      </c>
      <c r="AD76" s="11">
        <v>5.2835648148148145E-2</v>
      </c>
      <c r="AE76" s="10">
        <v>11.829000000000001</v>
      </c>
      <c r="AF76" s="10">
        <v>77</v>
      </c>
    </row>
    <row r="77" spans="24:32">
      <c r="X77" s="10">
        <v>217</v>
      </c>
      <c r="Y77" s="10" t="s">
        <v>1553</v>
      </c>
      <c r="Z77" s="10" t="s">
        <v>1425</v>
      </c>
      <c r="AA77" s="10" t="s">
        <v>1382</v>
      </c>
      <c r="AB77" s="10" t="s">
        <v>1392</v>
      </c>
      <c r="AC77" s="10" t="s">
        <v>1461</v>
      </c>
      <c r="AD77" s="11">
        <v>5.2870370370370373E-2</v>
      </c>
      <c r="AE77" s="10">
        <v>11.821</v>
      </c>
      <c r="AF77" s="10">
        <v>78</v>
      </c>
    </row>
    <row r="78" spans="24:32">
      <c r="X78" s="10">
        <v>382</v>
      </c>
      <c r="Y78" s="10" t="s">
        <v>1554</v>
      </c>
      <c r="Z78" s="10" t="s">
        <v>1555</v>
      </c>
      <c r="AA78" s="10" t="s">
        <v>1382</v>
      </c>
      <c r="AB78" s="10" t="s">
        <v>1392</v>
      </c>
      <c r="AC78" s="10" t="s">
        <v>1461</v>
      </c>
      <c r="AD78" s="11">
        <v>5.2951388888888888E-2</v>
      </c>
      <c r="AE78" s="10">
        <v>11.803000000000001</v>
      </c>
      <c r="AF78" s="10">
        <v>79</v>
      </c>
    </row>
    <row r="79" spans="24:32" ht="30">
      <c r="X79" s="10">
        <v>157</v>
      </c>
      <c r="Y79" s="10" t="s">
        <v>1449</v>
      </c>
      <c r="Z79" s="10" t="s">
        <v>1556</v>
      </c>
      <c r="AA79" s="10" t="s">
        <v>1382</v>
      </c>
      <c r="AB79" s="10" t="s">
        <v>1392</v>
      </c>
      <c r="AC79" s="10" t="s">
        <v>1557</v>
      </c>
      <c r="AD79" s="11">
        <v>5.3055555555555557E-2</v>
      </c>
      <c r="AE79" s="10">
        <v>11.78</v>
      </c>
      <c r="AF79" s="10">
        <v>80</v>
      </c>
    </row>
    <row r="80" spans="24:32">
      <c r="X80" s="10">
        <v>444</v>
      </c>
      <c r="Y80" s="10" t="s">
        <v>1558</v>
      </c>
      <c r="Z80" s="10" t="s">
        <v>1559</v>
      </c>
      <c r="AA80" s="10" t="s">
        <v>1382</v>
      </c>
      <c r="AB80" s="10" t="s">
        <v>1435</v>
      </c>
      <c r="AC80" s="10">
        <v>0</v>
      </c>
      <c r="AD80" s="11">
        <v>5.3101851851851851E-2</v>
      </c>
      <c r="AE80" s="10">
        <v>11.77</v>
      </c>
      <c r="AF80" s="10">
        <v>81</v>
      </c>
    </row>
    <row r="81" spans="24:32">
      <c r="X81" s="10">
        <v>120</v>
      </c>
      <c r="Y81" s="10" t="s">
        <v>1560</v>
      </c>
      <c r="Z81" s="10" t="s">
        <v>1551</v>
      </c>
      <c r="AA81" s="10" t="s">
        <v>1382</v>
      </c>
      <c r="AB81" s="10" t="s">
        <v>1383</v>
      </c>
      <c r="AC81" s="10">
        <v>0</v>
      </c>
      <c r="AD81" s="11">
        <v>5.3159722222222226E-2</v>
      </c>
      <c r="AE81" s="10">
        <v>11.757</v>
      </c>
      <c r="AF81" s="10">
        <v>82</v>
      </c>
    </row>
    <row r="82" spans="24:32">
      <c r="X82" s="10">
        <v>72</v>
      </c>
      <c r="Y82" s="10" t="s">
        <v>1561</v>
      </c>
      <c r="Z82" s="10" t="s">
        <v>1562</v>
      </c>
      <c r="AA82" s="10" t="s">
        <v>1382</v>
      </c>
      <c r="AB82" s="10" t="s">
        <v>1392</v>
      </c>
      <c r="AC82" s="10" t="s">
        <v>1563</v>
      </c>
      <c r="AD82" s="11">
        <v>5.3206018518518521E-2</v>
      </c>
      <c r="AE82" s="10">
        <v>11.747</v>
      </c>
      <c r="AF82" s="10">
        <v>83</v>
      </c>
    </row>
    <row r="83" spans="24:32" ht="30">
      <c r="X83" s="10">
        <v>94</v>
      </c>
      <c r="Y83" s="10" t="s">
        <v>1564</v>
      </c>
      <c r="Z83" s="10" t="s">
        <v>1565</v>
      </c>
      <c r="AA83" s="10" t="s">
        <v>1382</v>
      </c>
      <c r="AB83" s="10" t="s">
        <v>1392</v>
      </c>
      <c r="AC83" s="10" t="s">
        <v>1566</v>
      </c>
      <c r="AD83" s="11">
        <v>5.3229166666666661E-2</v>
      </c>
      <c r="AE83" s="10">
        <v>11.742000000000001</v>
      </c>
      <c r="AF83" s="10">
        <v>84</v>
      </c>
    </row>
    <row r="84" spans="24:32">
      <c r="X84" s="10">
        <v>307</v>
      </c>
      <c r="Y84" s="10" t="s">
        <v>1567</v>
      </c>
      <c r="Z84" s="10" t="s">
        <v>1540</v>
      </c>
      <c r="AA84" s="10" t="s">
        <v>1382</v>
      </c>
      <c r="AB84" s="10" t="s">
        <v>1383</v>
      </c>
      <c r="AC84" s="10">
        <v>0</v>
      </c>
      <c r="AD84" s="11">
        <v>5.3263888888888888E-2</v>
      </c>
      <c r="AE84" s="10">
        <v>11.734</v>
      </c>
      <c r="AF84" s="10">
        <v>85</v>
      </c>
    </row>
    <row r="85" spans="24:32">
      <c r="X85" s="10">
        <v>41</v>
      </c>
      <c r="Y85" s="10" t="s">
        <v>1568</v>
      </c>
      <c r="Z85" s="10" t="s">
        <v>1569</v>
      </c>
      <c r="AA85" s="10" t="s">
        <v>1382</v>
      </c>
      <c r="AB85" s="10" t="s">
        <v>1423</v>
      </c>
      <c r="AC85" s="10" t="s">
        <v>1570</v>
      </c>
      <c r="AD85" s="11">
        <v>5.3298611111111116E-2</v>
      </c>
      <c r="AE85" s="10">
        <v>11.726000000000001</v>
      </c>
      <c r="AF85" s="10">
        <v>86</v>
      </c>
    </row>
    <row r="86" spans="24:32" ht="45">
      <c r="X86" s="10">
        <v>154</v>
      </c>
      <c r="Y86" s="10" t="s">
        <v>1571</v>
      </c>
      <c r="Z86" s="10" t="s">
        <v>1452</v>
      </c>
      <c r="AA86" s="10" t="s">
        <v>1382</v>
      </c>
      <c r="AB86" s="10" t="s">
        <v>1383</v>
      </c>
      <c r="AC86" s="10" t="s">
        <v>1486</v>
      </c>
      <c r="AD86" s="11">
        <v>5.3321759259259256E-2</v>
      </c>
      <c r="AE86" s="10">
        <v>11.721</v>
      </c>
      <c r="AF86" s="10">
        <v>87</v>
      </c>
    </row>
    <row r="87" spans="24:32">
      <c r="X87" s="10">
        <v>434</v>
      </c>
      <c r="Y87" s="10" t="s">
        <v>1572</v>
      </c>
      <c r="Z87" s="10" t="s">
        <v>1399</v>
      </c>
      <c r="AA87" s="10" t="s">
        <v>1382</v>
      </c>
      <c r="AB87" s="10" t="s">
        <v>1415</v>
      </c>
      <c r="AC87" s="10">
        <v>0</v>
      </c>
      <c r="AD87" s="11">
        <v>5.3402777777777778E-2</v>
      </c>
      <c r="AE87" s="10">
        <v>11.704000000000001</v>
      </c>
      <c r="AF87" s="10">
        <v>88</v>
      </c>
    </row>
    <row r="88" spans="24:32" ht="30">
      <c r="X88" s="10">
        <v>244</v>
      </c>
      <c r="Y88" s="10" t="s">
        <v>1573</v>
      </c>
      <c r="Z88" s="10" t="s">
        <v>1574</v>
      </c>
      <c r="AA88" s="10" t="s">
        <v>1382</v>
      </c>
      <c r="AB88" s="10" t="s">
        <v>1423</v>
      </c>
      <c r="AC88" s="10" t="s">
        <v>1575</v>
      </c>
      <c r="AD88" s="11">
        <v>5.3449074074074072E-2</v>
      </c>
      <c r="AE88" s="10">
        <v>11.693</v>
      </c>
      <c r="AF88" s="10">
        <v>89</v>
      </c>
    </row>
    <row r="89" spans="24:32" ht="30">
      <c r="X89" s="10">
        <v>302</v>
      </c>
      <c r="Y89" s="10" t="s">
        <v>1576</v>
      </c>
      <c r="Z89" s="10" t="s">
        <v>1577</v>
      </c>
      <c r="AA89" s="10" t="s">
        <v>1519</v>
      </c>
      <c r="AB89" s="10" t="s">
        <v>1383</v>
      </c>
      <c r="AC89" s="10" t="s">
        <v>1397</v>
      </c>
      <c r="AD89" s="11">
        <v>5.3483796296296293E-2</v>
      </c>
      <c r="AE89" s="10">
        <v>11.686</v>
      </c>
      <c r="AF89" s="10">
        <v>90</v>
      </c>
    </row>
    <row r="90" spans="24:32">
      <c r="X90" s="10">
        <v>412</v>
      </c>
      <c r="Y90" s="10" t="s">
        <v>1578</v>
      </c>
      <c r="Z90" s="10" t="s">
        <v>1479</v>
      </c>
      <c r="AA90" s="10" t="s">
        <v>1382</v>
      </c>
      <c r="AB90" s="10" t="s">
        <v>1383</v>
      </c>
      <c r="AC90" s="10">
        <v>0</v>
      </c>
      <c r="AD90" s="11">
        <v>5.3518518518518521E-2</v>
      </c>
      <c r="AE90" s="10">
        <v>11.678000000000001</v>
      </c>
      <c r="AF90" s="10">
        <v>91</v>
      </c>
    </row>
    <row r="91" spans="24:32" ht="30">
      <c r="X91" s="10">
        <v>366</v>
      </c>
      <c r="Y91" s="10" t="s">
        <v>1579</v>
      </c>
      <c r="Z91" s="10" t="s">
        <v>1580</v>
      </c>
      <c r="AA91" s="10" t="s">
        <v>1382</v>
      </c>
      <c r="AB91" s="10" t="s">
        <v>1423</v>
      </c>
      <c r="AC91" s="10" t="s">
        <v>1393</v>
      </c>
      <c r="AD91" s="11">
        <v>5.376157407407408E-2</v>
      </c>
      <c r="AE91" s="10">
        <v>11.625</v>
      </c>
      <c r="AF91" s="10">
        <v>92</v>
      </c>
    </row>
    <row r="92" spans="24:32" ht="30">
      <c r="X92" s="10">
        <v>372</v>
      </c>
      <c r="Y92" s="10" t="s">
        <v>1581</v>
      </c>
      <c r="Z92" s="10" t="s">
        <v>1582</v>
      </c>
      <c r="AA92" s="10" t="s">
        <v>1382</v>
      </c>
      <c r="AB92" s="10" t="s">
        <v>1392</v>
      </c>
      <c r="AC92" s="10">
        <v>0</v>
      </c>
      <c r="AD92" s="11">
        <v>5.3796296296296293E-2</v>
      </c>
      <c r="AE92" s="10">
        <v>11.618</v>
      </c>
      <c r="AF92" s="10">
        <v>93</v>
      </c>
    </row>
    <row r="93" spans="24:32">
      <c r="X93" s="10">
        <v>124</v>
      </c>
      <c r="Y93" s="10" t="s">
        <v>1583</v>
      </c>
      <c r="Z93" s="10" t="s">
        <v>1584</v>
      </c>
      <c r="AA93" s="10" t="s">
        <v>1382</v>
      </c>
      <c r="AB93" s="10" t="s">
        <v>1392</v>
      </c>
      <c r="AC93" s="10" t="s">
        <v>1461</v>
      </c>
      <c r="AD93" s="11">
        <v>5.3865740740740742E-2</v>
      </c>
      <c r="AE93" s="10">
        <v>11.603</v>
      </c>
      <c r="AF93" s="10">
        <v>94</v>
      </c>
    </row>
    <row r="94" spans="24:32">
      <c r="X94" s="10">
        <v>254</v>
      </c>
      <c r="Y94" s="10" t="s">
        <v>1585</v>
      </c>
      <c r="Z94" s="10" t="s">
        <v>1399</v>
      </c>
      <c r="AA94" s="10" t="s">
        <v>1382</v>
      </c>
      <c r="AB94" s="10" t="s">
        <v>1383</v>
      </c>
      <c r="AC94" s="10">
        <v>0</v>
      </c>
      <c r="AD94" s="11">
        <v>5.3946759259259257E-2</v>
      </c>
      <c r="AE94" s="10">
        <v>11.585000000000001</v>
      </c>
      <c r="AF94" s="10">
        <v>95</v>
      </c>
    </row>
    <row r="95" spans="24:32" ht="30">
      <c r="X95" s="10">
        <v>40</v>
      </c>
      <c r="Y95" s="10" t="s">
        <v>1475</v>
      </c>
      <c r="Z95" s="10" t="s">
        <v>1586</v>
      </c>
      <c r="AA95" s="10" t="s">
        <v>1519</v>
      </c>
      <c r="AB95" s="10" t="s">
        <v>1392</v>
      </c>
      <c r="AC95" s="10" t="s">
        <v>1570</v>
      </c>
      <c r="AD95" s="11">
        <v>5.3969907407407404E-2</v>
      </c>
      <c r="AE95" s="10">
        <v>11.581</v>
      </c>
      <c r="AF95" s="10">
        <v>96</v>
      </c>
    </row>
    <row r="96" spans="24:32" ht="30">
      <c r="X96" s="10">
        <v>492</v>
      </c>
      <c r="Y96" s="10" t="s">
        <v>1587</v>
      </c>
      <c r="Z96" s="10" t="s">
        <v>1409</v>
      </c>
      <c r="AA96" s="10" t="s">
        <v>1382</v>
      </c>
      <c r="AB96" s="10" t="s">
        <v>1392</v>
      </c>
      <c r="AC96" s="10" t="s">
        <v>1545</v>
      </c>
      <c r="AD96" s="11">
        <v>5.4004629629629632E-2</v>
      </c>
      <c r="AE96" s="10">
        <v>11.573</v>
      </c>
      <c r="AF96" s="10">
        <v>97</v>
      </c>
    </row>
    <row r="97" spans="24:32" ht="45">
      <c r="X97" s="10">
        <v>341</v>
      </c>
      <c r="Y97" s="10" t="s">
        <v>1588</v>
      </c>
      <c r="Z97" s="10" t="s">
        <v>1538</v>
      </c>
      <c r="AA97" s="10" t="s">
        <v>1382</v>
      </c>
      <c r="AB97" s="10" t="s">
        <v>1435</v>
      </c>
      <c r="AC97" s="10" t="s">
        <v>1589</v>
      </c>
      <c r="AD97" s="11">
        <v>5.4039351851851852E-2</v>
      </c>
      <c r="AE97" s="10">
        <v>11.566000000000001</v>
      </c>
      <c r="AF97" s="10">
        <v>98</v>
      </c>
    </row>
    <row r="98" spans="24:32" ht="45">
      <c r="X98" s="10">
        <v>499</v>
      </c>
      <c r="Y98" s="10" t="s">
        <v>1590</v>
      </c>
      <c r="Z98" s="10" t="s">
        <v>1540</v>
      </c>
      <c r="AA98" s="10" t="s">
        <v>1382</v>
      </c>
      <c r="AB98" s="10" t="s">
        <v>1415</v>
      </c>
      <c r="AC98" s="10" t="s">
        <v>1455</v>
      </c>
      <c r="AD98" s="11">
        <v>5.4189814814814809E-2</v>
      </c>
      <c r="AE98" s="10">
        <v>11.534000000000001</v>
      </c>
      <c r="AF98" s="10">
        <v>99</v>
      </c>
    </row>
    <row r="99" spans="24:32">
      <c r="X99" s="10">
        <v>205</v>
      </c>
      <c r="Y99" s="10" t="s">
        <v>1591</v>
      </c>
      <c r="Z99" s="10" t="s">
        <v>1592</v>
      </c>
      <c r="AA99" s="10" t="s">
        <v>1382</v>
      </c>
      <c r="AB99" s="10" t="s">
        <v>1392</v>
      </c>
      <c r="AC99" s="10" t="s">
        <v>1461</v>
      </c>
      <c r="AD99" s="11">
        <v>5.4212962962962963E-2</v>
      </c>
      <c r="AE99" s="10">
        <v>11.529</v>
      </c>
      <c r="AF99" s="10">
        <v>100</v>
      </c>
    </row>
    <row r="100" spans="24:32" ht="30">
      <c r="X100" s="10">
        <v>34</v>
      </c>
      <c r="Y100" s="10" t="s">
        <v>1593</v>
      </c>
      <c r="Z100" s="10" t="s">
        <v>1468</v>
      </c>
      <c r="AA100" s="10" t="s">
        <v>1382</v>
      </c>
      <c r="AB100" s="10" t="s">
        <v>1423</v>
      </c>
      <c r="AC100" s="10" t="s">
        <v>1594</v>
      </c>
      <c r="AD100" s="11">
        <v>5.4224537037037036E-2</v>
      </c>
      <c r="AE100" s="10">
        <v>11.526</v>
      </c>
      <c r="AF100" s="10">
        <v>101</v>
      </c>
    </row>
    <row r="101" spans="24:32" ht="30">
      <c r="X101" s="10">
        <v>57</v>
      </c>
      <c r="Y101" s="10" t="s">
        <v>1595</v>
      </c>
      <c r="Z101" s="10" t="s">
        <v>1596</v>
      </c>
      <c r="AA101" s="10" t="s">
        <v>1382</v>
      </c>
      <c r="AB101" s="10" t="s">
        <v>1392</v>
      </c>
      <c r="AC101" s="10">
        <v>0</v>
      </c>
      <c r="AD101" s="11">
        <v>5.4305555555555551E-2</v>
      </c>
      <c r="AE101" s="10">
        <v>11.509</v>
      </c>
      <c r="AF101" s="10">
        <v>102</v>
      </c>
    </row>
    <row r="102" spans="24:32">
      <c r="X102" s="10">
        <v>456</v>
      </c>
      <c r="Y102" s="10" t="s">
        <v>1597</v>
      </c>
      <c r="Z102" s="10" t="s">
        <v>1386</v>
      </c>
      <c r="AA102" s="10" t="s">
        <v>1382</v>
      </c>
      <c r="AB102" s="10" t="s">
        <v>1383</v>
      </c>
      <c r="AC102" s="10">
        <v>0</v>
      </c>
      <c r="AD102" s="11">
        <v>5.4351851851851853E-2</v>
      </c>
      <c r="AE102" s="10">
        <v>11.499000000000001</v>
      </c>
      <c r="AF102" s="10">
        <v>103</v>
      </c>
    </row>
    <row r="103" spans="24:32">
      <c r="X103" s="10">
        <v>293</v>
      </c>
      <c r="Y103" s="10" t="s">
        <v>1598</v>
      </c>
      <c r="Z103" s="10" t="s">
        <v>1599</v>
      </c>
      <c r="AA103" s="10" t="s">
        <v>1382</v>
      </c>
      <c r="AB103" s="10" t="s">
        <v>1383</v>
      </c>
      <c r="AC103" s="10">
        <v>0</v>
      </c>
      <c r="AD103" s="11">
        <v>5.4386574074074073E-2</v>
      </c>
      <c r="AE103" s="10">
        <v>11.492000000000001</v>
      </c>
      <c r="AF103" s="10">
        <v>104</v>
      </c>
    </row>
    <row r="104" spans="24:32">
      <c r="X104" s="10">
        <v>177</v>
      </c>
      <c r="Y104" s="10" t="s">
        <v>1600</v>
      </c>
      <c r="Z104" s="10" t="s">
        <v>1601</v>
      </c>
      <c r="AA104" s="10" t="s">
        <v>1382</v>
      </c>
      <c r="AB104" s="10" t="s">
        <v>1412</v>
      </c>
      <c r="AC104" s="10" t="s">
        <v>1436</v>
      </c>
      <c r="AD104" s="11">
        <v>5.4444444444444441E-2</v>
      </c>
      <c r="AE104" s="10">
        <v>11.48</v>
      </c>
      <c r="AF104" s="10">
        <v>105</v>
      </c>
    </row>
    <row r="105" spans="24:32" ht="45">
      <c r="X105" s="10">
        <v>266</v>
      </c>
      <c r="Y105" s="10" t="s">
        <v>1602</v>
      </c>
      <c r="Z105" s="10" t="s">
        <v>1524</v>
      </c>
      <c r="AA105" s="10" t="s">
        <v>1382</v>
      </c>
      <c r="AB105" s="10" t="s">
        <v>1415</v>
      </c>
      <c r="AC105" s="10" t="s">
        <v>1589</v>
      </c>
      <c r="AD105" s="11">
        <v>5.4537037037037044E-2</v>
      </c>
      <c r="AE105" s="10">
        <v>11.46</v>
      </c>
      <c r="AF105" s="10">
        <v>106</v>
      </c>
    </row>
    <row r="106" spans="24:32" ht="45">
      <c r="X106" s="10">
        <v>292</v>
      </c>
      <c r="Y106" s="10" t="s">
        <v>1603</v>
      </c>
      <c r="Z106" s="10" t="s">
        <v>1444</v>
      </c>
      <c r="AA106" s="10" t="s">
        <v>1382</v>
      </c>
      <c r="AB106" s="10" t="s">
        <v>1392</v>
      </c>
      <c r="AC106" s="10" t="s">
        <v>1604</v>
      </c>
      <c r="AD106" s="11">
        <v>5.4722222222222228E-2</v>
      </c>
      <c r="AE106" s="10">
        <v>11.420999999999999</v>
      </c>
      <c r="AF106" s="10">
        <v>107</v>
      </c>
    </row>
    <row r="107" spans="24:32">
      <c r="X107" s="10">
        <v>447</v>
      </c>
      <c r="Y107" s="10" t="s">
        <v>1605</v>
      </c>
      <c r="Z107" s="10" t="s">
        <v>1468</v>
      </c>
      <c r="AA107" s="10" t="s">
        <v>1382</v>
      </c>
      <c r="AB107" s="10" t="s">
        <v>1383</v>
      </c>
      <c r="AC107" s="10" t="s">
        <v>1461</v>
      </c>
      <c r="AD107" s="11">
        <v>5.4780092592592589E-2</v>
      </c>
      <c r="AE107" s="10">
        <v>11.409000000000001</v>
      </c>
      <c r="AF107" s="10">
        <v>108</v>
      </c>
    </row>
    <row r="108" spans="24:32">
      <c r="X108" s="10">
        <v>502</v>
      </c>
      <c r="Y108" s="10" t="s">
        <v>1606</v>
      </c>
      <c r="Z108" s="10" t="s">
        <v>1607</v>
      </c>
      <c r="AA108" s="10" t="s">
        <v>1382</v>
      </c>
      <c r="AB108" s="10" t="s">
        <v>1383</v>
      </c>
      <c r="AC108" s="10" t="s">
        <v>1566</v>
      </c>
      <c r="AD108" s="11">
        <v>5.4814814814814816E-2</v>
      </c>
      <c r="AE108" s="10">
        <v>11.401999999999999</v>
      </c>
      <c r="AF108" s="10">
        <v>109</v>
      </c>
    </row>
    <row r="109" spans="24:32" ht="45">
      <c r="X109" s="10">
        <v>24</v>
      </c>
      <c r="Y109" s="10" t="s">
        <v>1608</v>
      </c>
      <c r="Z109" s="10" t="s">
        <v>1609</v>
      </c>
      <c r="AA109" s="10" t="s">
        <v>1382</v>
      </c>
      <c r="AB109" s="10" t="s">
        <v>1392</v>
      </c>
      <c r="AC109" s="10" t="s">
        <v>1610</v>
      </c>
      <c r="AD109" s="11">
        <v>5.4849537037037037E-2</v>
      </c>
      <c r="AE109" s="10">
        <v>11.395</v>
      </c>
      <c r="AF109" s="10">
        <v>110</v>
      </c>
    </row>
    <row r="110" spans="24:32" ht="30">
      <c r="X110" s="10">
        <v>97</v>
      </c>
      <c r="Y110" s="10" t="s">
        <v>1611</v>
      </c>
      <c r="Z110" s="10" t="s">
        <v>1596</v>
      </c>
      <c r="AA110" s="10" t="s">
        <v>1382</v>
      </c>
      <c r="AB110" s="10" t="s">
        <v>1392</v>
      </c>
      <c r="AC110" s="10">
        <v>0</v>
      </c>
      <c r="AD110" s="11">
        <v>5.4872685185185184E-2</v>
      </c>
      <c r="AE110" s="10">
        <v>11.39</v>
      </c>
      <c r="AF110" s="10">
        <v>111</v>
      </c>
    </row>
    <row r="111" spans="24:32">
      <c r="X111" s="10">
        <v>359</v>
      </c>
      <c r="Y111" s="10" t="s">
        <v>1612</v>
      </c>
      <c r="Z111" s="10" t="s">
        <v>1613</v>
      </c>
      <c r="AA111" s="10" t="s">
        <v>1382</v>
      </c>
      <c r="AB111" s="10" t="s">
        <v>1392</v>
      </c>
      <c r="AC111" s="10" t="s">
        <v>1461</v>
      </c>
      <c r="AD111" s="11">
        <v>5.5150462962962964E-2</v>
      </c>
      <c r="AE111" s="10">
        <v>11.333</v>
      </c>
      <c r="AF111" s="10">
        <v>112</v>
      </c>
    </row>
    <row r="112" spans="24:32" ht="30">
      <c r="X112" s="10">
        <v>121</v>
      </c>
      <c r="Y112" s="10" t="s">
        <v>1614</v>
      </c>
      <c r="Z112" s="10" t="s">
        <v>1615</v>
      </c>
      <c r="AA112" s="10" t="s">
        <v>1382</v>
      </c>
      <c r="AB112" s="10" t="s">
        <v>1383</v>
      </c>
      <c r="AC112" s="10">
        <v>0</v>
      </c>
      <c r="AD112" s="11">
        <v>5.5162037037037037E-2</v>
      </c>
      <c r="AE112" s="10">
        <v>11.33</v>
      </c>
      <c r="AF112" s="10">
        <v>113</v>
      </c>
    </row>
    <row r="113" spans="24:32">
      <c r="X113" s="10">
        <v>501</v>
      </c>
      <c r="Y113" s="10" t="s">
        <v>1616</v>
      </c>
      <c r="Z113" s="10" t="s">
        <v>1496</v>
      </c>
      <c r="AA113" s="10" t="s">
        <v>1382</v>
      </c>
      <c r="AB113" s="10" t="s">
        <v>1412</v>
      </c>
      <c r="AC113" s="10">
        <v>0</v>
      </c>
      <c r="AD113" s="11">
        <v>5.5266203703703699E-2</v>
      </c>
      <c r="AE113" s="10">
        <v>11.308999999999999</v>
      </c>
      <c r="AF113" s="10">
        <v>114</v>
      </c>
    </row>
    <row r="114" spans="24:32">
      <c r="X114" s="10">
        <v>389</v>
      </c>
      <c r="Y114" s="10" t="s">
        <v>1617</v>
      </c>
      <c r="Z114" s="10" t="s">
        <v>1540</v>
      </c>
      <c r="AA114" s="10" t="s">
        <v>1382</v>
      </c>
      <c r="AB114" s="10" t="s">
        <v>1412</v>
      </c>
      <c r="AC114" s="10">
        <v>0</v>
      </c>
      <c r="AD114" s="11">
        <v>5.5312499999999994E-2</v>
      </c>
      <c r="AE114" s="10">
        <v>11.298999999999999</v>
      </c>
      <c r="AF114" s="10">
        <v>115</v>
      </c>
    </row>
    <row r="115" spans="24:32">
      <c r="X115" s="10">
        <v>269</v>
      </c>
      <c r="Y115" s="10" t="s">
        <v>1618</v>
      </c>
      <c r="Z115" s="10" t="s">
        <v>1505</v>
      </c>
      <c r="AA115" s="10" t="s">
        <v>1382</v>
      </c>
      <c r="AB115" s="10" t="s">
        <v>1392</v>
      </c>
      <c r="AC115" s="10">
        <v>0</v>
      </c>
      <c r="AD115" s="11">
        <v>5.5347222222222221E-2</v>
      </c>
      <c r="AE115" s="10">
        <v>11.292</v>
      </c>
      <c r="AF115" s="10">
        <v>116</v>
      </c>
    </row>
    <row r="116" spans="24:32" ht="30">
      <c r="X116" s="10">
        <v>255</v>
      </c>
      <c r="Y116" s="10" t="s">
        <v>1619</v>
      </c>
      <c r="Z116" s="10" t="s">
        <v>1507</v>
      </c>
      <c r="AA116" s="10" t="s">
        <v>1382</v>
      </c>
      <c r="AB116" s="10" t="s">
        <v>1423</v>
      </c>
      <c r="AC116" s="10" t="s">
        <v>1620</v>
      </c>
      <c r="AD116" s="11">
        <v>5.5370370370370368E-2</v>
      </c>
      <c r="AE116" s="10">
        <v>11.288</v>
      </c>
      <c r="AF116" s="10">
        <v>117</v>
      </c>
    </row>
    <row r="117" spans="24:32" ht="30">
      <c r="X117" s="10">
        <v>171</v>
      </c>
      <c r="Y117" s="10" t="s">
        <v>1621</v>
      </c>
      <c r="Z117" s="10" t="s">
        <v>1622</v>
      </c>
      <c r="AA117" s="10" t="s">
        <v>1382</v>
      </c>
      <c r="AB117" s="10" t="s">
        <v>1392</v>
      </c>
      <c r="AC117" s="10">
        <v>0</v>
      </c>
      <c r="AD117" s="11">
        <v>5.5381944444444442E-2</v>
      </c>
      <c r="AE117" s="10">
        <v>11.285</v>
      </c>
      <c r="AF117" s="10">
        <v>118</v>
      </c>
    </row>
    <row r="118" spans="24:32" ht="45">
      <c r="X118" s="10">
        <v>279</v>
      </c>
      <c r="Y118" s="10" t="s">
        <v>1623</v>
      </c>
      <c r="Z118" s="10" t="s">
        <v>1624</v>
      </c>
      <c r="AA118" s="10" t="s">
        <v>1382</v>
      </c>
      <c r="AB118" s="10" t="s">
        <v>1415</v>
      </c>
      <c r="AC118" s="10" t="s">
        <v>1589</v>
      </c>
      <c r="AD118" s="11">
        <v>5.541666666666667E-2</v>
      </c>
      <c r="AE118" s="10">
        <v>11.278</v>
      </c>
      <c r="AF118" s="10">
        <v>119</v>
      </c>
    </row>
    <row r="119" spans="24:32">
      <c r="X119" s="10">
        <v>23</v>
      </c>
      <c r="Y119" s="10" t="s">
        <v>1625</v>
      </c>
      <c r="Z119" s="10" t="s">
        <v>1434</v>
      </c>
      <c r="AA119" s="10" t="s">
        <v>1382</v>
      </c>
      <c r="AB119" s="10" t="s">
        <v>1412</v>
      </c>
      <c r="AC119" s="10" t="s">
        <v>1570</v>
      </c>
      <c r="AD119" s="11">
        <v>5.545138888888889E-2</v>
      </c>
      <c r="AE119" s="10">
        <v>11.271000000000001</v>
      </c>
      <c r="AF119" s="10">
        <v>120</v>
      </c>
    </row>
    <row r="120" spans="24:32" ht="45">
      <c r="X120" s="10">
        <v>278</v>
      </c>
      <c r="Y120" s="10" t="s">
        <v>1626</v>
      </c>
      <c r="Z120" s="10" t="s">
        <v>1457</v>
      </c>
      <c r="AA120" s="10" t="s">
        <v>1382</v>
      </c>
      <c r="AB120" s="10" t="s">
        <v>1415</v>
      </c>
      <c r="AC120" s="10" t="s">
        <v>1589</v>
      </c>
      <c r="AD120" s="11">
        <v>5.5486111111111104E-2</v>
      </c>
      <c r="AE120" s="10">
        <v>11.263999999999999</v>
      </c>
      <c r="AF120" s="10">
        <v>121</v>
      </c>
    </row>
    <row r="121" spans="24:32" ht="30">
      <c r="X121" s="10">
        <v>21</v>
      </c>
      <c r="Y121" s="10" t="s">
        <v>1627</v>
      </c>
      <c r="Z121" s="10" t="s">
        <v>1544</v>
      </c>
      <c r="AA121" s="10" t="s">
        <v>1382</v>
      </c>
      <c r="AB121" s="10" t="s">
        <v>1435</v>
      </c>
      <c r="AC121" s="10">
        <v>0</v>
      </c>
      <c r="AD121" s="11">
        <v>5.5497685185185185E-2</v>
      </c>
      <c r="AE121" s="10">
        <v>11.262</v>
      </c>
      <c r="AF121" s="10">
        <v>122</v>
      </c>
    </row>
    <row r="122" spans="24:32">
      <c r="X122" s="10">
        <v>284</v>
      </c>
      <c r="Y122" s="10" t="s">
        <v>1628</v>
      </c>
      <c r="Z122" s="10" t="s">
        <v>1629</v>
      </c>
      <c r="AA122" s="10" t="s">
        <v>1382</v>
      </c>
      <c r="AB122" s="10" t="s">
        <v>1412</v>
      </c>
      <c r="AC122" s="10">
        <v>0</v>
      </c>
      <c r="AD122" s="11">
        <v>5.5555555555555552E-2</v>
      </c>
      <c r="AE122" s="10">
        <v>11.25</v>
      </c>
      <c r="AF122" s="10">
        <v>123</v>
      </c>
    </row>
    <row r="123" spans="24:32">
      <c r="X123" s="10">
        <v>207</v>
      </c>
      <c r="Y123" s="10" t="s">
        <v>1630</v>
      </c>
      <c r="Z123" s="10" t="s">
        <v>1406</v>
      </c>
      <c r="AA123" s="10" t="s">
        <v>1382</v>
      </c>
      <c r="AB123" s="10" t="s">
        <v>1383</v>
      </c>
      <c r="AC123" s="10">
        <v>0</v>
      </c>
      <c r="AD123" s="11">
        <v>5.5601851851851847E-2</v>
      </c>
      <c r="AE123" s="10">
        <v>11.241</v>
      </c>
      <c r="AF123" s="10">
        <v>124</v>
      </c>
    </row>
    <row r="124" spans="24:32" ht="30">
      <c r="X124" s="10">
        <v>329</v>
      </c>
      <c r="Y124" s="10" t="s">
        <v>1631</v>
      </c>
      <c r="Z124" s="10" t="s">
        <v>1544</v>
      </c>
      <c r="AA124" s="10" t="s">
        <v>1382</v>
      </c>
      <c r="AB124" s="10" t="s">
        <v>1383</v>
      </c>
      <c r="AC124" s="10">
        <v>0</v>
      </c>
      <c r="AD124" s="11">
        <v>5.5740740740740737E-2</v>
      </c>
      <c r="AE124" s="10">
        <v>11.212999999999999</v>
      </c>
      <c r="AF124" s="10">
        <v>125</v>
      </c>
    </row>
    <row r="125" spans="24:32">
      <c r="X125" s="10">
        <v>316</v>
      </c>
      <c r="Y125" s="10" t="s">
        <v>1627</v>
      </c>
      <c r="Z125" s="10" t="s">
        <v>1632</v>
      </c>
      <c r="AA125" s="10" t="s">
        <v>1382</v>
      </c>
      <c r="AB125" s="10" t="s">
        <v>1383</v>
      </c>
      <c r="AC125" s="10" t="s">
        <v>1461</v>
      </c>
      <c r="AD125" s="11">
        <v>5.5775462962962964E-2</v>
      </c>
      <c r="AE125" s="10">
        <v>11.206</v>
      </c>
      <c r="AF125" s="10">
        <v>126</v>
      </c>
    </row>
    <row r="126" spans="24:32">
      <c r="X126" s="10">
        <v>108</v>
      </c>
      <c r="Y126" s="10" t="s">
        <v>1633</v>
      </c>
      <c r="Z126" s="10" t="s">
        <v>1457</v>
      </c>
      <c r="AA126" s="10" t="s">
        <v>1382</v>
      </c>
      <c r="AB126" s="10" t="s">
        <v>1383</v>
      </c>
      <c r="AC126" s="10" t="s">
        <v>1634</v>
      </c>
      <c r="AD126" s="11">
        <v>5.5856481481481479E-2</v>
      </c>
      <c r="AE126" s="10">
        <v>11.189</v>
      </c>
      <c r="AF126" s="10">
        <v>127</v>
      </c>
    </row>
    <row r="127" spans="24:32" ht="30">
      <c r="X127" s="10">
        <v>436</v>
      </c>
      <c r="Y127" s="10" t="s">
        <v>1635</v>
      </c>
      <c r="Z127" s="10" t="s">
        <v>1402</v>
      </c>
      <c r="AA127" s="10" t="s">
        <v>1382</v>
      </c>
      <c r="AB127" s="10" t="s">
        <v>1383</v>
      </c>
      <c r="AC127" s="10" t="s">
        <v>1636</v>
      </c>
      <c r="AD127" s="11">
        <v>5.5925925925925928E-2</v>
      </c>
      <c r="AE127" s="10">
        <v>11.175000000000001</v>
      </c>
      <c r="AF127" s="10">
        <v>128</v>
      </c>
    </row>
    <row r="128" spans="24:32" ht="30">
      <c r="X128" s="10">
        <v>64</v>
      </c>
      <c r="Y128" s="10" t="s">
        <v>1637</v>
      </c>
      <c r="Z128" s="10" t="s">
        <v>1638</v>
      </c>
      <c r="AA128" s="10" t="s">
        <v>1382</v>
      </c>
      <c r="AB128" s="10" t="s">
        <v>1383</v>
      </c>
      <c r="AC128" s="10" t="s">
        <v>1639</v>
      </c>
      <c r="AD128" s="11">
        <v>5.5937500000000001E-2</v>
      </c>
      <c r="AE128" s="10">
        <v>11.173</v>
      </c>
      <c r="AF128" s="10">
        <v>129</v>
      </c>
    </row>
    <row r="129" spans="24:32">
      <c r="X129" s="10">
        <v>139</v>
      </c>
      <c r="Y129" s="10" t="s">
        <v>1405</v>
      </c>
      <c r="Z129" s="10" t="s">
        <v>1466</v>
      </c>
      <c r="AA129" s="10" t="s">
        <v>1382</v>
      </c>
      <c r="AB129" s="10" t="s">
        <v>1383</v>
      </c>
      <c r="AC129" s="10">
        <v>0</v>
      </c>
      <c r="AD129" s="11">
        <v>5.5972222222222222E-2</v>
      </c>
      <c r="AE129" s="10">
        <v>11.166</v>
      </c>
      <c r="AF129" s="10">
        <v>130</v>
      </c>
    </row>
    <row r="130" spans="24:32" ht="30">
      <c r="X130" s="10">
        <v>290</v>
      </c>
      <c r="Y130" s="10" t="s">
        <v>1640</v>
      </c>
      <c r="Z130" s="10" t="s">
        <v>1641</v>
      </c>
      <c r="AA130" s="10" t="s">
        <v>1519</v>
      </c>
      <c r="AB130" s="10" t="s">
        <v>1415</v>
      </c>
      <c r="AC130" s="10" t="s">
        <v>1488</v>
      </c>
      <c r="AD130" s="11">
        <v>5.6018518518518523E-2</v>
      </c>
      <c r="AE130" s="10">
        <v>11.157</v>
      </c>
      <c r="AF130" s="10">
        <v>131</v>
      </c>
    </row>
    <row r="131" spans="24:32" ht="30">
      <c r="X131" s="10">
        <v>374</v>
      </c>
      <c r="Y131" s="10" t="s">
        <v>1642</v>
      </c>
      <c r="Z131" s="10" t="s">
        <v>1422</v>
      </c>
      <c r="AA131" s="10" t="s">
        <v>1382</v>
      </c>
      <c r="AB131" s="10" t="s">
        <v>1423</v>
      </c>
      <c r="AC131" s="10" t="s">
        <v>1643</v>
      </c>
      <c r="AD131" s="11">
        <v>5.6053240740740744E-2</v>
      </c>
      <c r="AE131" s="10">
        <v>11.15</v>
      </c>
      <c r="AF131" s="10">
        <v>132</v>
      </c>
    </row>
    <row r="132" spans="24:32">
      <c r="X132" s="10">
        <v>481</v>
      </c>
      <c r="Y132" s="10" t="s">
        <v>1644</v>
      </c>
      <c r="Z132" s="10" t="s">
        <v>1645</v>
      </c>
      <c r="AA132" s="10" t="s">
        <v>1382</v>
      </c>
      <c r="AB132" s="10" t="s">
        <v>1392</v>
      </c>
      <c r="AC132" s="10">
        <v>0</v>
      </c>
      <c r="AD132" s="11">
        <v>5.6064814814814817E-2</v>
      </c>
      <c r="AE132" s="10">
        <v>11.148</v>
      </c>
      <c r="AF132" s="10">
        <v>133</v>
      </c>
    </row>
    <row r="133" spans="24:32">
      <c r="X133" s="10">
        <v>76</v>
      </c>
      <c r="Y133" s="10" t="s">
        <v>1646</v>
      </c>
      <c r="Z133" s="10" t="s">
        <v>1540</v>
      </c>
      <c r="AA133" s="10" t="s">
        <v>1382</v>
      </c>
      <c r="AB133" s="10" t="s">
        <v>1392</v>
      </c>
      <c r="AC133" s="10">
        <v>0</v>
      </c>
      <c r="AD133" s="11">
        <v>5.6168981481481479E-2</v>
      </c>
      <c r="AE133" s="10">
        <v>11.127000000000001</v>
      </c>
      <c r="AF133" s="10">
        <v>134</v>
      </c>
    </row>
    <row r="134" spans="24:32" ht="30">
      <c r="X134" s="10">
        <v>180</v>
      </c>
      <c r="Y134" s="10" t="s">
        <v>1647</v>
      </c>
      <c r="Z134" s="10" t="s">
        <v>1648</v>
      </c>
      <c r="AA134" s="10" t="s">
        <v>1382</v>
      </c>
      <c r="AB134" s="10" t="s">
        <v>1435</v>
      </c>
      <c r="AC134" s="10">
        <v>0</v>
      </c>
      <c r="AD134" s="11">
        <v>5.6296296296296296E-2</v>
      </c>
      <c r="AE134" s="10">
        <v>11.102</v>
      </c>
      <c r="AF134" s="10">
        <v>135</v>
      </c>
    </row>
    <row r="135" spans="24:32" ht="30">
      <c r="X135" s="10">
        <v>74</v>
      </c>
      <c r="Y135" s="10" t="s">
        <v>1649</v>
      </c>
      <c r="Z135" s="10" t="s">
        <v>1404</v>
      </c>
      <c r="AA135" s="10" t="s">
        <v>1382</v>
      </c>
      <c r="AB135" s="10" t="s">
        <v>1415</v>
      </c>
      <c r="AC135" s="10" t="s">
        <v>1499</v>
      </c>
      <c r="AD135" s="11">
        <v>5.6307870370370362E-2</v>
      </c>
      <c r="AE135" s="10">
        <v>11.1</v>
      </c>
      <c r="AF135" s="10">
        <v>136</v>
      </c>
    </row>
    <row r="136" spans="24:32" ht="30">
      <c r="X136" s="10">
        <v>203</v>
      </c>
      <c r="Y136" s="10" t="s">
        <v>1650</v>
      </c>
      <c r="Z136" s="10" t="s">
        <v>1651</v>
      </c>
      <c r="AA136" s="10" t="s">
        <v>1382</v>
      </c>
      <c r="AB136" s="10" t="s">
        <v>1392</v>
      </c>
      <c r="AC136" s="10">
        <v>0</v>
      </c>
      <c r="AD136" s="11">
        <v>5.634259259259259E-2</v>
      </c>
      <c r="AE136" s="10">
        <v>11.093</v>
      </c>
      <c r="AF136" s="10">
        <v>137</v>
      </c>
    </row>
    <row r="137" spans="24:32" ht="30">
      <c r="X137" s="10">
        <v>88</v>
      </c>
      <c r="Y137" s="10" t="s">
        <v>1587</v>
      </c>
      <c r="Z137" s="10" t="s">
        <v>1652</v>
      </c>
      <c r="AA137" s="10" t="s">
        <v>1382</v>
      </c>
      <c r="AB137" s="10" t="s">
        <v>1423</v>
      </c>
      <c r="AC137" s="10" t="s">
        <v>1393</v>
      </c>
      <c r="AD137" s="11">
        <v>5.6365740740740744E-2</v>
      </c>
      <c r="AE137" s="10">
        <v>11.087999999999999</v>
      </c>
      <c r="AF137" s="10">
        <v>138</v>
      </c>
    </row>
    <row r="138" spans="24:32" ht="30">
      <c r="X138" s="10">
        <v>432</v>
      </c>
      <c r="Y138" s="10" t="s">
        <v>1403</v>
      </c>
      <c r="Z138" s="10" t="s">
        <v>1653</v>
      </c>
      <c r="AA138" s="10" t="s">
        <v>1382</v>
      </c>
      <c r="AB138" s="10" t="s">
        <v>1392</v>
      </c>
      <c r="AC138" s="10">
        <v>0</v>
      </c>
      <c r="AD138" s="11">
        <v>5.6400462962962965E-2</v>
      </c>
      <c r="AE138" s="10">
        <v>11.081</v>
      </c>
      <c r="AF138" s="10">
        <v>139</v>
      </c>
    </row>
    <row r="139" spans="24:32">
      <c r="X139" s="10">
        <v>257</v>
      </c>
      <c r="Y139" s="10" t="s">
        <v>1654</v>
      </c>
      <c r="Z139" s="10" t="s">
        <v>1540</v>
      </c>
      <c r="AA139" s="10" t="s">
        <v>1382</v>
      </c>
      <c r="AB139" s="10" t="s">
        <v>1383</v>
      </c>
      <c r="AC139" s="10">
        <v>0</v>
      </c>
      <c r="AD139" s="11">
        <v>5.6458333333333333E-2</v>
      </c>
      <c r="AE139" s="10">
        <v>11.07</v>
      </c>
      <c r="AF139" s="10">
        <v>140</v>
      </c>
    </row>
    <row r="140" spans="24:32" ht="30">
      <c r="X140" s="10">
        <v>490</v>
      </c>
      <c r="Y140" s="10" t="s">
        <v>1403</v>
      </c>
      <c r="Z140" s="10" t="s">
        <v>1644</v>
      </c>
      <c r="AA140" s="10" t="s">
        <v>1382</v>
      </c>
      <c r="AB140" s="10" t="s">
        <v>1415</v>
      </c>
      <c r="AC140" s="10">
        <v>0</v>
      </c>
      <c r="AD140" s="11">
        <v>5.65162037037037E-2</v>
      </c>
      <c r="AE140" s="10">
        <v>11.058999999999999</v>
      </c>
      <c r="AF140" s="10">
        <v>141</v>
      </c>
    </row>
    <row r="141" spans="24:32">
      <c r="X141" s="10">
        <v>5</v>
      </c>
      <c r="Y141" s="10" t="s">
        <v>1655</v>
      </c>
      <c r="Z141" s="10" t="s">
        <v>1656</v>
      </c>
      <c r="AA141" s="10" t="s">
        <v>1382</v>
      </c>
      <c r="AB141" s="10" t="s">
        <v>1423</v>
      </c>
      <c r="AC141" s="10">
        <v>0</v>
      </c>
      <c r="AD141" s="11">
        <v>5.6574074074074075E-2</v>
      </c>
      <c r="AE141" s="10">
        <v>11.047000000000001</v>
      </c>
      <c r="AF141" s="10">
        <v>142</v>
      </c>
    </row>
    <row r="142" spans="24:32">
      <c r="X142" s="10">
        <v>448</v>
      </c>
      <c r="Y142" s="10" t="s">
        <v>1657</v>
      </c>
      <c r="Z142" s="10" t="s">
        <v>1658</v>
      </c>
      <c r="AA142" s="10" t="s">
        <v>1519</v>
      </c>
      <c r="AB142" s="10" t="s">
        <v>1383</v>
      </c>
      <c r="AC142" s="10" t="s">
        <v>1636</v>
      </c>
      <c r="AD142" s="11">
        <v>5.6620370370370376E-2</v>
      </c>
      <c r="AE142" s="10">
        <v>11.038</v>
      </c>
      <c r="AF142" s="10">
        <v>143</v>
      </c>
    </row>
    <row r="143" spans="24:32" ht="30">
      <c r="X143" s="10">
        <v>314</v>
      </c>
      <c r="Y143" s="10" t="s">
        <v>1659</v>
      </c>
      <c r="Z143" s="10" t="s">
        <v>1596</v>
      </c>
      <c r="AA143" s="10" t="s">
        <v>1382</v>
      </c>
      <c r="AB143" s="10" t="s">
        <v>1392</v>
      </c>
      <c r="AC143" s="10" t="s">
        <v>1393</v>
      </c>
      <c r="AD143" s="11">
        <v>5.6643518518518517E-2</v>
      </c>
      <c r="AE143" s="10">
        <v>11.034000000000001</v>
      </c>
      <c r="AF143" s="10">
        <v>144</v>
      </c>
    </row>
    <row r="144" spans="24:32" ht="30">
      <c r="X144" s="10">
        <v>155</v>
      </c>
      <c r="Y144" s="10" t="s">
        <v>1660</v>
      </c>
      <c r="Z144" s="10" t="s">
        <v>1485</v>
      </c>
      <c r="AA144" s="10" t="s">
        <v>1382</v>
      </c>
      <c r="AB144" s="10" t="s">
        <v>1423</v>
      </c>
      <c r="AC144" s="10" t="s">
        <v>1393</v>
      </c>
      <c r="AD144" s="11">
        <v>5.6678240740740737E-2</v>
      </c>
      <c r="AE144" s="10">
        <v>11.026999999999999</v>
      </c>
      <c r="AF144" s="10">
        <v>145</v>
      </c>
    </row>
    <row r="145" spans="24:32" ht="30">
      <c r="X145" s="10">
        <v>451</v>
      </c>
      <c r="Y145" s="10" t="s">
        <v>1661</v>
      </c>
      <c r="Z145" s="10" t="s">
        <v>1481</v>
      </c>
      <c r="AA145" s="10" t="s">
        <v>1382</v>
      </c>
      <c r="AB145" s="10" t="s">
        <v>1383</v>
      </c>
      <c r="AC145" s="10" t="s">
        <v>1662</v>
      </c>
      <c r="AD145" s="11">
        <v>5.6689814814814811E-2</v>
      </c>
      <c r="AE145" s="10">
        <v>11.025</v>
      </c>
      <c r="AF145" s="10">
        <v>146</v>
      </c>
    </row>
    <row r="146" spans="24:32" ht="30">
      <c r="X146" s="10">
        <v>478</v>
      </c>
      <c r="Y146" s="10" t="s">
        <v>1663</v>
      </c>
      <c r="Z146" s="10" t="s">
        <v>1565</v>
      </c>
      <c r="AA146" s="10" t="s">
        <v>1382</v>
      </c>
      <c r="AB146" s="10" t="s">
        <v>1423</v>
      </c>
      <c r="AC146" s="10" t="s">
        <v>1488</v>
      </c>
      <c r="AD146" s="11">
        <v>5.6759259259259259E-2</v>
      </c>
      <c r="AE146" s="10">
        <v>11.010999999999999</v>
      </c>
      <c r="AF146" s="10">
        <v>147</v>
      </c>
    </row>
    <row r="147" spans="24:32">
      <c r="X147" s="10">
        <v>363</v>
      </c>
      <c r="Y147" s="10" t="s">
        <v>1664</v>
      </c>
      <c r="Z147" s="10" t="s">
        <v>1665</v>
      </c>
      <c r="AA147" s="10" t="s">
        <v>1382</v>
      </c>
      <c r="AB147" s="10" t="s">
        <v>1383</v>
      </c>
      <c r="AC147" s="10">
        <v>0</v>
      </c>
      <c r="AD147" s="11">
        <v>5.679398148148148E-2</v>
      </c>
      <c r="AE147" s="10">
        <v>11.005000000000001</v>
      </c>
      <c r="AF147" s="10">
        <v>148</v>
      </c>
    </row>
    <row r="148" spans="24:32">
      <c r="X148" s="10">
        <v>370</v>
      </c>
      <c r="Y148" s="10" t="s">
        <v>1666</v>
      </c>
      <c r="Z148" s="10" t="s">
        <v>1638</v>
      </c>
      <c r="AA148" s="10" t="s">
        <v>1382</v>
      </c>
      <c r="AB148" s="10" t="s">
        <v>1383</v>
      </c>
      <c r="AC148" s="10" t="s">
        <v>1461</v>
      </c>
      <c r="AD148" s="11">
        <v>5.693287037037037E-2</v>
      </c>
      <c r="AE148" s="10">
        <v>10.978</v>
      </c>
      <c r="AF148" s="10">
        <v>149</v>
      </c>
    </row>
    <row r="149" spans="24:32">
      <c r="X149" s="10">
        <v>328</v>
      </c>
      <c r="Y149" s="10" t="s">
        <v>1598</v>
      </c>
      <c r="Z149" s="10" t="s">
        <v>1498</v>
      </c>
      <c r="AA149" s="10" t="s">
        <v>1382</v>
      </c>
      <c r="AB149" s="10" t="s">
        <v>1383</v>
      </c>
      <c r="AC149" s="10" t="s">
        <v>1461</v>
      </c>
      <c r="AD149" s="11">
        <v>5.6990740740740738E-2</v>
      </c>
      <c r="AE149" s="10">
        <v>10.967000000000001</v>
      </c>
      <c r="AF149" s="10">
        <v>150</v>
      </c>
    </row>
    <row r="150" spans="24:32" ht="30">
      <c r="X150" s="10">
        <v>306</v>
      </c>
      <c r="Y150" s="10" t="s">
        <v>1667</v>
      </c>
      <c r="Z150" s="10" t="s">
        <v>1444</v>
      </c>
      <c r="AA150" s="10" t="s">
        <v>1382</v>
      </c>
      <c r="AB150" s="10" t="s">
        <v>1423</v>
      </c>
      <c r="AC150" s="10" t="s">
        <v>1397</v>
      </c>
      <c r="AD150" s="11">
        <v>5.7094907407407407E-2</v>
      </c>
      <c r="AE150" s="10">
        <v>10.946999999999999</v>
      </c>
      <c r="AF150" s="10">
        <v>151</v>
      </c>
    </row>
    <row r="151" spans="24:32" ht="45">
      <c r="X151" s="10">
        <v>482</v>
      </c>
      <c r="Y151" s="10" t="s">
        <v>1668</v>
      </c>
      <c r="Z151" s="10" t="s">
        <v>1507</v>
      </c>
      <c r="AA151" s="10" t="s">
        <v>1382</v>
      </c>
      <c r="AB151" s="10" t="s">
        <v>1392</v>
      </c>
      <c r="AC151" s="10" t="s">
        <v>1669</v>
      </c>
      <c r="AD151" s="11">
        <v>5.7175925925925929E-2</v>
      </c>
      <c r="AE151" s="10">
        <v>10.930999999999999</v>
      </c>
      <c r="AF151" s="10">
        <v>152</v>
      </c>
    </row>
    <row r="152" spans="24:32">
      <c r="X152" s="10">
        <v>142</v>
      </c>
      <c r="Y152" s="10" t="s">
        <v>1670</v>
      </c>
      <c r="Z152" s="10" t="s">
        <v>1514</v>
      </c>
      <c r="AA152" s="10" t="s">
        <v>1382</v>
      </c>
      <c r="AB152" s="10" t="s">
        <v>1383</v>
      </c>
      <c r="AC152" s="10">
        <v>0</v>
      </c>
      <c r="AD152" s="11">
        <v>5.7199074074074076E-2</v>
      </c>
      <c r="AE152" s="10">
        <v>10.927</v>
      </c>
      <c r="AF152" s="10">
        <v>153</v>
      </c>
    </row>
    <row r="153" spans="24:32" ht="30">
      <c r="X153" s="10">
        <v>460</v>
      </c>
      <c r="Y153" s="10" t="s">
        <v>1671</v>
      </c>
      <c r="Z153" s="10" t="s">
        <v>1672</v>
      </c>
      <c r="AA153" s="10" t="s">
        <v>1382</v>
      </c>
      <c r="AB153" s="10" t="s">
        <v>1392</v>
      </c>
      <c r="AC153" s="10" t="s">
        <v>1448</v>
      </c>
      <c r="AD153" s="11">
        <v>5.724537037037037E-2</v>
      </c>
      <c r="AE153" s="10">
        <v>10.917999999999999</v>
      </c>
      <c r="AF153" s="10">
        <v>154</v>
      </c>
    </row>
    <row r="154" spans="24:32" ht="30">
      <c r="X154" s="10">
        <v>47</v>
      </c>
      <c r="Y154" s="10" t="s">
        <v>1673</v>
      </c>
      <c r="Z154" s="10" t="s">
        <v>1674</v>
      </c>
      <c r="AA154" s="10" t="s">
        <v>1382</v>
      </c>
      <c r="AB154" s="10" t="s">
        <v>1392</v>
      </c>
      <c r="AC154" s="10">
        <v>0</v>
      </c>
      <c r="AD154" s="11">
        <v>5.7256944444444437E-2</v>
      </c>
      <c r="AE154" s="10">
        <v>10.916</v>
      </c>
      <c r="AF154" s="10">
        <v>155</v>
      </c>
    </row>
    <row r="155" spans="24:32" ht="30">
      <c r="X155" s="10">
        <v>458</v>
      </c>
      <c r="Y155" s="10" t="s">
        <v>1675</v>
      </c>
      <c r="Z155" s="10" t="s">
        <v>1676</v>
      </c>
      <c r="AA155" s="10" t="s">
        <v>1519</v>
      </c>
      <c r="AB155" s="10" t="s">
        <v>1392</v>
      </c>
      <c r="AC155" s="10" t="s">
        <v>1677</v>
      </c>
      <c r="AD155" s="11">
        <v>5.7303240740740745E-2</v>
      </c>
      <c r="AE155" s="10">
        <v>10.907</v>
      </c>
      <c r="AF155" s="10">
        <v>156</v>
      </c>
    </row>
    <row r="156" spans="24:32">
      <c r="X156" s="10">
        <v>66</v>
      </c>
      <c r="Y156" s="10" t="s">
        <v>1468</v>
      </c>
      <c r="Z156" s="10" t="s">
        <v>1678</v>
      </c>
      <c r="AA156" s="10" t="s">
        <v>1519</v>
      </c>
      <c r="AB156" s="10" t="s">
        <v>1392</v>
      </c>
      <c r="AC156" s="10" t="s">
        <v>1679</v>
      </c>
      <c r="AD156" s="11">
        <v>5.7314814814814818E-2</v>
      </c>
      <c r="AE156" s="10">
        <v>10.904999999999999</v>
      </c>
      <c r="AF156" s="10">
        <v>157</v>
      </c>
    </row>
    <row r="157" spans="24:32">
      <c r="X157" s="10">
        <v>211</v>
      </c>
      <c r="Y157" s="10" t="s">
        <v>1405</v>
      </c>
      <c r="Z157" s="10" t="s">
        <v>1680</v>
      </c>
      <c r="AA157" s="10" t="s">
        <v>1382</v>
      </c>
      <c r="AB157" s="10" t="s">
        <v>1392</v>
      </c>
      <c r="AC157" s="10">
        <v>0</v>
      </c>
      <c r="AD157" s="11">
        <v>5.7384259259259253E-2</v>
      </c>
      <c r="AE157" s="10">
        <v>10.891</v>
      </c>
      <c r="AF157" s="10">
        <v>158</v>
      </c>
    </row>
    <row r="158" spans="24:32" ht="30">
      <c r="X158" s="10">
        <v>424</v>
      </c>
      <c r="Y158" s="10" t="s">
        <v>1681</v>
      </c>
      <c r="Z158" s="10" t="s">
        <v>1609</v>
      </c>
      <c r="AA158" s="10" t="s">
        <v>1382</v>
      </c>
      <c r="AB158" s="10" t="s">
        <v>1392</v>
      </c>
      <c r="AC158" s="10" t="s">
        <v>1682</v>
      </c>
      <c r="AD158" s="11">
        <v>5.7418981481481481E-2</v>
      </c>
      <c r="AE158" s="10">
        <v>10.885</v>
      </c>
      <c r="AF158" s="10">
        <v>159</v>
      </c>
    </row>
    <row r="159" spans="24:32">
      <c r="X159" s="10">
        <v>327</v>
      </c>
      <c r="Y159" s="10" t="s">
        <v>1683</v>
      </c>
      <c r="Z159" s="10" t="s">
        <v>1485</v>
      </c>
      <c r="AA159" s="10" t="s">
        <v>1382</v>
      </c>
      <c r="AB159" s="10" t="s">
        <v>1423</v>
      </c>
      <c r="AC159" s="10">
        <v>0</v>
      </c>
      <c r="AD159" s="11">
        <v>5.7430555555555561E-2</v>
      </c>
      <c r="AE159" s="10">
        <v>10.882999999999999</v>
      </c>
      <c r="AF159" s="10">
        <v>160</v>
      </c>
    </row>
    <row r="160" spans="24:32" ht="45">
      <c r="X160" s="10">
        <v>277</v>
      </c>
      <c r="Y160" s="10" t="s">
        <v>1684</v>
      </c>
      <c r="Z160" s="10" t="s">
        <v>1514</v>
      </c>
      <c r="AA160" s="10" t="s">
        <v>1382</v>
      </c>
      <c r="AB160" s="10" t="s">
        <v>1435</v>
      </c>
      <c r="AC160" s="10" t="s">
        <v>1589</v>
      </c>
      <c r="AD160" s="11">
        <v>5.7476851851851855E-2</v>
      </c>
      <c r="AE160" s="10">
        <v>10.874000000000001</v>
      </c>
      <c r="AF160" s="10">
        <v>161</v>
      </c>
    </row>
    <row r="161" spans="24:32" ht="30">
      <c r="X161" s="10">
        <v>400</v>
      </c>
      <c r="Y161" s="10" t="s">
        <v>1685</v>
      </c>
      <c r="Z161" s="10" t="s">
        <v>1686</v>
      </c>
      <c r="AA161" s="10" t="s">
        <v>1382</v>
      </c>
      <c r="AB161" s="10" t="s">
        <v>1383</v>
      </c>
      <c r="AC161" s="10" t="s">
        <v>1687</v>
      </c>
      <c r="AD161" s="11">
        <v>5.7638888888888885E-2</v>
      </c>
      <c r="AE161" s="10">
        <v>10.843</v>
      </c>
      <c r="AF161" s="10">
        <v>162</v>
      </c>
    </row>
    <row r="162" spans="24:32" ht="30">
      <c r="X162" s="10">
        <v>486</v>
      </c>
      <c r="Y162" s="10" t="s">
        <v>1688</v>
      </c>
      <c r="Z162" s="10" t="s">
        <v>1632</v>
      </c>
      <c r="AA162" s="10" t="s">
        <v>1382</v>
      </c>
      <c r="AB162" s="10" t="s">
        <v>1392</v>
      </c>
      <c r="AC162" s="10" t="s">
        <v>1689</v>
      </c>
      <c r="AD162" s="11">
        <v>5.7662037037037039E-2</v>
      </c>
      <c r="AE162" s="10">
        <v>10.839</v>
      </c>
      <c r="AF162" s="10">
        <v>163</v>
      </c>
    </row>
    <row r="163" spans="24:32" ht="30">
      <c r="X163" s="10">
        <v>104</v>
      </c>
      <c r="Y163" s="10" t="s">
        <v>1690</v>
      </c>
      <c r="Z163" s="10" t="s">
        <v>1691</v>
      </c>
      <c r="AA163" s="10" t="s">
        <v>1382</v>
      </c>
      <c r="AB163" s="10" t="s">
        <v>1383</v>
      </c>
      <c r="AC163" s="10" t="s">
        <v>1557</v>
      </c>
      <c r="AD163" s="11">
        <v>5.7719907407407407E-2</v>
      </c>
      <c r="AE163" s="10">
        <v>10.827999999999999</v>
      </c>
      <c r="AF163" s="10">
        <v>164</v>
      </c>
    </row>
    <row r="164" spans="24:32">
      <c r="X164" s="10">
        <v>131</v>
      </c>
      <c r="Y164" s="10" t="s">
        <v>1692</v>
      </c>
      <c r="Z164" s="10" t="s">
        <v>1507</v>
      </c>
      <c r="AA164" s="10" t="s">
        <v>1382</v>
      </c>
      <c r="AB164" s="10" t="s">
        <v>1383</v>
      </c>
      <c r="AC164" s="10">
        <v>0</v>
      </c>
      <c r="AD164" s="11">
        <v>5.7777777777777782E-2</v>
      </c>
      <c r="AE164" s="10">
        <v>10.817</v>
      </c>
      <c r="AF164" s="10">
        <v>165</v>
      </c>
    </row>
    <row r="165" spans="24:32">
      <c r="X165" s="10">
        <v>169</v>
      </c>
      <c r="Y165" s="10" t="s">
        <v>1693</v>
      </c>
      <c r="Z165" s="10" t="s">
        <v>1429</v>
      </c>
      <c r="AA165" s="10" t="s">
        <v>1382</v>
      </c>
      <c r="AB165" s="10" t="s">
        <v>1383</v>
      </c>
      <c r="AC165" s="10">
        <v>0</v>
      </c>
      <c r="AD165" s="11">
        <v>5.7824074074074076E-2</v>
      </c>
      <c r="AE165" s="10">
        <v>10.808999999999999</v>
      </c>
      <c r="AF165" s="10">
        <v>166</v>
      </c>
    </row>
    <row r="166" spans="24:32" ht="45">
      <c r="X166" s="10">
        <v>270</v>
      </c>
      <c r="Y166" s="10" t="s">
        <v>1694</v>
      </c>
      <c r="Z166" s="10" t="s">
        <v>1420</v>
      </c>
      <c r="AA166" s="10" t="s">
        <v>1382</v>
      </c>
      <c r="AB166" s="10" t="s">
        <v>1435</v>
      </c>
      <c r="AC166" s="10" t="s">
        <v>1589</v>
      </c>
      <c r="AD166" s="11">
        <v>5.8078703703703709E-2</v>
      </c>
      <c r="AE166" s="10">
        <v>10.760999999999999</v>
      </c>
      <c r="AF166" s="10">
        <v>167</v>
      </c>
    </row>
    <row r="167" spans="24:32" ht="30">
      <c r="X167" s="10">
        <v>346</v>
      </c>
      <c r="Y167" s="10" t="s">
        <v>1695</v>
      </c>
      <c r="Z167" s="10" t="s">
        <v>1615</v>
      </c>
      <c r="AA167" s="10" t="s">
        <v>1382</v>
      </c>
      <c r="AB167" s="10" t="s">
        <v>1435</v>
      </c>
      <c r="AC167" s="10" t="s">
        <v>1696</v>
      </c>
      <c r="AD167" s="11">
        <v>5.8159722222222217E-2</v>
      </c>
      <c r="AE167" s="10">
        <v>10.746</v>
      </c>
      <c r="AF167" s="10">
        <v>168</v>
      </c>
    </row>
    <row r="168" spans="24:32" ht="30">
      <c r="X168" s="10">
        <v>235</v>
      </c>
      <c r="Y168" s="10" t="s">
        <v>1497</v>
      </c>
      <c r="Z168" s="10" t="s">
        <v>1395</v>
      </c>
      <c r="AA168" s="10" t="s">
        <v>1382</v>
      </c>
      <c r="AB168" s="10" t="s">
        <v>1392</v>
      </c>
      <c r="AC168" s="10" t="s">
        <v>1393</v>
      </c>
      <c r="AD168" s="11">
        <v>5.8206018518518511E-2</v>
      </c>
      <c r="AE168" s="10">
        <v>10.738</v>
      </c>
      <c r="AF168" s="10">
        <v>169</v>
      </c>
    </row>
    <row r="169" spans="24:32">
      <c r="X169" s="10">
        <v>268</v>
      </c>
      <c r="Y169" s="10" t="s">
        <v>1697</v>
      </c>
      <c r="Z169" s="10" t="s">
        <v>1680</v>
      </c>
      <c r="AA169" s="10" t="s">
        <v>1382</v>
      </c>
      <c r="AB169" s="10" t="s">
        <v>1415</v>
      </c>
      <c r="AC169" s="10">
        <v>0</v>
      </c>
      <c r="AD169" s="11">
        <v>5.8252314814814819E-2</v>
      </c>
      <c r="AE169" s="10">
        <v>10.728999999999999</v>
      </c>
      <c r="AF169" s="10">
        <v>170</v>
      </c>
    </row>
    <row r="170" spans="24:32" ht="45">
      <c r="X170" s="10">
        <v>16</v>
      </c>
      <c r="Y170" s="10" t="s">
        <v>1698</v>
      </c>
      <c r="Z170" s="10" t="s">
        <v>1699</v>
      </c>
      <c r="AA170" s="10" t="s">
        <v>1382</v>
      </c>
      <c r="AB170" s="10" t="s">
        <v>1700</v>
      </c>
      <c r="AC170" s="10" t="s">
        <v>1701</v>
      </c>
      <c r="AD170" s="11">
        <v>5.8275462962962966E-2</v>
      </c>
      <c r="AE170" s="10">
        <v>10.725</v>
      </c>
      <c r="AF170" s="10">
        <v>171</v>
      </c>
    </row>
    <row r="171" spans="24:32" ht="30">
      <c r="X171" s="10">
        <v>303</v>
      </c>
      <c r="Y171" s="10" t="s">
        <v>1702</v>
      </c>
      <c r="Z171" s="10" t="s">
        <v>1596</v>
      </c>
      <c r="AA171" s="10" t="s">
        <v>1382</v>
      </c>
      <c r="AB171" s="10" t="s">
        <v>1392</v>
      </c>
      <c r="AC171" s="10" t="s">
        <v>1397</v>
      </c>
      <c r="AD171" s="11">
        <v>5.8321759259259261E-2</v>
      </c>
      <c r="AE171" s="10">
        <v>10.715999999999999</v>
      </c>
      <c r="AF171" s="10">
        <v>172</v>
      </c>
    </row>
    <row r="172" spans="24:32">
      <c r="X172" s="10">
        <v>416</v>
      </c>
      <c r="Y172" s="10" t="s">
        <v>1703</v>
      </c>
      <c r="Z172" s="10" t="s">
        <v>1429</v>
      </c>
      <c r="AA172" s="10" t="s">
        <v>1382</v>
      </c>
      <c r="AB172" s="10" t="s">
        <v>1383</v>
      </c>
      <c r="AC172" s="10">
        <v>0</v>
      </c>
      <c r="AD172" s="11">
        <v>5.8379629629629635E-2</v>
      </c>
      <c r="AE172" s="10">
        <v>10.706</v>
      </c>
      <c r="AF172" s="10">
        <v>173</v>
      </c>
    </row>
    <row r="173" spans="24:32" ht="30">
      <c r="X173" s="10">
        <v>339</v>
      </c>
      <c r="Y173" s="10" t="s">
        <v>1686</v>
      </c>
      <c r="Z173" s="10" t="s">
        <v>1704</v>
      </c>
      <c r="AA173" s="10" t="s">
        <v>1382</v>
      </c>
      <c r="AB173" s="10" t="s">
        <v>1383</v>
      </c>
      <c r="AC173" s="10">
        <v>0</v>
      </c>
      <c r="AD173" s="11">
        <v>5.8402777777777776E-2</v>
      </c>
      <c r="AE173" s="10">
        <v>10.702</v>
      </c>
      <c r="AF173" s="10">
        <v>174</v>
      </c>
    </row>
    <row r="174" spans="24:32">
      <c r="X174" s="10">
        <v>218</v>
      </c>
      <c r="Y174" s="10" t="s">
        <v>1705</v>
      </c>
      <c r="Z174" s="10" t="s">
        <v>1411</v>
      </c>
      <c r="AA174" s="10" t="s">
        <v>1382</v>
      </c>
      <c r="AB174" s="10" t="s">
        <v>1392</v>
      </c>
      <c r="AC174" s="10">
        <v>0</v>
      </c>
      <c r="AD174" s="11">
        <v>5.8460648148148144E-2</v>
      </c>
      <c r="AE174" s="10">
        <v>10.691000000000001</v>
      </c>
      <c r="AF174" s="10">
        <v>175</v>
      </c>
    </row>
    <row r="175" spans="24:32">
      <c r="X175" s="10">
        <v>179</v>
      </c>
      <c r="Y175" s="10" t="s">
        <v>1706</v>
      </c>
      <c r="Z175" s="10" t="s">
        <v>1466</v>
      </c>
      <c r="AA175" s="10" t="s">
        <v>1382</v>
      </c>
      <c r="AB175" s="10" t="s">
        <v>1383</v>
      </c>
      <c r="AC175" s="10">
        <v>0</v>
      </c>
      <c r="AD175" s="11">
        <v>5.8483796296296298E-2</v>
      </c>
      <c r="AE175" s="10">
        <v>10.686999999999999</v>
      </c>
      <c r="AF175" s="10">
        <v>176</v>
      </c>
    </row>
    <row r="176" spans="24:32">
      <c r="X176" s="10">
        <v>467</v>
      </c>
      <c r="Y176" s="10" t="s">
        <v>1707</v>
      </c>
      <c r="Z176" s="10" t="s">
        <v>1457</v>
      </c>
      <c r="AA176" s="10" t="s">
        <v>1382</v>
      </c>
      <c r="AB176" s="10" t="s">
        <v>1383</v>
      </c>
      <c r="AC176" s="10">
        <v>0</v>
      </c>
      <c r="AD176" s="11">
        <v>5.8530092592592592E-2</v>
      </c>
      <c r="AE176" s="10">
        <v>10.678000000000001</v>
      </c>
      <c r="AF176" s="10">
        <v>177</v>
      </c>
    </row>
    <row r="177" spans="24:32">
      <c r="X177" s="10">
        <v>347</v>
      </c>
      <c r="Y177" s="10" t="s">
        <v>1708</v>
      </c>
      <c r="Z177" s="10" t="s">
        <v>1709</v>
      </c>
      <c r="AA177" s="10" t="s">
        <v>1382</v>
      </c>
      <c r="AB177" s="10" t="s">
        <v>1383</v>
      </c>
      <c r="AC177" s="10">
        <v>0</v>
      </c>
      <c r="AD177" s="11">
        <v>5.8553240740740746E-2</v>
      </c>
      <c r="AE177" s="10">
        <v>10.673999999999999</v>
      </c>
      <c r="AF177" s="10">
        <v>178</v>
      </c>
    </row>
    <row r="178" spans="24:32" ht="30">
      <c r="X178" s="10">
        <v>301</v>
      </c>
      <c r="Y178" s="10" t="s">
        <v>1710</v>
      </c>
      <c r="Z178" s="10" t="s">
        <v>1711</v>
      </c>
      <c r="AA178" s="10" t="s">
        <v>1382</v>
      </c>
      <c r="AB178" s="10" t="s">
        <v>1423</v>
      </c>
      <c r="AC178" s="10" t="s">
        <v>1397</v>
      </c>
      <c r="AD178" s="11">
        <v>5.8576388888888886E-2</v>
      </c>
      <c r="AE178" s="10">
        <v>10.67</v>
      </c>
      <c r="AF178" s="10">
        <v>179</v>
      </c>
    </row>
    <row r="179" spans="24:32" ht="30">
      <c r="X179" s="10">
        <v>281</v>
      </c>
      <c r="Y179" s="10" t="s">
        <v>1712</v>
      </c>
      <c r="Z179" s="10" t="s">
        <v>1713</v>
      </c>
      <c r="AA179" s="10" t="s">
        <v>1382</v>
      </c>
      <c r="AB179" s="10" t="s">
        <v>1435</v>
      </c>
      <c r="AC179" s="10" t="s">
        <v>1490</v>
      </c>
      <c r="AD179" s="11">
        <v>5.8750000000000004E-2</v>
      </c>
      <c r="AE179" s="10">
        <v>10.638</v>
      </c>
      <c r="AF179" s="10">
        <v>180</v>
      </c>
    </row>
    <row r="180" spans="24:32">
      <c r="X180" s="10">
        <v>409</v>
      </c>
      <c r="Y180" s="10" t="s">
        <v>1714</v>
      </c>
      <c r="Z180" s="10" t="s">
        <v>1584</v>
      </c>
      <c r="AA180" s="10" t="s">
        <v>1382</v>
      </c>
      <c r="AB180" s="10" t="s">
        <v>1392</v>
      </c>
      <c r="AC180" s="10" t="s">
        <v>1594</v>
      </c>
      <c r="AD180" s="11">
        <v>5.8773148148148151E-2</v>
      </c>
      <c r="AE180" s="10">
        <v>10.634</v>
      </c>
      <c r="AF180" s="10">
        <v>181</v>
      </c>
    </row>
    <row r="181" spans="24:32">
      <c r="X181" s="10">
        <v>493</v>
      </c>
      <c r="Y181" s="10" t="s">
        <v>1421</v>
      </c>
      <c r="Z181" s="10" t="s">
        <v>1715</v>
      </c>
      <c r="AA181" s="10" t="s">
        <v>1519</v>
      </c>
      <c r="AB181" s="10" t="s">
        <v>1412</v>
      </c>
      <c r="AC181" s="10" t="s">
        <v>1716</v>
      </c>
      <c r="AD181" s="11">
        <v>5.8796296296296298E-2</v>
      </c>
      <c r="AE181" s="10">
        <v>10.63</v>
      </c>
      <c r="AF181" s="10">
        <v>182</v>
      </c>
    </row>
    <row r="182" spans="24:32" ht="45">
      <c r="X182" s="10">
        <v>330</v>
      </c>
      <c r="Y182" s="10" t="s">
        <v>1686</v>
      </c>
      <c r="Z182" s="10" t="s">
        <v>1596</v>
      </c>
      <c r="AA182" s="10" t="s">
        <v>1382</v>
      </c>
      <c r="AB182" s="10" t="s">
        <v>1392</v>
      </c>
      <c r="AC182" s="10" t="s">
        <v>1717</v>
      </c>
      <c r="AD182" s="11">
        <v>5.8969907407407408E-2</v>
      </c>
      <c r="AE182" s="10">
        <v>10.599</v>
      </c>
      <c r="AF182" s="10">
        <v>183</v>
      </c>
    </row>
    <row r="183" spans="24:32" ht="30">
      <c r="X183" s="10">
        <v>48</v>
      </c>
      <c r="Y183" s="10" t="s">
        <v>1698</v>
      </c>
      <c r="Z183" s="10" t="s">
        <v>1718</v>
      </c>
      <c r="AA183" s="10" t="s">
        <v>1382</v>
      </c>
      <c r="AB183" s="10" t="s">
        <v>1383</v>
      </c>
      <c r="AC183" s="10" t="s">
        <v>1662</v>
      </c>
      <c r="AD183" s="11">
        <v>5.9027777777777783E-2</v>
      </c>
      <c r="AE183" s="10">
        <v>10.587999999999999</v>
      </c>
      <c r="AF183" s="10">
        <v>184</v>
      </c>
    </row>
    <row r="184" spans="24:32">
      <c r="X184" s="10">
        <v>138</v>
      </c>
      <c r="Y184" s="10" t="s">
        <v>1719</v>
      </c>
      <c r="Z184" s="10" t="s">
        <v>1720</v>
      </c>
      <c r="AA184" s="10" t="s">
        <v>1382</v>
      </c>
      <c r="AB184" s="10" t="s">
        <v>1383</v>
      </c>
      <c r="AC184" s="10">
        <v>0</v>
      </c>
      <c r="AD184" s="11">
        <v>5.9074074074074077E-2</v>
      </c>
      <c r="AE184" s="10">
        <v>10.58</v>
      </c>
      <c r="AF184" s="10">
        <v>185</v>
      </c>
    </row>
    <row r="185" spans="24:32" ht="30">
      <c r="X185" s="10">
        <v>479</v>
      </c>
      <c r="Y185" s="10" t="s">
        <v>1640</v>
      </c>
      <c r="Z185" s="10" t="s">
        <v>1721</v>
      </c>
      <c r="AA185" s="10" t="s">
        <v>1382</v>
      </c>
      <c r="AB185" s="10" t="s">
        <v>1423</v>
      </c>
      <c r="AC185" s="10" t="s">
        <v>1488</v>
      </c>
      <c r="AD185" s="11">
        <v>5.9166666666666666E-2</v>
      </c>
      <c r="AE185" s="10">
        <v>10.563000000000001</v>
      </c>
      <c r="AF185" s="10">
        <v>186</v>
      </c>
    </row>
    <row r="186" spans="24:32">
      <c r="X186" s="10">
        <v>297</v>
      </c>
      <c r="Y186" s="10" t="s">
        <v>1722</v>
      </c>
      <c r="Z186" s="10" t="s">
        <v>1652</v>
      </c>
      <c r="AA186" s="10" t="s">
        <v>1382</v>
      </c>
      <c r="AB186" s="10" t="s">
        <v>1700</v>
      </c>
      <c r="AC186" s="10">
        <v>0</v>
      </c>
      <c r="AD186" s="11">
        <v>5.9247685185185188E-2</v>
      </c>
      <c r="AE186" s="10">
        <v>10.548999999999999</v>
      </c>
      <c r="AF186" s="10">
        <v>187</v>
      </c>
    </row>
    <row r="187" spans="24:32" ht="30">
      <c r="X187" s="10">
        <v>385</v>
      </c>
      <c r="Y187" s="10" t="s">
        <v>1723</v>
      </c>
      <c r="Z187" s="10" t="s">
        <v>1724</v>
      </c>
      <c r="AA187" s="10" t="s">
        <v>1382</v>
      </c>
      <c r="AB187" s="10" t="s">
        <v>1383</v>
      </c>
      <c r="AC187" s="10">
        <v>0</v>
      </c>
      <c r="AD187" s="11">
        <v>5.932870370370371E-2</v>
      </c>
      <c r="AE187" s="10">
        <v>10.535</v>
      </c>
      <c r="AF187" s="10">
        <v>188</v>
      </c>
    </row>
    <row r="188" spans="24:32">
      <c r="X188" s="10">
        <v>495</v>
      </c>
      <c r="Y188" s="10" t="s">
        <v>1725</v>
      </c>
      <c r="Z188" s="10" t="s">
        <v>1494</v>
      </c>
      <c r="AA188" s="10" t="s">
        <v>1382</v>
      </c>
      <c r="AB188" s="10" t="s">
        <v>1383</v>
      </c>
      <c r="AC188" s="10">
        <v>0</v>
      </c>
      <c r="AD188" s="11">
        <v>5.9386574074074071E-2</v>
      </c>
      <c r="AE188" s="10">
        <v>10.523999999999999</v>
      </c>
      <c r="AF188" s="10">
        <v>189</v>
      </c>
    </row>
    <row r="189" spans="24:32" ht="30">
      <c r="X189" s="10">
        <v>113</v>
      </c>
      <c r="Y189" s="10" t="s">
        <v>1726</v>
      </c>
      <c r="Z189" s="10" t="s">
        <v>1727</v>
      </c>
      <c r="AA189" s="10" t="s">
        <v>1382</v>
      </c>
      <c r="AB189" s="10" t="s">
        <v>1392</v>
      </c>
      <c r="AC189" s="10">
        <v>0</v>
      </c>
      <c r="AD189" s="11">
        <v>5.9421296296296298E-2</v>
      </c>
      <c r="AE189" s="10">
        <v>10.518000000000001</v>
      </c>
      <c r="AF189" s="10">
        <v>190</v>
      </c>
    </row>
    <row r="190" spans="24:32">
      <c r="X190" s="10">
        <v>371</v>
      </c>
      <c r="Y190" s="10" t="s">
        <v>1728</v>
      </c>
      <c r="Z190" s="10" t="s">
        <v>1729</v>
      </c>
      <c r="AA190" s="10" t="s">
        <v>1382</v>
      </c>
      <c r="AB190" s="10" t="s">
        <v>1423</v>
      </c>
      <c r="AC190" s="10">
        <v>0</v>
      </c>
      <c r="AD190" s="11">
        <v>5.9456018518518526E-2</v>
      </c>
      <c r="AE190" s="10">
        <v>10.512</v>
      </c>
      <c r="AF190" s="10">
        <v>191</v>
      </c>
    </row>
    <row r="191" spans="24:32">
      <c r="X191" s="10">
        <v>202</v>
      </c>
      <c r="Y191" s="10" t="s">
        <v>1730</v>
      </c>
      <c r="Z191" s="10" t="s">
        <v>1584</v>
      </c>
      <c r="AA191" s="10" t="s">
        <v>1382</v>
      </c>
      <c r="AB191" s="10" t="s">
        <v>1383</v>
      </c>
      <c r="AC191" s="10">
        <v>0</v>
      </c>
      <c r="AD191" s="11">
        <v>5.9548611111111115E-2</v>
      </c>
      <c r="AE191" s="10">
        <v>10.496</v>
      </c>
      <c r="AF191" s="10">
        <v>192</v>
      </c>
    </row>
    <row r="192" spans="24:32">
      <c r="X192" s="10">
        <v>480</v>
      </c>
      <c r="Y192" s="10" t="s">
        <v>1731</v>
      </c>
      <c r="Z192" s="10" t="s">
        <v>1732</v>
      </c>
      <c r="AA192" s="10" t="s">
        <v>1382</v>
      </c>
      <c r="AB192" s="10" t="s">
        <v>1423</v>
      </c>
      <c r="AC192" s="10" t="s">
        <v>1566</v>
      </c>
      <c r="AD192" s="11">
        <v>5.9745370370370372E-2</v>
      </c>
      <c r="AE192" s="10">
        <v>10.461</v>
      </c>
      <c r="AF192" s="10">
        <v>193</v>
      </c>
    </row>
    <row r="193" spans="24:32" ht="30">
      <c r="X193" s="10">
        <v>231</v>
      </c>
      <c r="Y193" s="10" t="s">
        <v>1733</v>
      </c>
      <c r="Z193" s="10" t="s">
        <v>1734</v>
      </c>
      <c r="AA193" s="10" t="s">
        <v>1382</v>
      </c>
      <c r="AB193" s="10" t="s">
        <v>1383</v>
      </c>
      <c r="AC193" s="10" t="s">
        <v>1735</v>
      </c>
      <c r="AD193" s="11">
        <v>5.9756944444444439E-2</v>
      </c>
      <c r="AE193" s="10">
        <v>10.459</v>
      </c>
      <c r="AF193" s="10">
        <v>194</v>
      </c>
    </row>
    <row r="194" spans="24:32">
      <c r="X194" s="10">
        <v>474</v>
      </c>
      <c r="Y194" s="10" t="s">
        <v>1736</v>
      </c>
      <c r="Z194" s="10" t="s">
        <v>1737</v>
      </c>
      <c r="AA194" s="10" t="s">
        <v>1519</v>
      </c>
      <c r="AB194" s="10" t="s">
        <v>1383</v>
      </c>
      <c r="AC194" s="10" t="s">
        <v>1508</v>
      </c>
      <c r="AD194" s="11">
        <v>5.9780092592592593E-2</v>
      </c>
      <c r="AE194" s="10">
        <v>10.455</v>
      </c>
      <c r="AF194" s="10">
        <v>195</v>
      </c>
    </row>
    <row r="195" spans="24:32" ht="30">
      <c r="X195" s="10">
        <v>238</v>
      </c>
      <c r="Y195" s="10" t="s">
        <v>1738</v>
      </c>
      <c r="Z195" s="10" t="s">
        <v>1739</v>
      </c>
      <c r="AA195" s="10" t="s">
        <v>1519</v>
      </c>
      <c r="AB195" s="10" t="s">
        <v>1383</v>
      </c>
      <c r="AC195" s="10">
        <v>0</v>
      </c>
      <c r="AD195" s="11">
        <v>5.9861111111111108E-2</v>
      </c>
      <c r="AE195" s="10">
        <v>10.441000000000001</v>
      </c>
      <c r="AF195" s="10">
        <v>196</v>
      </c>
    </row>
    <row r="196" spans="24:32" ht="30">
      <c r="X196" s="10">
        <v>462</v>
      </c>
      <c r="Y196" s="10" t="s">
        <v>1587</v>
      </c>
      <c r="Z196" s="10" t="s">
        <v>1544</v>
      </c>
      <c r="AA196" s="10" t="s">
        <v>1382</v>
      </c>
      <c r="AB196" s="10" t="s">
        <v>1383</v>
      </c>
      <c r="AC196" s="10">
        <v>0</v>
      </c>
      <c r="AD196" s="11">
        <v>5.9918981481481483E-2</v>
      </c>
      <c r="AE196" s="10">
        <v>10.430999999999999</v>
      </c>
      <c r="AF196" s="10">
        <v>197</v>
      </c>
    </row>
    <row r="197" spans="24:32" ht="30">
      <c r="X197" s="10">
        <v>15</v>
      </c>
      <c r="Y197" s="10" t="s">
        <v>1740</v>
      </c>
      <c r="Z197" s="10" t="s">
        <v>1427</v>
      </c>
      <c r="AA197" s="10" t="s">
        <v>1382</v>
      </c>
      <c r="AB197" s="10" t="s">
        <v>1392</v>
      </c>
      <c r="AC197" s="10">
        <v>0</v>
      </c>
      <c r="AD197" s="11">
        <v>5.9930555555555563E-2</v>
      </c>
      <c r="AE197" s="10">
        <v>10.429</v>
      </c>
      <c r="AF197" s="10">
        <v>198</v>
      </c>
    </row>
    <row r="198" spans="24:32">
      <c r="X198" s="10">
        <v>118</v>
      </c>
      <c r="Y198" s="10" t="s">
        <v>1385</v>
      </c>
      <c r="Z198" s="10" t="s">
        <v>1388</v>
      </c>
      <c r="AA198" s="10" t="s">
        <v>1382</v>
      </c>
      <c r="AB198" s="10" t="s">
        <v>1392</v>
      </c>
      <c r="AC198" s="10" t="s">
        <v>1741</v>
      </c>
      <c r="AD198" s="11">
        <v>6.0185185185185182E-2</v>
      </c>
      <c r="AE198" s="10">
        <v>10.385</v>
      </c>
      <c r="AF198" s="10">
        <v>199</v>
      </c>
    </row>
    <row r="199" spans="24:32">
      <c r="X199" s="10">
        <v>214</v>
      </c>
      <c r="Y199" s="10" t="s">
        <v>1742</v>
      </c>
      <c r="Z199" s="10" t="s">
        <v>1656</v>
      </c>
      <c r="AA199" s="10" t="s">
        <v>1382</v>
      </c>
      <c r="AB199" s="10" t="s">
        <v>1435</v>
      </c>
      <c r="AC199" s="10" t="s">
        <v>1594</v>
      </c>
      <c r="AD199" s="11">
        <v>6.0347222222222219E-2</v>
      </c>
      <c r="AE199" s="10">
        <v>10.356999999999999</v>
      </c>
      <c r="AF199" s="10">
        <v>200</v>
      </c>
    </row>
    <row r="200" spans="24:32">
      <c r="X200" s="10">
        <v>299</v>
      </c>
      <c r="Y200" s="10" t="s">
        <v>1743</v>
      </c>
      <c r="Z200" s="10" t="s">
        <v>1540</v>
      </c>
      <c r="AA200" s="10" t="s">
        <v>1382</v>
      </c>
      <c r="AB200" s="10" t="s">
        <v>1435</v>
      </c>
      <c r="AC200" s="10" t="s">
        <v>1744</v>
      </c>
      <c r="AD200" s="11">
        <v>6.0428240740740741E-2</v>
      </c>
      <c r="AE200" s="10">
        <v>10.343</v>
      </c>
      <c r="AF200" s="10">
        <v>201</v>
      </c>
    </row>
    <row r="201" spans="24:32">
      <c r="X201" s="10">
        <v>39</v>
      </c>
      <c r="Y201" s="10" t="s">
        <v>1745</v>
      </c>
      <c r="Z201" s="10" t="s">
        <v>1746</v>
      </c>
      <c r="AA201" s="10" t="s">
        <v>1519</v>
      </c>
      <c r="AB201" s="10" t="s">
        <v>1392</v>
      </c>
      <c r="AC201" s="10" t="s">
        <v>1570</v>
      </c>
      <c r="AD201" s="11">
        <v>6.0497685185185189E-2</v>
      </c>
      <c r="AE201" s="10">
        <v>10.331</v>
      </c>
      <c r="AF201" s="10">
        <v>202</v>
      </c>
    </row>
    <row r="202" spans="24:32" ht="30">
      <c r="X202" s="10">
        <v>112</v>
      </c>
      <c r="Y202" s="10" t="s">
        <v>1747</v>
      </c>
      <c r="Z202" s="10" t="s">
        <v>1748</v>
      </c>
      <c r="AA202" s="10" t="s">
        <v>1519</v>
      </c>
      <c r="AB202" s="10" t="s">
        <v>1392</v>
      </c>
      <c r="AC202" s="10">
        <v>0</v>
      </c>
      <c r="AD202" s="11">
        <v>6.0590277777777778E-2</v>
      </c>
      <c r="AE202" s="10">
        <v>10.315</v>
      </c>
      <c r="AF202" s="10">
        <v>203</v>
      </c>
    </row>
    <row r="203" spans="24:32">
      <c r="X203" s="10">
        <v>234</v>
      </c>
      <c r="Y203" s="10" t="s">
        <v>1749</v>
      </c>
      <c r="Z203" s="10" t="s">
        <v>1584</v>
      </c>
      <c r="AA203" s="10" t="s">
        <v>1382</v>
      </c>
      <c r="AB203" s="10" t="s">
        <v>1392</v>
      </c>
      <c r="AC203" s="10">
        <v>0</v>
      </c>
      <c r="AD203" s="11">
        <v>6.06712962962963E-2</v>
      </c>
      <c r="AE203" s="10">
        <v>10.301</v>
      </c>
      <c r="AF203" s="10">
        <v>204</v>
      </c>
    </row>
    <row r="204" spans="24:32">
      <c r="X204" s="10">
        <v>90</v>
      </c>
      <c r="Y204" s="10" t="s">
        <v>1750</v>
      </c>
      <c r="Z204" s="10" t="s">
        <v>1507</v>
      </c>
      <c r="AA204" s="10" t="s">
        <v>1382</v>
      </c>
      <c r="AB204" s="10" t="s">
        <v>1383</v>
      </c>
      <c r="AC204" s="10">
        <v>0</v>
      </c>
      <c r="AD204" s="11">
        <v>6.069444444444444E-2</v>
      </c>
      <c r="AE204" s="10">
        <v>10.297000000000001</v>
      </c>
      <c r="AF204" s="10">
        <v>205</v>
      </c>
    </row>
    <row r="205" spans="24:32">
      <c r="X205" s="10">
        <v>123</v>
      </c>
      <c r="Y205" s="10" t="s">
        <v>1751</v>
      </c>
      <c r="Z205" s="10" t="s">
        <v>1609</v>
      </c>
      <c r="AA205" s="10" t="s">
        <v>1382</v>
      </c>
      <c r="AB205" s="10" t="s">
        <v>1392</v>
      </c>
      <c r="AC205" s="10">
        <v>0</v>
      </c>
      <c r="AD205" s="11">
        <v>6.0706018518518513E-2</v>
      </c>
      <c r="AE205" s="10">
        <v>10.295999999999999</v>
      </c>
      <c r="AF205" s="10">
        <v>206</v>
      </c>
    </row>
    <row r="206" spans="24:32" ht="30">
      <c r="X206" s="10">
        <v>30</v>
      </c>
      <c r="Y206" s="10" t="s">
        <v>1752</v>
      </c>
      <c r="Z206" s="10" t="s">
        <v>1753</v>
      </c>
      <c r="AA206" s="10" t="s">
        <v>1382</v>
      </c>
      <c r="AB206" s="10" t="s">
        <v>1423</v>
      </c>
      <c r="AC206" s="10" t="s">
        <v>1393</v>
      </c>
      <c r="AD206" s="11">
        <v>6.0717592592592594E-2</v>
      </c>
      <c r="AE206" s="10">
        <v>10.294</v>
      </c>
      <c r="AF206" s="10">
        <v>207</v>
      </c>
    </row>
    <row r="207" spans="24:32" ht="45">
      <c r="X207" s="10">
        <v>137</v>
      </c>
      <c r="Y207" s="10" t="s">
        <v>1754</v>
      </c>
      <c r="Z207" s="10" t="s">
        <v>1755</v>
      </c>
      <c r="AA207" s="10" t="s">
        <v>1519</v>
      </c>
      <c r="AB207" s="10" t="s">
        <v>1435</v>
      </c>
      <c r="AC207" s="10" t="s">
        <v>1589</v>
      </c>
      <c r="AD207" s="11">
        <v>6.0740740740740741E-2</v>
      </c>
      <c r="AE207" s="10">
        <v>10.29</v>
      </c>
      <c r="AF207" s="10">
        <v>208</v>
      </c>
    </row>
    <row r="208" spans="24:32">
      <c r="X208" s="10">
        <v>174</v>
      </c>
      <c r="Y208" s="10" t="s">
        <v>1756</v>
      </c>
      <c r="Z208" s="10" t="s">
        <v>1444</v>
      </c>
      <c r="AA208" s="10" t="s">
        <v>1382</v>
      </c>
      <c r="AB208" s="10" t="s">
        <v>1392</v>
      </c>
      <c r="AC208" s="10">
        <v>0</v>
      </c>
      <c r="AD208" s="11">
        <v>6.0763888888888888E-2</v>
      </c>
      <c r="AE208" s="10">
        <v>10.286</v>
      </c>
      <c r="AF208" s="10">
        <v>209</v>
      </c>
    </row>
    <row r="209" spans="24:32">
      <c r="X209" s="10">
        <v>12</v>
      </c>
      <c r="Y209" s="10" t="s">
        <v>1757</v>
      </c>
      <c r="Z209" s="10" t="s">
        <v>1444</v>
      </c>
      <c r="AA209" s="10" t="s">
        <v>1382</v>
      </c>
      <c r="AB209" s="10" t="s">
        <v>1392</v>
      </c>
      <c r="AC209" s="10">
        <v>0</v>
      </c>
      <c r="AD209" s="11">
        <v>6.0775462962962962E-2</v>
      </c>
      <c r="AE209" s="10">
        <v>10.284000000000001</v>
      </c>
      <c r="AF209" s="10">
        <v>210</v>
      </c>
    </row>
    <row r="210" spans="24:32" ht="30">
      <c r="X210" s="10">
        <v>84</v>
      </c>
      <c r="Y210" s="10" t="s">
        <v>1758</v>
      </c>
      <c r="Z210" s="10" t="s">
        <v>1596</v>
      </c>
      <c r="AA210" s="10" t="s">
        <v>1382</v>
      </c>
      <c r="AB210" s="10" t="s">
        <v>1392</v>
      </c>
      <c r="AC210" s="10" t="s">
        <v>1393</v>
      </c>
      <c r="AD210" s="11">
        <v>6.0798611111111116E-2</v>
      </c>
      <c r="AE210" s="10">
        <v>10.28</v>
      </c>
      <c r="AF210" s="10">
        <v>211</v>
      </c>
    </row>
    <row r="211" spans="24:32" ht="30">
      <c r="X211" s="10">
        <v>201</v>
      </c>
      <c r="Y211" s="10" t="s">
        <v>1759</v>
      </c>
      <c r="Z211" s="10" t="s">
        <v>1760</v>
      </c>
      <c r="AA211" s="10" t="s">
        <v>1382</v>
      </c>
      <c r="AB211" s="10" t="s">
        <v>1392</v>
      </c>
      <c r="AC211" s="10">
        <v>0</v>
      </c>
      <c r="AD211" s="11">
        <v>6.083333333333333E-2</v>
      </c>
      <c r="AE211" s="10">
        <v>10.273999999999999</v>
      </c>
      <c r="AF211" s="10">
        <v>212</v>
      </c>
    </row>
    <row r="212" spans="24:32" ht="45">
      <c r="X212" s="10">
        <v>55</v>
      </c>
      <c r="Y212" s="10" t="s">
        <v>1761</v>
      </c>
      <c r="Z212" s="10" t="s">
        <v>1762</v>
      </c>
      <c r="AA212" s="10" t="s">
        <v>1382</v>
      </c>
      <c r="AB212" s="10" t="s">
        <v>1700</v>
      </c>
      <c r="AC212" s="10" t="s">
        <v>1763</v>
      </c>
      <c r="AD212" s="11">
        <v>6.0856481481481484E-2</v>
      </c>
      <c r="AE212" s="10">
        <v>10.27</v>
      </c>
      <c r="AF212" s="10">
        <v>213</v>
      </c>
    </row>
    <row r="213" spans="24:32">
      <c r="X213" s="10">
        <v>165</v>
      </c>
      <c r="Y213" s="10" t="s">
        <v>1742</v>
      </c>
      <c r="Z213" s="10" t="s">
        <v>1764</v>
      </c>
      <c r="AA213" s="10" t="s">
        <v>1519</v>
      </c>
      <c r="AB213" s="10" t="s">
        <v>1415</v>
      </c>
      <c r="AC213" s="10" t="s">
        <v>1594</v>
      </c>
      <c r="AD213" s="11">
        <v>6.1053240740740734E-2</v>
      </c>
      <c r="AE213" s="10">
        <v>10.237</v>
      </c>
      <c r="AF213" s="10">
        <v>214</v>
      </c>
    </row>
    <row r="214" spans="24:32" ht="30">
      <c r="X214" s="10">
        <v>369</v>
      </c>
      <c r="Y214" s="10" t="s">
        <v>1765</v>
      </c>
      <c r="Z214" s="10" t="s">
        <v>1766</v>
      </c>
      <c r="AA214" s="10" t="s">
        <v>1519</v>
      </c>
      <c r="AB214" s="10" t="s">
        <v>1383</v>
      </c>
      <c r="AC214" s="10" t="s">
        <v>1393</v>
      </c>
      <c r="AD214" s="11">
        <v>6.1134259259259256E-2</v>
      </c>
      <c r="AE214" s="10">
        <v>10.223000000000001</v>
      </c>
      <c r="AF214" s="10">
        <v>215</v>
      </c>
    </row>
    <row r="215" spans="24:32">
      <c r="X215" s="10">
        <v>70</v>
      </c>
      <c r="Y215" s="10" t="s">
        <v>1767</v>
      </c>
      <c r="Z215" s="10" t="s">
        <v>1768</v>
      </c>
      <c r="AA215" s="10" t="s">
        <v>1382</v>
      </c>
      <c r="AB215" s="10" t="s">
        <v>1392</v>
      </c>
      <c r="AC215" s="10" t="s">
        <v>1461</v>
      </c>
      <c r="AD215" s="11">
        <v>6.1168981481481477E-2</v>
      </c>
      <c r="AE215" s="10">
        <v>10.218</v>
      </c>
      <c r="AF215" s="10">
        <v>216</v>
      </c>
    </row>
    <row r="216" spans="24:32">
      <c r="X216" s="10">
        <v>102</v>
      </c>
      <c r="Y216" s="10" t="s">
        <v>1769</v>
      </c>
      <c r="Z216" s="10" t="s">
        <v>1425</v>
      </c>
      <c r="AA216" s="10" t="s">
        <v>1382</v>
      </c>
      <c r="AB216" s="10" t="s">
        <v>1383</v>
      </c>
      <c r="AC216" s="10" t="s">
        <v>1770</v>
      </c>
      <c r="AD216" s="11">
        <v>6.1203703703703705E-2</v>
      </c>
      <c r="AE216" s="10">
        <v>10.212</v>
      </c>
      <c r="AF216" s="10">
        <v>217</v>
      </c>
    </row>
    <row r="217" spans="24:32">
      <c r="X217" s="10">
        <v>469</v>
      </c>
      <c r="Y217" s="10" t="s">
        <v>1771</v>
      </c>
      <c r="Z217" s="10" t="s">
        <v>1555</v>
      </c>
      <c r="AA217" s="10" t="s">
        <v>1382</v>
      </c>
      <c r="AB217" s="10" t="s">
        <v>1392</v>
      </c>
      <c r="AC217" s="10">
        <v>0</v>
      </c>
      <c r="AD217" s="11">
        <v>6.128472222222222E-2</v>
      </c>
      <c r="AE217" s="10">
        <v>10.198</v>
      </c>
      <c r="AF217" s="10">
        <v>218</v>
      </c>
    </row>
    <row r="218" spans="24:32" ht="30">
      <c r="X218" s="10">
        <v>317</v>
      </c>
      <c r="Y218" s="10" t="s">
        <v>1772</v>
      </c>
      <c r="Z218" s="10" t="s">
        <v>1773</v>
      </c>
      <c r="AA218" s="10" t="s">
        <v>1382</v>
      </c>
      <c r="AB218" s="10" t="s">
        <v>1423</v>
      </c>
      <c r="AC218" s="10" t="s">
        <v>1407</v>
      </c>
      <c r="AD218" s="11">
        <v>6.1319444444444447E-2</v>
      </c>
      <c r="AE218" s="10">
        <v>10.193</v>
      </c>
      <c r="AF218" s="10">
        <v>219</v>
      </c>
    </row>
    <row r="219" spans="24:32">
      <c r="X219" s="10">
        <v>172</v>
      </c>
      <c r="Y219" s="10" t="s">
        <v>1745</v>
      </c>
      <c r="Z219" s="10" t="s">
        <v>1644</v>
      </c>
      <c r="AA219" s="10" t="s">
        <v>1382</v>
      </c>
      <c r="AB219" s="10" t="s">
        <v>1383</v>
      </c>
      <c r="AC219" s="10">
        <v>0</v>
      </c>
      <c r="AD219" s="11">
        <v>6.1365740740740742E-2</v>
      </c>
      <c r="AE219" s="10">
        <v>10.185</v>
      </c>
      <c r="AF219" s="10">
        <v>220</v>
      </c>
    </row>
    <row r="220" spans="24:32">
      <c r="X220" s="10">
        <v>258</v>
      </c>
      <c r="Y220" s="10" t="s">
        <v>1774</v>
      </c>
      <c r="Z220" s="10" t="s">
        <v>1555</v>
      </c>
      <c r="AA220" s="10" t="s">
        <v>1382</v>
      </c>
      <c r="AB220" s="10" t="s">
        <v>1423</v>
      </c>
      <c r="AC220" s="10">
        <v>0</v>
      </c>
      <c r="AD220" s="11">
        <v>6.1458333333333337E-2</v>
      </c>
      <c r="AE220" s="10">
        <v>10.169</v>
      </c>
      <c r="AF220" s="10">
        <v>221</v>
      </c>
    </row>
    <row r="221" spans="24:32">
      <c r="X221" s="10">
        <v>114</v>
      </c>
      <c r="Y221" s="10" t="s">
        <v>1775</v>
      </c>
      <c r="Z221" s="10" t="s">
        <v>1531</v>
      </c>
      <c r="AA221" s="10" t="s">
        <v>1382</v>
      </c>
      <c r="AB221" s="10" t="s">
        <v>1423</v>
      </c>
      <c r="AC221" s="10" t="s">
        <v>1776</v>
      </c>
      <c r="AD221" s="11">
        <v>6.1481481481481477E-2</v>
      </c>
      <c r="AE221" s="10">
        <v>10.166</v>
      </c>
      <c r="AF221" s="10">
        <v>222</v>
      </c>
    </row>
    <row r="222" spans="24:32" ht="45">
      <c r="X222" s="10">
        <v>457</v>
      </c>
      <c r="Y222" s="10" t="s">
        <v>1777</v>
      </c>
      <c r="Z222" s="10" t="s">
        <v>1778</v>
      </c>
      <c r="AA222" s="10" t="s">
        <v>1519</v>
      </c>
      <c r="AB222" s="10" t="s">
        <v>1412</v>
      </c>
      <c r="AC222" s="10" t="s">
        <v>1455</v>
      </c>
      <c r="AD222" s="11">
        <v>6.1504629629629631E-2</v>
      </c>
      <c r="AE222" s="10">
        <v>10.162000000000001</v>
      </c>
      <c r="AF222" s="10">
        <v>223</v>
      </c>
    </row>
    <row r="223" spans="24:32" ht="30">
      <c r="X223" s="10">
        <v>322</v>
      </c>
      <c r="Y223" s="10" t="s">
        <v>1446</v>
      </c>
      <c r="Z223" s="10" t="s">
        <v>1779</v>
      </c>
      <c r="AA223" s="10" t="s">
        <v>1382</v>
      </c>
      <c r="AB223" s="10" t="s">
        <v>1383</v>
      </c>
      <c r="AC223" s="10">
        <v>0</v>
      </c>
      <c r="AD223" s="11">
        <v>6.1527777777777772E-2</v>
      </c>
      <c r="AE223" s="10">
        <v>10.157999999999999</v>
      </c>
      <c r="AF223" s="10">
        <v>224</v>
      </c>
    </row>
    <row r="224" spans="24:32">
      <c r="X224" s="10">
        <v>334</v>
      </c>
      <c r="Y224" s="10" t="s">
        <v>1780</v>
      </c>
      <c r="Z224" s="10" t="s">
        <v>1507</v>
      </c>
      <c r="AA224" s="10" t="s">
        <v>1382</v>
      </c>
      <c r="AB224" s="10" t="s">
        <v>1423</v>
      </c>
      <c r="AC224" s="10">
        <v>0</v>
      </c>
      <c r="AD224" s="11">
        <v>6.159722222222222E-2</v>
      </c>
      <c r="AE224" s="10">
        <v>10.147</v>
      </c>
      <c r="AF224" s="10">
        <v>225</v>
      </c>
    </row>
    <row r="225" spans="24:32" ht="60">
      <c r="X225" s="10">
        <v>60</v>
      </c>
      <c r="Y225" s="10" t="s">
        <v>1781</v>
      </c>
      <c r="Z225" s="10" t="s">
        <v>1447</v>
      </c>
      <c r="AA225" s="10" t="s">
        <v>1382</v>
      </c>
      <c r="AB225" s="10" t="s">
        <v>1423</v>
      </c>
      <c r="AC225" s="10" t="s">
        <v>1782</v>
      </c>
      <c r="AD225" s="11">
        <v>6.1608796296296293E-2</v>
      </c>
      <c r="AE225" s="10">
        <v>10.145</v>
      </c>
      <c r="AF225" s="10">
        <v>226</v>
      </c>
    </row>
    <row r="226" spans="24:32">
      <c r="X226" s="10">
        <v>324</v>
      </c>
      <c r="Y226" s="10" t="s">
        <v>1783</v>
      </c>
      <c r="Z226" s="10" t="s">
        <v>1784</v>
      </c>
      <c r="AA226" s="10" t="s">
        <v>1519</v>
      </c>
      <c r="AB226" s="10" t="s">
        <v>1383</v>
      </c>
      <c r="AC226" s="10" t="s">
        <v>1594</v>
      </c>
      <c r="AD226" s="11">
        <v>6.1666666666666668E-2</v>
      </c>
      <c r="AE226" s="10">
        <v>10.135</v>
      </c>
      <c r="AF226" s="10">
        <v>227</v>
      </c>
    </row>
    <row r="227" spans="24:32" ht="30">
      <c r="X227" s="10">
        <v>67</v>
      </c>
      <c r="Y227" s="10" t="s">
        <v>1785</v>
      </c>
      <c r="Z227" s="10" t="s">
        <v>1427</v>
      </c>
      <c r="AA227" s="10" t="s">
        <v>1382</v>
      </c>
      <c r="AB227" s="10" t="s">
        <v>1392</v>
      </c>
      <c r="AC227" s="10" t="s">
        <v>1557</v>
      </c>
      <c r="AD227" s="11">
        <v>6.1701388888888896E-2</v>
      </c>
      <c r="AE227" s="10">
        <v>10.129</v>
      </c>
      <c r="AF227" s="10">
        <v>228</v>
      </c>
    </row>
    <row r="228" spans="24:32">
      <c r="X228" s="10">
        <v>14</v>
      </c>
      <c r="Y228" s="10" t="s">
        <v>1786</v>
      </c>
      <c r="Z228" s="10" t="s">
        <v>1409</v>
      </c>
      <c r="AA228" s="10" t="s">
        <v>1382</v>
      </c>
      <c r="AB228" s="10" t="s">
        <v>1392</v>
      </c>
      <c r="AC228" s="10">
        <v>0</v>
      </c>
      <c r="AD228" s="11">
        <v>6.1712962962962963E-2</v>
      </c>
      <c r="AE228" s="10">
        <v>10.128</v>
      </c>
      <c r="AF228" s="10">
        <v>229</v>
      </c>
    </row>
    <row r="229" spans="24:32">
      <c r="X229" s="10">
        <v>32</v>
      </c>
      <c r="Y229" s="10" t="s">
        <v>1787</v>
      </c>
      <c r="Z229" s="10" t="s">
        <v>1674</v>
      </c>
      <c r="AA229" s="10" t="s">
        <v>1382</v>
      </c>
      <c r="AB229" s="10" t="s">
        <v>1392</v>
      </c>
      <c r="AC229" s="10">
        <v>0</v>
      </c>
      <c r="AD229" s="11">
        <v>6.1759259259259257E-2</v>
      </c>
      <c r="AE229" s="10">
        <v>10.119999999999999</v>
      </c>
      <c r="AF229" s="10">
        <v>230</v>
      </c>
    </row>
    <row r="230" spans="24:32">
      <c r="X230" s="10">
        <v>230</v>
      </c>
      <c r="Y230" s="10" t="s">
        <v>1788</v>
      </c>
      <c r="Z230" s="10" t="s">
        <v>1514</v>
      </c>
      <c r="AA230" s="10" t="s">
        <v>1382</v>
      </c>
      <c r="AB230" s="10" t="s">
        <v>1383</v>
      </c>
      <c r="AC230" s="10">
        <v>0</v>
      </c>
      <c r="AD230" s="11">
        <v>6.1782407407407404E-2</v>
      </c>
      <c r="AE230" s="10">
        <v>10.116</v>
      </c>
      <c r="AF230" s="10">
        <v>231</v>
      </c>
    </row>
    <row r="231" spans="24:32" ht="45">
      <c r="X231" s="10">
        <v>473</v>
      </c>
      <c r="Y231" s="10" t="s">
        <v>1789</v>
      </c>
      <c r="Z231" s="10" t="s">
        <v>1555</v>
      </c>
      <c r="AA231" s="10" t="s">
        <v>1382</v>
      </c>
      <c r="AB231" s="10" t="s">
        <v>1392</v>
      </c>
      <c r="AC231" s="10" t="s">
        <v>1455</v>
      </c>
      <c r="AD231" s="11">
        <v>6.1828703703703712E-2</v>
      </c>
      <c r="AE231" s="10">
        <v>10.109</v>
      </c>
      <c r="AF231" s="10">
        <v>232</v>
      </c>
    </row>
    <row r="232" spans="24:32" ht="30">
      <c r="X232" s="10">
        <v>332</v>
      </c>
      <c r="Y232" s="10" t="s">
        <v>1790</v>
      </c>
      <c r="Z232" s="10" t="s">
        <v>1402</v>
      </c>
      <c r="AA232" s="10" t="s">
        <v>1382</v>
      </c>
      <c r="AB232" s="10" t="s">
        <v>1383</v>
      </c>
      <c r="AC232" s="10" t="s">
        <v>1791</v>
      </c>
      <c r="AD232" s="11">
        <v>6.206018518518519E-2</v>
      </c>
      <c r="AE232" s="10">
        <v>10.071</v>
      </c>
      <c r="AF232" s="10">
        <v>233</v>
      </c>
    </row>
    <row r="233" spans="24:32" ht="30">
      <c r="X233" s="10">
        <v>59</v>
      </c>
      <c r="Y233" s="10" t="s">
        <v>1792</v>
      </c>
      <c r="Z233" s="10" t="s">
        <v>1447</v>
      </c>
      <c r="AA233" s="10" t="s">
        <v>1382</v>
      </c>
      <c r="AB233" s="10" t="s">
        <v>1392</v>
      </c>
      <c r="AC233" s="10">
        <v>0</v>
      </c>
      <c r="AD233" s="11">
        <v>6.2118055555555551E-2</v>
      </c>
      <c r="AE233" s="10">
        <v>10.061</v>
      </c>
      <c r="AF233" s="10">
        <v>234</v>
      </c>
    </row>
    <row r="234" spans="24:32">
      <c r="X234" s="10">
        <v>352</v>
      </c>
      <c r="Y234" s="10" t="s">
        <v>1793</v>
      </c>
      <c r="Z234" s="10" t="s">
        <v>1409</v>
      </c>
      <c r="AA234" s="10" t="s">
        <v>1382</v>
      </c>
      <c r="AB234" s="10" t="s">
        <v>1423</v>
      </c>
      <c r="AC234" s="10" t="s">
        <v>1535</v>
      </c>
      <c r="AD234" s="11">
        <v>6.2141203703703705E-2</v>
      </c>
      <c r="AE234" s="10">
        <v>10.058</v>
      </c>
      <c r="AF234" s="10">
        <v>235</v>
      </c>
    </row>
    <row r="235" spans="24:32">
      <c r="X235" s="10">
        <v>295</v>
      </c>
      <c r="Y235" s="10" t="s">
        <v>1794</v>
      </c>
      <c r="Z235" s="10" t="s">
        <v>1795</v>
      </c>
      <c r="AA235" s="10" t="s">
        <v>1382</v>
      </c>
      <c r="AB235" s="10" t="s">
        <v>1700</v>
      </c>
      <c r="AC235" s="10" t="s">
        <v>1796</v>
      </c>
      <c r="AD235" s="11">
        <v>6.2199074074074073E-2</v>
      </c>
      <c r="AE235" s="10">
        <v>10.048</v>
      </c>
      <c r="AF235" s="10">
        <v>236</v>
      </c>
    </row>
    <row r="236" spans="24:32">
      <c r="X236" s="10">
        <v>129</v>
      </c>
      <c r="Y236" s="10" t="s">
        <v>1797</v>
      </c>
      <c r="Z236" s="10" t="s">
        <v>1798</v>
      </c>
      <c r="AA236" s="10" t="s">
        <v>1382</v>
      </c>
      <c r="AB236" s="10" t="s">
        <v>1383</v>
      </c>
      <c r="AC236" s="10">
        <v>0</v>
      </c>
      <c r="AD236" s="11">
        <v>6.2222222222222227E-2</v>
      </c>
      <c r="AE236" s="10">
        <v>10.045</v>
      </c>
      <c r="AF236" s="10">
        <v>237</v>
      </c>
    </row>
    <row r="237" spans="24:32" ht="30">
      <c r="X237" s="10">
        <v>298</v>
      </c>
      <c r="Y237" s="10" t="s">
        <v>1799</v>
      </c>
      <c r="Z237" s="10" t="s">
        <v>1615</v>
      </c>
      <c r="AA237" s="10" t="s">
        <v>1382</v>
      </c>
      <c r="AB237" s="10" t="s">
        <v>1412</v>
      </c>
      <c r="AC237" s="10" t="s">
        <v>1800</v>
      </c>
      <c r="AD237" s="11">
        <v>6.2245370370370368E-2</v>
      </c>
      <c r="AE237" s="10">
        <v>10.041</v>
      </c>
      <c r="AF237" s="10">
        <v>238</v>
      </c>
    </row>
    <row r="238" spans="24:32">
      <c r="X238" s="10">
        <v>20</v>
      </c>
      <c r="Y238" s="10" t="s">
        <v>1801</v>
      </c>
      <c r="Z238" s="10" t="s">
        <v>1527</v>
      </c>
      <c r="AA238" s="10" t="s">
        <v>1382</v>
      </c>
      <c r="AB238" s="10" t="s">
        <v>1383</v>
      </c>
      <c r="AC238" s="10" t="s">
        <v>1634</v>
      </c>
      <c r="AD238" s="11">
        <v>6.2256944444444441E-2</v>
      </c>
      <c r="AE238" s="10">
        <v>10.039</v>
      </c>
      <c r="AF238" s="10">
        <v>239</v>
      </c>
    </row>
    <row r="239" spans="24:32" ht="30">
      <c r="X239" s="10">
        <v>128</v>
      </c>
      <c r="Y239" s="10" t="s">
        <v>1802</v>
      </c>
      <c r="Z239" s="10" t="s">
        <v>1803</v>
      </c>
      <c r="AA239" s="10" t="s">
        <v>1382</v>
      </c>
      <c r="AB239" s="10" t="s">
        <v>1392</v>
      </c>
      <c r="AC239" s="10">
        <v>0</v>
      </c>
      <c r="AD239" s="11">
        <v>6.2523148148148147E-2</v>
      </c>
      <c r="AE239" s="10">
        <v>9.9960000000000004</v>
      </c>
      <c r="AF239" s="10">
        <v>240</v>
      </c>
    </row>
    <row r="240" spans="24:32" ht="30">
      <c r="X240" s="10">
        <v>487</v>
      </c>
      <c r="Y240" s="10" t="s">
        <v>1804</v>
      </c>
      <c r="Z240" s="10" t="s">
        <v>1574</v>
      </c>
      <c r="AA240" s="10" t="s">
        <v>1382</v>
      </c>
      <c r="AB240" s="10" t="s">
        <v>1423</v>
      </c>
      <c r="AC240" s="10" t="s">
        <v>1689</v>
      </c>
      <c r="AD240" s="11">
        <v>6.2592592592592589E-2</v>
      </c>
      <c r="AE240" s="10">
        <v>9.9849999999999994</v>
      </c>
      <c r="AF240" s="10">
        <v>241</v>
      </c>
    </row>
    <row r="241" spans="24:32" ht="30">
      <c r="X241" s="10">
        <v>228</v>
      </c>
      <c r="Y241" s="10" t="s">
        <v>1805</v>
      </c>
      <c r="Z241" s="10" t="s">
        <v>1596</v>
      </c>
      <c r="AA241" s="10" t="s">
        <v>1382</v>
      </c>
      <c r="AB241" s="10" t="s">
        <v>1392</v>
      </c>
      <c r="AC241" s="10">
        <v>0</v>
      </c>
      <c r="AD241" s="11">
        <v>6.2650462962962963E-2</v>
      </c>
      <c r="AE241" s="10">
        <v>9.9760000000000009</v>
      </c>
      <c r="AF241" s="10">
        <v>242</v>
      </c>
    </row>
    <row r="242" spans="24:32">
      <c r="X242" s="10">
        <v>134</v>
      </c>
      <c r="Y242" s="10" t="s">
        <v>1649</v>
      </c>
      <c r="Z242" s="10" t="s">
        <v>1653</v>
      </c>
      <c r="AA242" s="10" t="s">
        <v>1382</v>
      </c>
      <c r="AB242" s="10" t="s">
        <v>1392</v>
      </c>
      <c r="AC242" s="10">
        <v>0</v>
      </c>
      <c r="AD242" s="11">
        <v>6.2766203703703713E-2</v>
      </c>
      <c r="AE242" s="10">
        <v>9.9580000000000002</v>
      </c>
      <c r="AF242" s="10">
        <v>243</v>
      </c>
    </row>
    <row r="243" spans="24:32">
      <c r="X243" s="10">
        <v>87</v>
      </c>
      <c r="Y243" s="10" t="s">
        <v>1806</v>
      </c>
      <c r="Z243" s="10" t="s">
        <v>1551</v>
      </c>
      <c r="AA243" s="10" t="s">
        <v>1382</v>
      </c>
      <c r="AB243" s="10" t="s">
        <v>1392</v>
      </c>
      <c r="AC243" s="10">
        <v>0</v>
      </c>
      <c r="AD243" s="11">
        <v>6.2800925925925927E-2</v>
      </c>
      <c r="AE243" s="10">
        <v>9.952</v>
      </c>
      <c r="AF243" s="10">
        <v>244</v>
      </c>
    </row>
    <row r="244" spans="24:32" ht="30">
      <c r="X244" s="10">
        <v>75</v>
      </c>
      <c r="Y244" s="10" t="s">
        <v>1807</v>
      </c>
      <c r="Z244" s="10" t="s">
        <v>1596</v>
      </c>
      <c r="AA244" s="10" t="s">
        <v>1382</v>
      </c>
      <c r="AB244" s="10" t="s">
        <v>1392</v>
      </c>
      <c r="AC244" s="10">
        <v>0</v>
      </c>
      <c r="AD244" s="11">
        <v>6.283564814814814E-2</v>
      </c>
      <c r="AE244" s="10">
        <v>9.9469999999999992</v>
      </c>
      <c r="AF244" s="10">
        <v>245</v>
      </c>
    </row>
    <row r="245" spans="24:32" ht="60">
      <c r="X245" s="10">
        <v>147</v>
      </c>
      <c r="Y245" s="10" t="s">
        <v>1808</v>
      </c>
      <c r="Z245" s="10" t="s">
        <v>1596</v>
      </c>
      <c r="AA245" s="10" t="s">
        <v>1382</v>
      </c>
      <c r="AB245" s="10" t="s">
        <v>1392</v>
      </c>
      <c r="AC245" s="10" t="s">
        <v>1782</v>
      </c>
      <c r="AD245" s="11">
        <v>6.2870370370370368E-2</v>
      </c>
      <c r="AE245" s="10">
        <v>9.9410000000000007</v>
      </c>
      <c r="AF245" s="10">
        <v>246</v>
      </c>
    </row>
    <row r="246" spans="24:32">
      <c r="X246" s="10">
        <v>170</v>
      </c>
      <c r="Y246" s="10" t="s">
        <v>1809</v>
      </c>
      <c r="Z246" s="10" t="s">
        <v>1395</v>
      </c>
      <c r="AA246" s="10" t="s">
        <v>1382</v>
      </c>
      <c r="AB246" s="10" t="s">
        <v>1392</v>
      </c>
      <c r="AC246" s="10">
        <v>0</v>
      </c>
      <c r="AD246" s="11">
        <v>6.2962962962962957E-2</v>
      </c>
      <c r="AE246" s="10">
        <v>9.9260000000000002</v>
      </c>
      <c r="AF246" s="10">
        <v>247</v>
      </c>
    </row>
    <row r="247" spans="24:32" ht="30">
      <c r="X247" s="10">
        <v>183</v>
      </c>
      <c r="Y247" s="10" t="s">
        <v>1810</v>
      </c>
      <c r="Z247" s="10" t="s">
        <v>1447</v>
      </c>
      <c r="AA247" s="10" t="s">
        <v>1382</v>
      </c>
      <c r="AB247" s="10" t="s">
        <v>1423</v>
      </c>
      <c r="AC247" s="10">
        <v>0</v>
      </c>
      <c r="AD247" s="11">
        <v>6.2986111111111118E-2</v>
      </c>
      <c r="AE247" s="10">
        <v>9.923</v>
      </c>
      <c r="AF247" s="10">
        <v>248</v>
      </c>
    </row>
    <row r="248" spans="24:32">
      <c r="X248" s="10">
        <v>105</v>
      </c>
      <c r="Y248" s="10" t="s">
        <v>1811</v>
      </c>
      <c r="Z248" s="10" t="s">
        <v>1479</v>
      </c>
      <c r="AA248" s="10" t="s">
        <v>1382</v>
      </c>
      <c r="AB248" s="10" t="s">
        <v>1383</v>
      </c>
      <c r="AC248" s="10" t="s">
        <v>1776</v>
      </c>
      <c r="AD248" s="11">
        <v>6.3009259259259265E-2</v>
      </c>
      <c r="AE248" s="10">
        <v>9.9190000000000005</v>
      </c>
      <c r="AF248" s="10">
        <v>249</v>
      </c>
    </row>
    <row r="249" spans="24:32" ht="30">
      <c r="X249" s="10">
        <v>127</v>
      </c>
      <c r="Y249" s="10" t="s">
        <v>1812</v>
      </c>
      <c r="Z249" s="10" t="s">
        <v>1580</v>
      </c>
      <c r="AA249" s="10" t="s">
        <v>1382</v>
      </c>
      <c r="AB249" s="10" t="s">
        <v>1392</v>
      </c>
      <c r="AC249" s="10" t="s">
        <v>1393</v>
      </c>
      <c r="AD249" s="11">
        <v>6.3055555555555545E-2</v>
      </c>
      <c r="AE249" s="10">
        <v>9.9120000000000008</v>
      </c>
      <c r="AF249" s="10">
        <v>250</v>
      </c>
    </row>
    <row r="250" spans="24:32" ht="30">
      <c r="X250" s="10">
        <v>68</v>
      </c>
      <c r="Y250" s="10" t="s">
        <v>1813</v>
      </c>
      <c r="Z250" s="10" t="s">
        <v>1494</v>
      </c>
      <c r="AA250" s="10" t="s">
        <v>1382</v>
      </c>
      <c r="AB250" s="10" t="s">
        <v>1700</v>
      </c>
      <c r="AC250" s="10" t="s">
        <v>1557</v>
      </c>
      <c r="AD250" s="11">
        <v>6.3125000000000001E-2</v>
      </c>
      <c r="AE250" s="10">
        <v>9.9009999999999998</v>
      </c>
      <c r="AF250" s="10">
        <v>251</v>
      </c>
    </row>
    <row r="251" spans="24:32">
      <c r="X251" s="10">
        <v>403</v>
      </c>
      <c r="Y251" s="10" t="s">
        <v>1814</v>
      </c>
      <c r="Z251" s="10" t="s">
        <v>1638</v>
      </c>
      <c r="AA251" s="10" t="s">
        <v>1382</v>
      </c>
      <c r="AB251" s="10" t="s">
        <v>1383</v>
      </c>
      <c r="AC251" s="10" t="s">
        <v>1508</v>
      </c>
      <c r="AD251" s="11">
        <v>6.3159722222222228E-2</v>
      </c>
      <c r="AE251" s="10">
        <v>9.8960000000000008</v>
      </c>
      <c r="AF251" s="10">
        <v>252</v>
      </c>
    </row>
    <row r="252" spans="24:32">
      <c r="X252" s="10">
        <v>411</v>
      </c>
      <c r="Y252" s="10" t="s">
        <v>1815</v>
      </c>
      <c r="Z252" s="10" t="s">
        <v>1434</v>
      </c>
      <c r="AA252" s="10" t="s">
        <v>1382</v>
      </c>
      <c r="AB252" s="10" t="s">
        <v>1383</v>
      </c>
      <c r="AC252" s="10">
        <v>0</v>
      </c>
      <c r="AD252" s="11">
        <v>6.3263888888888883E-2</v>
      </c>
      <c r="AE252" s="10">
        <v>9.8789999999999996</v>
      </c>
      <c r="AF252" s="10">
        <v>253</v>
      </c>
    </row>
    <row r="253" spans="24:32" ht="30">
      <c r="X253" s="10">
        <v>251</v>
      </c>
      <c r="Y253" s="10" t="s">
        <v>1816</v>
      </c>
      <c r="Z253" s="10" t="s">
        <v>1817</v>
      </c>
      <c r="AA253" s="10" t="s">
        <v>1519</v>
      </c>
      <c r="AB253" s="10" t="s">
        <v>1392</v>
      </c>
      <c r="AC253" s="10" t="s">
        <v>1818</v>
      </c>
      <c r="AD253" s="11">
        <v>6.3298611111111111E-2</v>
      </c>
      <c r="AE253" s="10">
        <v>9.8740000000000006</v>
      </c>
      <c r="AF253" s="10">
        <v>254</v>
      </c>
    </row>
    <row r="254" spans="24:32" ht="30">
      <c r="X254" s="10">
        <v>272</v>
      </c>
      <c r="Y254" s="10" t="s">
        <v>1819</v>
      </c>
      <c r="Z254" s="10" t="s">
        <v>1409</v>
      </c>
      <c r="AA254" s="10" t="s">
        <v>1382</v>
      </c>
      <c r="AB254" s="10" t="s">
        <v>1392</v>
      </c>
      <c r="AC254" s="10" t="s">
        <v>1490</v>
      </c>
      <c r="AD254" s="11">
        <v>6.3333333333333339E-2</v>
      </c>
      <c r="AE254" s="10">
        <v>9.8680000000000003</v>
      </c>
      <c r="AF254" s="10">
        <v>255</v>
      </c>
    </row>
    <row r="255" spans="24:32">
      <c r="X255" s="10">
        <v>453</v>
      </c>
      <c r="Y255" s="10" t="s">
        <v>1820</v>
      </c>
      <c r="Z255" s="10" t="s">
        <v>1444</v>
      </c>
      <c r="AA255" s="10" t="s">
        <v>1382</v>
      </c>
      <c r="AB255" s="10" t="s">
        <v>1383</v>
      </c>
      <c r="AC255" s="10">
        <v>0</v>
      </c>
      <c r="AD255" s="11">
        <v>6.3356481481481486E-2</v>
      </c>
      <c r="AE255" s="10">
        <v>9.8650000000000002</v>
      </c>
      <c r="AF255" s="10">
        <v>256</v>
      </c>
    </row>
    <row r="256" spans="24:32" ht="60">
      <c r="X256" s="10">
        <v>18</v>
      </c>
      <c r="Y256" s="10" t="s">
        <v>1821</v>
      </c>
      <c r="Z256" s="10" t="s">
        <v>1531</v>
      </c>
      <c r="AA256" s="10" t="s">
        <v>1382</v>
      </c>
      <c r="AB256" s="10" t="s">
        <v>1392</v>
      </c>
      <c r="AC256" s="10" t="s">
        <v>1782</v>
      </c>
      <c r="AD256" s="11">
        <v>6.3460648148148155E-2</v>
      </c>
      <c r="AE256" s="10">
        <v>9.8490000000000002</v>
      </c>
      <c r="AF256" s="10">
        <v>257</v>
      </c>
    </row>
    <row r="257" spans="24:32">
      <c r="X257" s="10">
        <v>426</v>
      </c>
      <c r="Y257" s="10" t="s">
        <v>1822</v>
      </c>
      <c r="Z257" s="10" t="s">
        <v>1823</v>
      </c>
      <c r="AA257" s="10" t="s">
        <v>1382</v>
      </c>
      <c r="AB257" s="10" t="s">
        <v>1383</v>
      </c>
      <c r="AC257" s="10">
        <v>0</v>
      </c>
      <c r="AD257" s="11">
        <v>6.3541666666666663E-2</v>
      </c>
      <c r="AE257" s="10">
        <v>9.8360000000000003</v>
      </c>
      <c r="AF257" s="10">
        <v>258</v>
      </c>
    </row>
    <row r="258" spans="24:32">
      <c r="X258" s="10">
        <v>446</v>
      </c>
      <c r="Y258" s="10" t="s">
        <v>1824</v>
      </c>
      <c r="Z258" s="10" t="s">
        <v>1652</v>
      </c>
      <c r="AA258" s="10" t="s">
        <v>1382</v>
      </c>
      <c r="AB258" s="10" t="s">
        <v>1423</v>
      </c>
      <c r="AC258" s="10" t="s">
        <v>1825</v>
      </c>
      <c r="AD258" s="11">
        <v>6.3576388888888891E-2</v>
      </c>
      <c r="AE258" s="10">
        <v>9.8309999999999995</v>
      </c>
      <c r="AF258" s="10">
        <v>259</v>
      </c>
    </row>
    <row r="259" spans="24:32" ht="30">
      <c r="X259" s="10">
        <v>168</v>
      </c>
      <c r="Y259" s="10" t="s">
        <v>1826</v>
      </c>
      <c r="Z259" s="10" t="s">
        <v>1827</v>
      </c>
      <c r="AA259" s="10" t="s">
        <v>1519</v>
      </c>
      <c r="AB259" s="10" t="s">
        <v>1383</v>
      </c>
      <c r="AC259" s="10" t="s">
        <v>1557</v>
      </c>
      <c r="AD259" s="11">
        <v>6.3645833333333332E-2</v>
      </c>
      <c r="AE259" s="10">
        <v>9.82</v>
      </c>
      <c r="AF259" s="10">
        <v>260</v>
      </c>
    </row>
    <row r="260" spans="24:32" ht="30">
      <c r="X260" s="10">
        <v>167</v>
      </c>
      <c r="Y260" s="10" t="s">
        <v>1828</v>
      </c>
      <c r="Z260" s="10" t="s">
        <v>1596</v>
      </c>
      <c r="AA260" s="10" t="s">
        <v>1382</v>
      </c>
      <c r="AB260" s="10" t="s">
        <v>1392</v>
      </c>
      <c r="AC260" s="10" t="s">
        <v>1557</v>
      </c>
      <c r="AD260" s="11">
        <v>6.368055555555556E-2</v>
      </c>
      <c r="AE260" s="10">
        <v>9.8149999999999995</v>
      </c>
      <c r="AF260" s="10">
        <v>261</v>
      </c>
    </row>
    <row r="261" spans="24:32" ht="30">
      <c r="X261" s="10">
        <v>133</v>
      </c>
      <c r="Y261" s="10" t="s">
        <v>1829</v>
      </c>
      <c r="Z261" s="10" t="s">
        <v>1830</v>
      </c>
      <c r="AA261" s="10" t="s">
        <v>1519</v>
      </c>
      <c r="AB261" s="10" t="s">
        <v>1392</v>
      </c>
      <c r="AC261" s="10">
        <v>0</v>
      </c>
      <c r="AD261" s="11">
        <v>6.3773148148148148E-2</v>
      </c>
      <c r="AE261" s="10">
        <v>9.8000000000000007</v>
      </c>
      <c r="AF261" s="10">
        <v>262</v>
      </c>
    </row>
    <row r="262" spans="24:32" ht="30">
      <c r="X262" s="10">
        <v>250</v>
      </c>
      <c r="Y262" s="10" t="s">
        <v>1831</v>
      </c>
      <c r="Z262" s="10" t="s">
        <v>1653</v>
      </c>
      <c r="AA262" s="10" t="s">
        <v>1382</v>
      </c>
      <c r="AB262" s="10" t="s">
        <v>1392</v>
      </c>
      <c r="AC262" s="10" t="s">
        <v>1393</v>
      </c>
      <c r="AD262" s="11">
        <v>6.3796296296296295E-2</v>
      </c>
      <c r="AE262" s="10">
        <v>9.7970000000000006</v>
      </c>
      <c r="AF262" s="10">
        <v>263</v>
      </c>
    </row>
    <row r="263" spans="24:32" ht="30">
      <c r="X263" s="10">
        <v>96</v>
      </c>
      <c r="Y263" s="10" t="s">
        <v>1550</v>
      </c>
      <c r="Z263" s="10" t="s">
        <v>1544</v>
      </c>
      <c r="AA263" s="10" t="s">
        <v>1382</v>
      </c>
      <c r="AB263" s="10" t="s">
        <v>1435</v>
      </c>
      <c r="AC263" s="10" t="s">
        <v>1636</v>
      </c>
      <c r="AD263" s="11">
        <v>6.3831018518518523E-2</v>
      </c>
      <c r="AE263" s="10">
        <v>9.7910000000000004</v>
      </c>
      <c r="AF263" s="10">
        <v>264</v>
      </c>
    </row>
    <row r="264" spans="24:32">
      <c r="X264" s="10">
        <v>484</v>
      </c>
      <c r="Y264" s="10" t="s">
        <v>1832</v>
      </c>
      <c r="Z264" s="10" t="s">
        <v>1632</v>
      </c>
      <c r="AA264" s="10" t="s">
        <v>1382</v>
      </c>
      <c r="AB264" s="10" t="s">
        <v>1392</v>
      </c>
      <c r="AC264" s="10" t="s">
        <v>1833</v>
      </c>
      <c r="AD264" s="11">
        <v>6.385416666666667E-2</v>
      </c>
      <c r="AE264" s="10">
        <v>9.7880000000000003</v>
      </c>
      <c r="AF264" s="10">
        <v>265</v>
      </c>
    </row>
    <row r="265" spans="24:32" ht="30">
      <c r="X265" s="10">
        <v>464</v>
      </c>
      <c r="Y265" s="10" t="s">
        <v>1834</v>
      </c>
      <c r="Z265" s="10" t="s">
        <v>1835</v>
      </c>
      <c r="AA265" s="10" t="s">
        <v>1382</v>
      </c>
      <c r="AB265" s="10" t="s">
        <v>1423</v>
      </c>
      <c r="AC265" s="10">
        <v>0</v>
      </c>
      <c r="AD265" s="11">
        <v>6.3969907407407406E-2</v>
      </c>
      <c r="AE265" s="10">
        <v>9.77</v>
      </c>
      <c r="AF265" s="10">
        <v>266</v>
      </c>
    </row>
    <row r="266" spans="24:32">
      <c r="X266" s="10">
        <v>267</v>
      </c>
      <c r="Y266" s="10" t="s">
        <v>1836</v>
      </c>
      <c r="Z266" s="10" t="s">
        <v>1584</v>
      </c>
      <c r="AA266" s="10" t="s">
        <v>1382</v>
      </c>
      <c r="AB266" s="10" t="s">
        <v>1423</v>
      </c>
      <c r="AC266" s="10">
        <v>0</v>
      </c>
      <c r="AD266" s="11">
        <v>6.4027777777777781E-2</v>
      </c>
      <c r="AE266" s="10">
        <v>9.7609999999999992</v>
      </c>
      <c r="AF266" s="10">
        <v>267</v>
      </c>
    </row>
    <row r="267" spans="24:32" ht="30">
      <c r="X267" s="10">
        <v>245</v>
      </c>
      <c r="Y267" s="10" t="s">
        <v>1837</v>
      </c>
      <c r="Z267" s="10" t="s">
        <v>1838</v>
      </c>
      <c r="AA267" s="10" t="s">
        <v>1519</v>
      </c>
      <c r="AB267" s="10" t="s">
        <v>1392</v>
      </c>
      <c r="AC267" s="10" t="s">
        <v>1575</v>
      </c>
      <c r="AD267" s="11">
        <v>6.4143518518518516E-2</v>
      </c>
      <c r="AE267" s="10">
        <v>9.7439999999999998</v>
      </c>
      <c r="AF267" s="10">
        <v>268</v>
      </c>
    </row>
    <row r="268" spans="24:32" ht="30">
      <c r="X268" s="10">
        <v>422</v>
      </c>
      <c r="Y268" s="10" t="s">
        <v>1839</v>
      </c>
      <c r="Z268" s="10" t="s">
        <v>1615</v>
      </c>
      <c r="AA268" s="10" t="s">
        <v>1382</v>
      </c>
      <c r="AB268" s="10" t="s">
        <v>1383</v>
      </c>
      <c r="AC268" s="10">
        <v>0</v>
      </c>
      <c r="AD268" s="11">
        <v>6.4224537037037038E-2</v>
      </c>
      <c r="AE268" s="10">
        <v>9.7309999999999999</v>
      </c>
      <c r="AF268" s="10">
        <v>269</v>
      </c>
    </row>
    <row r="269" spans="24:32">
      <c r="X269" s="10">
        <v>49</v>
      </c>
      <c r="Y269" s="10" t="s">
        <v>1840</v>
      </c>
      <c r="Z269" s="10" t="s">
        <v>1841</v>
      </c>
      <c r="AA269" s="10" t="s">
        <v>1519</v>
      </c>
      <c r="AB269" s="10" t="s">
        <v>1412</v>
      </c>
      <c r="AC269" s="10">
        <v>0</v>
      </c>
      <c r="AD269" s="11">
        <v>6.4270833333333333E-2</v>
      </c>
      <c r="AE269" s="10">
        <v>9.7240000000000002</v>
      </c>
      <c r="AF269" s="10">
        <v>270</v>
      </c>
    </row>
    <row r="270" spans="24:32" ht="30">
      <c r="X270" s="10">
        <v>93</v>
      </c>
      <c r="Y270" s="10" t="s">
        <v>1842</v>
      </c>
      <c r="Z270" s="10" t="s">
        <v>1596</v>
      </c>
      <c r="AA270" s="10" t="s">
        <v>1382</v>
      </c>
      <c r="AB270" s="10" t="s">
        <v>1392</v>
      </c>
      <c r="AC270" s="10">
        <v>0</v>
      </c>
      <c r="AD270" s="11">
        <v>6.430555555555556E-2</v>
      </c>
      <c r="AE270" s="10">
        <v>9.7189999999999994</v>
      </c>
      <c r="AF270" s="10">
        <v>271</v>
      </c>
    </row>
    <row r="271" spans="24:32" ht="45">
      <c r="X271" s="10">
        <v>271</v>
      </c>
      <c r="Y271" s="10" t="s">
        <v>1449</v>
      </c>
      <c r="Z271" s="10" t="s">
        <v>1665</v>
      </c>
      <c r="AA271" s="10" t="s">
        <v>1519</v>
      </c>
      <c r="AB271" s="10" t="s">
        <v>1435</v>
      </c>
      <c r="AC271" s="10" t="s">
        <v>1589</v>
      </c>
      <c r="AD271" s="11">
        <v>6.4340277777777774E-2</v>
      </c>
      <c r="AE271" s="10">
        <v>9.7140000000000004</v>
      </c>
      <c r="AF271" s="10">
        <v>272</v>
      </c>
    </row>
    <row r="272" spans="24:32" ht="30">
      <c r="X272" s="10">
        <v>119</v>
      </c>
      <c r="Y272" s="10" t="s">
        <v>1843</v>
      </c>
      <c r="Z272" s="10" t="s">
        <v>1762</v>
      </c>
      <c r="AA272" s="10" t="s">
        <v>1382</v>
      </c>
      <c r="AB272" s="10" t="s">
        <v>1392</v>
      </c>
      <c r="AC272" s="10" t="s">
        <v>1679</v>
      </c>
      <c r="AD272" s="11">
        <v>6.4363425925925921E-2</v>
      </c>
      <c r="AE272" s="10">
        <v>9.7100000000000009</v>
      </c>
      <c r="AF272" s="10">
        <v>273</v>
      </c>
    </row>
    <row r="273" spans="24:32">
      <c r="X273" s="10">
        <v>425</v>
      </c>
      <c r="Y273" s="10" t="s">
        <v>1844</v>
      </c>
      <c r="Z273" s="10" t="s">
        <v>1760</v>
      </c>
      <c r="AA273" s="10" t="s">
        <v>1382</v>
      </c>
      <c r="AB273" s="10" t="s">
        <v>1423</v>
      </c>
      <c r="AC273" s="10">
        <v>0</v>
      </c>
      <c r="AD273" s="11">
        <v>6.4398148148148149E-2</v>
      </c>
      <c r="AE273" s="10">
        <v>9.7050000000000001</v>
      </c>
      <c r="AF273" s="10">
        <v>274</v>
      </c>
    </row>
    <row r="274" spans="24:32">
      <c r="X274" s="10">
        <v>188</v>
      </c>
      <c r="Y274" s="10" t="s">
        <v>1845</v>
      </c>
      <c r="Z274" s="10" t="s">
        <v>1555</v>
      </c>
      <c r="AA274" s="10" t="s">
        <v>1382</v>
      </c>
      <c r="AB274" s="10" t="s">
        <v>1392</v>
      </c>
      <c r="AC274" s="10">
        <v>0</v>
      </c>
      <c r="AD274" s="11">
        <v>6.4444444444444443E-2</v>
      </c>
      <c r="AE274" s="10">
        <v>9.6980000000000004</v>
      </c>
      <c r="AF274" s="10">
        <v>275</v>
      </c>
    </row>
    <row r="275" spans="24:32">
      <c r="X275" s="10">
        <v>186</v>
      </c>
      <c r="Y275" s="10" t="s">
        <v>1846</v>
      </c>
      <c r="Z275" s="10" t="s">
        <v>1555</v>
      </c>
      <c r="AA275" s="10" t="s">
        <v>1382</v>
      </c>
      <c r="AB275" s="10" t="s">
        <v>1392</v>
      </c>
      <c r="AC275" s="10">
        <v>0</v>
      </c>
      <c r="AD275" s="11">
        <v>6.4490740740740737E-2</v>
      </c>
      <c r="AE275" s="10">
        <v>9.6910000000000007</v>
      </c>
      <c r="AF275" s="10">
        <v>276</v>
      </c>
    </row>
    <row r="276" spans="24:32" ht="30">
      <c r="X276" s="10">
        <v>140</v>
      </c>
      <c r="Y276" s="10" t="s">
        <v>1847</v>
      </c>
      <c r="Z276" s="10" t="s">
        <v>1596</v>
      </c>
      <c r="AA276" s="10" t="s">
        <v>1382</v>
      </c>
      <c r="AB276" s="10" t="s">
        <v>1383</v>
      </c>
      <c r="AC276" s="10" t="s">
        <v>1389</v>
      </c>
      <c r="AD276" s="11">
        <v>6.4513888888888885E-2</v>
      </c>
      <c r="AE276" s="10">
        <v>9.6880000000000006</v>
      </c>
      <c r="AF276" s="10">
        <v>277</v>
      </c>
    </row>
    <row r="277" spans="24:32" ht="30">
      <c r="X277" s="10">
        <v>130</v>
      </c>
      <c r="Y277" s="10" t="s">
        <v>1848</v>
      </c>
      <c r="Z277" s="10" t="s">
        <v>1699</v>
      </c>
      <c r="AA277" s="10" t="s">
        <v>1382</v>
      </c>
      <c r="AB277" s="10" t="s">
        <v>1423</v>
      </c>
      <c r="AC277" s="10" t="s">
        <v>1849</v>
      </c>
      <c r="AD277" s="11">
        <v>6.4537037037037046E-2</v>
      </c>
      <c r="AE277" s="10">
        <v>9.6839999999999993</v>
      </c>
      <c r="AF277" s="10">
        <v>278</v>
      </c>
    </row>
    <row r="278" spans="24:32" ht="30">
      <c r="X278" s="10">
        <v>291</v>
      </c>
      <c r="Y278" s="10" t="s">
        <v>1640</v>
      </c>
      <c r="Z278" s="10" t="s">
        <v>1850</v>
      </c>
      <c r="AA278" s="10" t="s">
        <v>1519</v>
      </c>
      <c r="AB278" s="10" t="s">
        <v>1383</v>
      </c>
      <c r="AC278" s="10" t="s">
        <v>1488</v>
      </c>
      <c r="AD278" s="11">
        <v>6.4571759259259259E-2</v>
      </c>
      <c r="AE278" s="10">
        <v>9.6790000000000003</v>
      </c>
      <c r="AF278" s="10">
        <v>279</v>
      </c>
    </row>
    <row r="279" spans="24:32">
      <c r="X279" s="10">
        <v>358</v>
      </c>
      <c r="Y279" s="10" t="s">
        <v>1851</v>
      </c>
      <c r="Z279" s="10" t="s">
        <v>1574</v>
      </c>
      <c r="AA279" s="10" t="s">
        <v>1382</v>
      </c>
      <c r="AB279" s="10" t="s">
        <v>1392</v>
      </c>
      <c r="AC279" s="10">
        <v>0</v>
      </c>
      <c r="AD279" s="11">
        <v>6.4629629629629634E-2</v>
      </c>
      <c r="AE279" s="10">
        <v>9.67</v>
      </c>
      <c r="AF279" s="10">
        <v>280</v>
      </c>
    </row>
    <row r="280" spans="24:32">
      <c r="X280" s="10">
        <v>209</v>
      </c>
      <c r="Y280" s="10" t="s">
        <v>1484</v>
      </c>
      <c r="Z280" s="10" t="s">
        <v>1624</v>
      </c>
      <c r="AA280" s="10" t="s">
        <v>1382</v>
      </c>
      <c r="AB280" s="10" t="s">
        <v>1383</v>
      </c>
      <c r="AC280" s="10">
        <v>0</v>
      </c>
      <c r="AD280" s="11">
        <v>6.5023148148148149E-2</v>
      </c>
      <c r="AE280" s="10">
        <v>9.6120000000000001</v>
      </c>
      <c r="AF280" s="10">
        <v>281</v>
      </c>
    </row>
    <row r="281" spans="24:32" ht="30">
      <c r="X281" s="10">
        <v>483</v>
      </c>
      <c r="Y281" s="10" t="s">
        <v>1655</v>
      </c>
      <c r="Z281" s="10" t="s">
        <v>1721</v>
      </c>
      <c r="AA281" s="10" t="s">
        <v>1382</v>
      </c>
      <c r="AB281" s="10" t="s">
        <v>1423</v>
      </c>
      <c r="AC281" s="10">
        <v>0</v>
      </c>
      <c r="AD281" s="11">
        <v>6.5162037037037032E-2</v>
      </c>
      <c r="AE281" s="10">
        <v>9.5909999999999993</v>
      </c>
      <c r="AF281" s="10">
        <v>282</v>
      </c>
    </row>
    <row r="282" spans="24:32">
      <c r="X282" s="10">
        <v>331</v>
      </c>
      <c r="Y282" s="10" t="s">
        <v>1852</v>
      </c>
      <c r="Z282" s="10" t="s">
        <v>1468</v>
      </c>
      <c r="AA282" s="10" t="s">
        <v>1382</v>
      </c>
      <c r="AB282" s="10" t="s">
        <v>1383</v>
      </c>
      <c r="AC282" s="10">
        <v>0</v>
      </c>
      <c r="AD282" s="11">
        <v>6.519675925925926E-2</v>
      </c>
      <c r="AE282" s="10">
        <v>9.5860000000000003</v>
      </c>
      <c r="AF282" s="10">
        <v>283</v>
      </c>
    </row>
    <row r="283" spans="24:32" ht="30">
      <c r="X283" s="10">
        <v>441</v>
      </c>
      <c r="Y283" s="10" t="s">
        <v>1853</v>
      </c>
      <c r="Z283" s="10" t="s">
        <v>1773</v>
      </c>
      <c r="AA283" s="10" t="s">
        <v>1382</v>
      </c>
      <c r="AB283" s="10" t="s">
        <v>1700</v>
      </c>
      <c r="AC283" s="10">
        <v>0</v>
      </c>
      <c r="AD283" s="11">
        <v>6.5219907407407407E-2</v>
      </c>
      <c r="AE283" s="10">
        <v>9.5830000000000002</v>
      </c>
      <c r="AF283" s="10">
        <v>284</v>
      </c>
    </row>
    <row r="284" spans="24:32">
      <c r="X284" s="10">
        <v>61</v>
      </c>
      <c r="Y284" s="10" t="s">
        <v>1854</v>
      </c>
      <c r="Z284" s="10" t="s">
        <v>1386</v>
      </c>
      <c r="AA284" s="10" t="s">
        <v>1382</v>
      </c>
      <c r="AB284" s="10" t="s">
        <v>1383</v>
      </c>
      <c r="AC284" s="10">
        <v>0</v>
      </c>
      <c r="AD284" s="11">
        <v>6.5254629629629635E-2</v>
      </c>
      <c r="AE284" s="10">
        <v>9.5779999999999994</v>
      </c>
      <c r="AF284" s="10">
        <v>285</v>
      </c>
    </row>
    <row r="285" spans="24:32" ht="30">
      <c r="X285" s="10">
        <v>163</v>
      </c>
      <c r="Y285" s="10" t="s">
        <v>1855</v>
      </c>
      <c r="Z285" s="10" t="s">
        <v>1856</v>
      </c>
      <c r="AA285" s="10" t="s">
        <v>1519</v>
      </c>
      <c r="AB285" s="10" t="s">
        <v>1392</v>
      </c>
      <c r="AC285" s="10">
        <v>0</v>
      </c>
      <c r="AD285" s="11">
        <v>6.5277777777777782E-2</v>
      </c>
      <c r="AE285" s="10">
        <v>9.5739999999999998</v>
      </c>
      <c r="AF285" s="10">
        <v>286</v>
      </c>
    </row>
    <row r="286" spans="24:32">
      <c r="X286" s="10">
        <v>161</v>
      </c>
      <c r="Y286" s="10" t="s">
        <v>1857</v>
      </c>
      <c r="Z286" s="10" t="s">
        <v>1856</v>
      </c>
      <c r="AA286" s="10" t="s">
        <v>1519</v>
      </c>
      <c r="AB286" s="10" t="s">
        <v>1392</v>
      </c>
      <c r="AC286" s="10">
        <v>0</v>
      </c>
      <c r="AD286" s="11">
        <v>6.5300925925925915E-2</v>
      </c>
      <c r="AE286" s="10">
        <v>9.5709999999999997</v>
      </c>
      <c r="AF286" s="10">
        <v>287</v>
      </c>
    </row>
    <row r="287" spans="24:32">
      <c r="X287" s="10">
        <v>189</v>
      </c>
      <c r="Y287" s="10" t="s">
        <v>1858</v>
      </c>
      <c r="Z287" s="10" t="s">
        <v>1768</v>
      </c>
      <c r="AA287" s="10" t="s">
        <v>1382</v>
      </c>
      <c r="AB287" s="10" t="s">
        <v>1700</v>
      </c>
      <c r="AC287" s="10">
        <v>0</v>
      </c>
      <c r="AD287" s="11">
        <v>6.5324074074074076E-2</v>
      </c>
      <c r="AE287" s="10">
        <v>9.5679999999999996</v>
      </c>
      <c r="AF287" s="10">
        <v>288</v>
      </c>
    </row>
    <row r="288" spans="24:32">
      <c r="X288" s="10">
        <v>236</v>
      </c>
      <c r="Y288" s="10" t="s">
        <v>1859</v>
      </c>
      <c r="Z288" s="10" t="s">
        <v>1860</v>
      </c>
      <c r="AA288" s="10" t="s">
        <v>1519</v>
      </c>
      <c r="AB288" s="10" t="s">
        <v>1383</v>
      </c>
      <c r="AC288" s="10">
        <v>0</v>
      </c>
      <c r="AD288" s="11">
        <v>6.5347222222222223E-2</v>
      </c>
      <c r="AE288" s="10">
        <v>9.5640000000000001</v>
      </c>
      <c r="AF288" s="10">
        <v>289</v>
      </c>
    </row>
    <row r="289" spans="24:32">
      <c r="X289" s="10">
        <v>455</v>
      </c>
      <c r="Y289" s="10" t="s">
        <v>1861</v>
      </c>
      <c r="Z289" s="10" t="s">
        <v>1580</v>
      </c>
      <c r="AA289" s="10" t="s">
        <v>1382</v>
      </c>
      <c r="AB289" s="10" t="s">
        <v>1392</v>
      </c>
      <c r="AC289" s="10">
        <v>0</v>
      </c>
      <c r="AD289" s="11">
        <v>6.537037037037037E-2</v>
      </c>
      <c r="AE289" s="10">
        <v>9.5609999999999999</v>
      </c>
      <c r="AF289" s="10">
        <v>290</v>
      </c>
    </row>
    <row r="290" spans="24:32" ht="30">
      <c r="X290" s="10">
        <v>7</v>
      </c>
      <c r="Y290" s="10" t="s">
        <v>1862</v>
      </c>
      <c r="Z290" s="10" t="s">
        <v>1863</v>
      </c>
      <c r="AA290" s="10" t="s">
        <v>1519</v>
      </c>
      <c r="AB290" s="10" t="s">
        <v>1412</v>
      </c>
      <c r="AC290" s="10" t="s">
        <v>1393</v>
      </c>
      <c r="AD290" s="11">
        <v>6.5405092592592584E-2</v>
      </c>
      <c r="AE290" s="10">
        <v>9.5559999999999992</v>
      </c>
      <c r="AF290" s="10">
        <v>291</v>
      </c>
    </row>
    <row r="291" spans="24:32" ht="30">
      <c r="X291" s="10">
        <v>6</v>
      </c>
      <c r="Y291" s="10" t="s">
        <v>1864</v>
      </c>
      <c r="Z291" s="10" t="s">
        <v>1481</v>
      </c>
      <c r="AA291" s="10" t="s">
        <v>1382</v>
      </c>
      <c r="AB291" s="10" t="s">
        <v>1383</v>
      </c>
      <c r="AC291" s="10" t="s">
        <v>1393</v>
      </c>
      <c r="AD291" s="11">
        <v>6.5416666666666665E-2</v>
      </c>
      <c r="AE291" s="10">
        <v>9.5540000000000003</v>
      </c>
      <c r="AF291" s="10">
        <v>292</v>
      </c>
    </row>
    <row r="292" spans="24:32" ht="30">
      <c r="X292" s="10">
        <v>323</v>
      </c>
      <c r="Y292" s="10" t="s">
        <v>1865</v>
      </c>
      <c r="Z292" s="10" t="s">
        <v>1425</v>
      </c>
      <c r="AA292" s="10" t="s">
        <v>1382</v>
      </c>
      <c r="AB292" s="10" t="s">
        <v>1383</v>
      </c>
      <c r="AC292" s="10" t="s">
        <v>1866</v>
      </c>
      <c r="AD292" s="11">
        <v>6.5439814814814812E-2</v>
      </c>
      <c r="AE292" s="10">
        <v>9.5510000000000002</v>
      </c>
      <c r="AF292" s="10">
        <v>293</v>
      </c>
    </row>
    <row r="293" spans="24:32">
      <c r="X293" s="10">
        <v>13</v>
      </c>
      <c r="Y293" s="10" t="s">
        <v>1867</v>
      </c>
      <c r="Z293" s="10" t="s">
        <v>1699</v>
      </c>
      <c r="AA293" s="10" t="s">
        <v>1382</v>
      </c>
      <c r="AB293" s="10" t="s">
        <v>1423</v>
      </c>
      <c r="AC293" s="10">
        <v>0</v>
      </c>
      <c r="AD293" s="11">
        <v>6.5578703703703708E-2</v>
      </c>
      <c r="AE293" s="10">
        <v>9.5310000000000006</v>
      </c>
      <c r="AF293" s="10">
        <v>294</v>
      </c>
    </row>
    <row r="294" spans="24:32">
      <c r="X294" s="10">
        <v>454</v>
      </c>
      <c r="Y294" s="10" t="s">
        <v>1868</v>
      </c>
      <c r="Z294" s="10" t="s">
        <v>1869</v>
      </c>
      <c r="AA294" s="10" t="s">
        <v>1382</v>
      </c>
      <c r="AB294" s="10" t="s">
        <v>1383</v>
      </c>
      <c r="AC294" s="10">
        <v>0</v>
      </c>
      <c r="AD294" s="11">
        <v>6.5648148148148136E-2</v>
      </c>
      <c r="AE294" s="10">
        <v>9.52</v>
      </c>
      <c r="AF294" s="10">
        <v>295</v>
      </c>
    </row>
    <row r="295" spans="24:32">
      <c r="X295" s="10">
        <v>463</v>
      </c>
      <c r="Y295" s="10" t="s">
        <v>1870</v>
      </c>
      <c r="Z295" s="10" t="s">
        <v>1485</v>
      </c>
      <c r="AA295" s="10" t="s">
        <v>1382</v>
      </c>
      <c r="AB295" s="10" t="s">
        <v>1392</v>
      </c>
      <c r="AC295" s="10">
        <v>0</v>
      </c>
      <c r="AD295" s="11">
        <v>6.5694444444444444E-2</v>
      </c>
      <c r="AE295" s="10">
        <v>9.5139999999999993</v>
      </c>
      <c r="AF295" s="10">
        <v>296</v>
      </c>
    </row>
    <row r="296" spans="24:32">
      <c r="X296" s="10">
        <v>58</v>
      </c>
      <c r="Y296" s="10" t="s">
        <v>1871</v>
      </c>
      <c r="Z296" s="10" t="s">
        <v>1644</v>
      </c>
      <c r="AA296" s="10" t="s">
        <v>1382</v>
      </c>
      <c r="AB296" s="10" t="s">
        <v>1392</v>
      </c>
      <c r="AC296" s="10">
        <v>0</v>
      </c>
      <c r="AD296" s="11">
        <v>6.5798611111111113E-2</v>
      </c>
      <c r="AE296" s="10">
        <v>9.4990000000000006</v>
      </c>
      <c r="AF296" s="10">
        <v>297</v>
      </c>
    </row>
    <row r="297" spans="24:32">
      <c r="X297" s="10">
        <v>156</v>
      </c>
      <c r="Y297" s="10" t="s">
        <v>1872</v>
      </c>
      <c r="Z297" s="10" t="s">
        <v>1496</v>
      </c>
      <c r="AA297" s="10" t="s">
        <v>1519</v>
      </c>
      <c r="AB297" s="10" t="s">
        <v>1383</v>
      </c>
      <c r="AC297" s="10" t="s">
        <v>1873</v>
      </c>
      <c r="AD297" s="11">
        <v>6.5937499999999996E-2</v>
      </c>
      <c r="AE297" s="10">
        <v>9.4789999999999992</v>
      </c>
      <c r="AF297" s="10">
        <v>298</v>
      </c>
    </row>
    <row r="298" spans="24:32">
      <c r="X298" s="10">
        <v>421</v>
      </c>
      <c r="Y298" s="10" t="s">
        <v>1874</v>
      </c>
      <c r="Z298" s="10" t="s">
        <v>1798</v>
      </c>
      <c r="AA298" s="10" t="s">
        <v>1382</v>
      </c>
      <c r="AB298" s="10" t="s">
        <v>1392</v>
      </c>
      <c r="AC298" s="10">
        <v>0</v>
      </c>
      <c r="AD298" s="11">
        <v>6.6006944444444438E-2</v>
      </c>
      <c r="AE298" s="10">
        <v>9.4689999999999994</v>
      </c>
      <c r="AF298" s="10">
        <v>299</v>
      </c>
    </row>
    <row r="299" spans="24:32" ht="30">
      <c r="X299" s="10">
        <v>247</v>
      </c>
      <c r="Y299" s="10" t="s">
        <v>1875</v>
      </c>
      <c r="Z299" s="10" t="s">
        <v>1876</v>
      </c>
      <c r="AA299" s="10" t="s">
        <v>1519</v>
      </c>
      <c r="AB299" s="10" t="s">
        <v>1392</v>
      </c>
      <c r="AC299" s="10" t="s">
        <v>1818</v>
      </c>
      <c r="AD299" s="11">
        <v>6.6064814814814812E-2</v>
      </c>
      <c r="AE299" s="10">
        <v>9.4600000000000009</v>
      </c>
      <c r="AF299" s="10">
        <v>300</v>
      </c>
    </row>
    <row r="300" spans="24:32">
      <c r="X300" s="10">
        <v>216</v>
      </c>
      <c r="Y300" s="10" t="s">
        <v>1877</v>
      </c>
      <c r="Z300" s="10" t="s">
        <v>1709</v>
      </c>
      <c r="AA300" s="10" t="s">
        <v>1382</v>
      </c>
      <c r="AB300" s="10" t="s">
        <v>1383</v>
      </c>
      <c r="AC300" s="10">
        <v>0</v>
      </c>
      <c r="AD300" s="11">
        <v>6.6122685185185187E-2</v>
      </c>
      <c r="AE300" s="10">
        <v>9.452</v>
      </c>
      <c r="AF300" s="10">
        <v>301</v>
      </c>
    </row>
    <row r="301" spans="24:32">
      <c r="X301" s="10">
        <v>215</v>
      </c>
      <c r="Y301" s="10" t="s">
        <v>1878</v>
      </c>
      <c r="Z301" s="10" t="s">
        <v>1718</v>
      </c>
      <c r="AA301" s="10" t="s">
        <v>1382</v>
      </c>
      <c r="AB301" s="10" t="s">
        <v>1383</v>
      </c>
      <c r="AC301" s="10" t="s">
        <v>1879</v>
      </c>
      <c r="AD301" s="11">
        <v>6.6157407407407401E-2</v>
      </c>
      <c r="AE301" s="10">
        <v>9.4469999999999992</v>
      </c>
      <c r="AF301" s="10">
        <v>302</v>
      </c>
    </row>
    <row r="302" spans="24:32">
      <c r="X302" s="10">
        <v>107</v>
      </c>
      <c r="Y302" s="10" t="s">
        <v>1880</v>
      </c>
      <c r="Z302" s="10" t="s">
        <v>1881</v>
      </c>
      <c r="AA302" s="10" t="s">
        <v>1382</v>
      </c>
      <c r="AB302" s="10" t="s">
        <v>1383</v>
      </c>
      <c r="AC302" s="10">
        <v>0</v>
      </c>
      <c r="AD302" s="11">
        <v>6.6249999999999989E-2</v>
      </c>
      <c r="AE302" s="10">
        <v>9.4339999999999993</v>
      </c>
      <c r="AF302" s="10">
        <v>303</v>
      </c>
    </row>
    <row r="303" spans="24:32">
      <c r="X303" s="10">
        <v>150</v>
      </c>
      <c r="Y303" s="10" t="s">
        <v>1882</v>
      </c>
      <c r="Z303" s="10" t="s">
        <v>1883</v>
      </c>
      <c r="AA303" s="10" t="s">
        <v>1519</v>
      </c>
      <c r="AB303" s="10" t="s">
        <v>1423</v>
      </c>
      <c r="AC303" s="10">
        <v>0</v>
      </c>
      <c r="AD303" s="11">
        <v>6.6296296296296298E-2</v>
      </c>
      <c r="AE303" s="10">
        <v>9.4269999999999996</v>
      </c>
      <c r="AF303" s="10">
        <v>304</v>
      </c>
    </row>
    <row r="304" spans="24:32" ht="60">
      <c r="X304" s="10">
        <v>149</v>
      </c>
      <c r="Y304" s="10" t="s">
        <v>1882</v>
      </c>
      <c r="Z304" s="10" t="s">
        <v>1409</v>
      </c>
      <c r="AA304" s="10" t="s">
        <v>1382</v>
      </c>
      <c r="AB304" s="10" t="s">
        <v>1423</v>
      </c>
      <c r="AC304" s="10" t="s">
        <v>1782</v>
      </c>
      <c r="AD304" s="11">
        <v>6.6307870370370378E-2</v>
      </c>
      <c r="AE304" s="10">
        <v>9.4260000000000002</v>
      </c>
      <c r="AF304" s="10">
        <v>305</v>
      </c>
    </row>
    <row r="305" spans="24:32" ht="60">
      <c r="X305" s="10">
        <v>253</v>
      </c>
      <c r="Y305" s="10" t="s">
        <v>1884</v>
      </c>
      <c r="Z305" s="10" t="s">
        <v>1555</v>
      </c>
      <c r="AA305" s="10" t="s">
        <v>1382</v>
      </c>
      <c r="AB305" s="10" t="s">
        <v>1423</v>
      </c>
      <c r="AC305" s="10" t="s">
        <v>1885</v>
      </c>
      <c r="AD305" s="11">
        <v>6.6354166666666659E-2</v>
      </c>
      <c r="AE305" s="10">
        <v>9.4190000000000005</v>
      </c>
      <c r="AF305" s="10">
        <v>306</v>
      </c>
    </row>
    <row r="306" spans="24:32">
      <c r="X306" s="10">
        <v>196</v>
      </c>
      <c r="Y306" s="10" t="s">
        <v>1886</v>
      </c>
      <c r="Z306" s="10" t="s">
        <v>1652</v>
      </c>
      <c r="AA306" s="10" t="s">
        <v>1382</v>
      </c>
      <c r="AB306" s="10" t="s">
        <v>1423</v>
      </c>
      <c r="AC306" s="10">
        <v>0</v>
      </c>
      <c r="AD306" s="11">
        <v>6.6493055555555555E-2</v>
      </c>
      <c r="AE306" s="10">
        <v>9.3989999999999991</v>
      </c>
      <c r="AF306" s="10">
        <v>307</v>
      </c>
    </row>
    <row r="307" spans="24:32">
      <c r="X307" s="10">
        <v>31</v>
      </c>
      <c r="Y307" s="10" t="s">
        <v>1887</v>
      </c>
      <c r="Z307" s="10" t="s">
        <v>1888</v>
      </c>
      <c r="AA307" s="10" t="s">
        <v>1382</v>
      </c>
      <c r="AB307" s="10" t="s">
        <v>1423</v>
      </c>
      <c r="AC307" s="10">
        <v>0</v>
      </c>
      <c r="AD307" s="11">
        <v>6.6516203703703702E-2</v>
      </c>
      <c r="AE307" s="10">
        <v>9.3960000000000008</v>
      </c>
      <c r="AF307" s="10">
        <v>308</v>
      </c>
    </row>
    <row r="308" spans="24:32">
      <c r="X308" s="10">
        <v>461</v>
      </c>
      <c r="Y308" s="10" t="s">
        <v>1889</v>
      </c>
      <c r="Z308" s="10" t="s">
        <v>1422</v>
      </c>
      <c r="AA308" s="10" t="s">
        <v>1382</v>
      </c>
      <c r="AB308" s="10" t="s">
        <v>1383</v>
      </c>
      <c r="AC308" s="10">
        <v>0</v>
      </c>
      <c r="AD308" s="11">
        <v>6.653935185185185E-2</v>
      </c>
      <c r="AE308" s="10">
        <v>9.3930000000000007</v>
      </c>
      <c r="AF308" s="10">
        <v>309</v>
      </c>
    </row>
    <row r="309" spans="24:32">
      <c r="X309" s="10">
        <v>449</v>
      </c>
      <c r="Y309" s="10" t="s">
        <v>1890</v>
      </c>
      <c r="Z309" s="10" t="s">
        <v>1485</v>
      </c>
      <c r="AA309" s="10" t="s">
        <v>1382</v>
      </c>
      <c r="AB309" s="10" t="s">
        <v>1423</v>
      </c>
      <c r="AC309" s="10">
        <v>0</v>
      </c>
      <c r="AD309" s="11">
        <v>6.6608796296296291E-2</v>
      </c>
      <c r="AE309" s="10">
        <v>9.3829999999999991</v>
      </c>
      <c r="AF309" s="10">
        <v>310</v>
      </c>
    </row>
    <row r="310" spans="24:32">
      <c r="X310" s="10">
        <v>445</v>
      </c>
      <c r="Y310" s="10" t="s">
        <v>1891</v>
      </c>
      <c r="Z310" s="10" t="s">
        <v>1391</v>
      </c>
      <c r="AA310" s="10" t="s">
        <v>1382</v>
      </c>
      <c r="AB310" s="10" t="s">
        <v>1383</v>
      </c>
      <c r="AC310" s="10">
        <v>0</v>
      </c>
      <c r="AD310" s="11">
        <v>6.6655092592592599E-2</v>
      </c>
      <c r="AE310" s="10">
        <v>9.3770000000000007</v>
      </c>
      <c r="AF310" s="10">
        <v>311</v>
      </c>
    </row>
    <row r="311" spans="24:32">
      <c r="X311" s="10">
        <v>222</v>
      </c>
      <c r="Y311" s="10" t="s">
        <v>1892</v>
      </c>
      <c r="Z311" s="10" t="s">
        <v>1760</v>
      </c>
      <c r="AA311" s="10" t="s">
        <v>1382</v>
      </c>
      <c r="AB311" s="10" t="s">
        <v>1383</v>
      </c>
      <c r="AC311" s="10">
        <v>0</v>
      </c>
      <c r="AD311" s="11">
        <v>6.6898148148148151E-2</v>
      </c>
      <c r="AE311" s="10">
        <v>9.343</v>
      </c>
      <c r="AF311" s="10">
        <v>312</v>
      </c>
    </row>
    <row r="312" spans="24:32">
      <c r="X312" s="10">
        <v>274</v>
      </c>
      <c r="Y312" s="10" t="s">
        <v>1893</v>
      </c>
      <c r="Z312" s="10" t="s">
        <v>1434</v>
      </c>
      <c r="AA312" s="10" t="s">
        <v>1382</v>
      </c>
      <c r="AB312" s="10" t="s">
        <v>1383</v>
      </c>
      <c r="AC312" s="10">
        <v>0</v>
      </c>
      <c r="AD312" s="11">
        <v>6.6956018518518512E-2</v>
      </c>
      <c r="AE312" s="10">
        <v>9.3339999999999996</v>
      </c>
      <c r="AF312" s="10">
        <v>313</v>
      </c>
    </row>
    <row r="313" spans="24:32">
      <c r="X313" s="10">
        <v>233</v>
      </c>
      <c r="Y313" s="10" t="s">
        <v>1894</v>
      </c>
      <c r="Z313" s="10" t="s">
        <v>1895</v>
      </c>
      <c r="AA313" s="10" t="s">
        <v>1519</v>
      </c>
      <c r="AB313" s="10" t="s">
        <v>1383</v>
      </c>
      <c r="AC313" s="10">
        <v>0</v>
      </c>
      <c r="AD313" s="11">
        <v>6.7013888888888887E-2</v>
      </c>
      <c r="AE313" s="10">
        <v>9.3260000000000005</v>
      </c>
      <c r="AF313" s="10">
        <v>314</v>
      </c>
    </row>
    <row r="314" spans="24:32" ht="30">
      <c r="X314" s="10">
        <v>365</v>
      </c>
      <c r="Y314" s="10" t="s">
        <v>1896</v>
      </c>
      <c r="Z314" s="10" t="s">
        <v>1897</v>
      </c>
      <c r="AA314" s="10" t="s">
        <v>1382</v>
      </c>
      <c r="AB314" s="10" t="s">
        <v>1423</v>
      </c>
      <c r="AC314" s="10" t="s">
        <v>1448</v>
      </c>
      <c r="AD314" s="11">
        <v>6.7037037037037034E-2</v>
      </c>
      <c r="AE314" s="10">
        <v>9.3230000000000004</v>
      </c>
      <c r="AF314" s="10">
        <v>315</v>
      </c>
    </row>
    <row r="315" spans="24:32" ht="30">
      <c r="X315" s="10">
        <v>101</v>
      </c>
      <c r="Y315" s="10" t="s">
        <v>1898</v>
      </c>
      <c r="Z315" s="10" t="s">
        <v>1447</v>
      </c>
      <c r="AA315" s="10" t="s">
        <v>1382</v>
      </c>
      <c r="AB315" s="10" t="s">
        <v>1392</v>
      </c>
      <c r="AC315" s="10">
        <v>0</v>
      </c>
      <c r="AD315" s="11">
        <v>6.7106481481481475E-2</v>
      </c>
      <c r="AE315" s="10">
        <v>9.3140000000000001</v>
      </c>
      <c r="AF315" s="10">
        <v>316</v>
      </c>
    </row>
    <row r="316" spans="24:32" ht="45">
      <c r="X316" s="10">
        <v>356</v>
      </c>
      <c r="Y316" s="10" t="s">
        <v>1899</v>
      </c>
      <c r="Z316" s="10" t="s">
        <v>1444</v>
      </c>
      <c r="AA316" s="10" t="s">
        <v>1382</v>
      </c>
      <c r="AB316" s="10" t="s">
        <v>1392</v>
      </c>
      <c r="AC316" s="10" t="s">
        <v>1532</v>
      </c>
      <c r="AD316" s="11">
        <v>6.7187499999999997E-2</v>
      </c>
      <c r="AE316" s="10">
        <v>9.3019999999999996</v>
      </c>
      <c r="AF316" s="10">
        <v>317</v>
      </c>
    </row>
    <row r="317" spans="24:32">
      <c r="X317" s="10">
        <v>466</v>
      </c>
      <c r="Y317" s="10" t="s">
        <v>1900</v>
      </c>
      <c r="Z317" s="10" t="s">
        <v>1901</v>
      </c>
      <c r="AA317" s="10" t="s">
        <v>1519</v>
      </c>
      <c r="AB317" s="10" t="s">
        <v>1383</v>
      </c>
      <c r="AC317" s="10">
        <v>0</v>
      </c>
      <c r="AD317" s="11">
        <v>6.7280092592592586E-2</v>
      </c>
      <c r="AE317" s="10">
        <v>9.2899999999999991</v>
      </c>
      <c r="AF317" s="10">
        <v>318</v>
      </c>
    </row>
    <row r="318" spans="24:32">
      <c r="X318" s="10">
        <v>430</v>
      </c>
      <c r="Y318" s="10" t="s">
        <v>1902</v>
      </c>
      <c r="Z318" s="10" t="s">
        <v>1903</v>
      </c>
      <c r="AA318" s="10" t="s">
        <v>1519</v>
      </c>
      <c r="AB318" s="10" t="s">
        <v>1392</v>
      </c>
      <c r="AC318" s="10" t="s">
        <v>1636</v>
      </c>
      <c r="AD318" s="11">
        <v>6.7314814814814813E-2</v>
      </c>
      <c r="AE318" s="10">
        <v>9.2850000000000001</v>
      </c>
      <c r="AF318" s="10">
        <v>319</v>
      </c>
    </row>
    <row r="319" spans="24:32" ht="45">
      <c r="X319" s="10">
        <v>92</v>
      </c>
      <c r="Y319" s="10" t="s">
        <v>1544</v>
      </c>
      <c r="Z319" s="10" t="s">
        <v>1406</v>
      </c>
      <c r="AA319" s="10" t="s">
        <v>1382</v>
      </c>
      <c r="AB319" s="10" t="s">
        <v>1392</v>
      </c>
      <c r="AC319" s="10" t="s">
        <v>1904</v>
      </c>
      <c r="AD319" s="11">
        <v>6.7337962962962961E-2</v>
      </c>
      <c r="AE319" s="10">
        <v>9.282</v>
      </c>
      <c r="AF319" s="10">
        <v>320</v>
      </c>
    </row>
    <row r="320" spans="24:32">
      <c r="X320" s="10">
        <v>340</v>
      </c>
      <c r="Y320" s="10" t="s">
        <v>1905</v>
      </c>
      <c r="Z320" s="10" t="s">
        <v>1906</v>
      </c>
      <c r="AA320" s="10" t="s">
        <v>1382</v>
      </c>
      <c r="AB320" s="10" t="s">
        <v>1412</v>
      </c>
      <c r="AC320" s="10">
        <v>0</v>
      </c>
      <c r="AD320" s="11">
        <v>6.7361111111111108E-2</v>
      </c>
      <c r="AE320" s="10">
        <v>9.2780000000000005</v>
      </c>
      <c r="AF320" s="10">
        <v>321</v>
      </c>
    </row>
    <row r="321" spans="24:32" ht="30">
      <c r="X321" s="10">
        <v>73</v>
      </c>
      <c r="Y321" s="10" t="s">
        <v>1907</v>
      </c>
      <c r="Z321" s="10" t="s">
        <v>1908</v>
      </c>
      <c r="AA321" s="10" t="s">
        <v>1519</v>
      </c>
      <c r="AB321" s="10" t="s">
        <v>1423</v>
      </c>
      <c r="AC321" s="10" t="s">
        <v>1461</v>
      </c>
      <c r="AD321" s="11">
        <v>6.7372685185185188E-2</v>
      </c>
      <c r="AE321" s="10">
        <v>9.2769999999999992</v>
      </c>
      <c r="AF321" s="10">
        <v>322</v>
      </c>
    </row>
    <row r="322" spans="24:32">
      <c r="X322" s="10">
        <v>252</v>
      </c>
      <c r="Y322" s="10" t="s">
        <v>1909</v>
      </c>
      <c r="Z322" s="10" t="s">
        <v>1910</v>
      </c>
      <c r="AA322" s="10" t="s">
        <v>1382</v>
      </c>
      <c r="AB322" s="10" t="s">
        <v>1423</v>
      </c>
      <c r="AC322" s="10">
        <v>0</v>
      </c>
      <c r="AD322" s="11">
        <v>6.7395833333333335E-2</v>
      </c>
      <c r="AE322" s="10">
        <v>9.2739999999999991</v>
      </c>
      <c r="AF322" s="10">
        <v>323</v>
      </c>
    </row>
    <row r="323" spans="24:32">
      <c r="X323" s="10">
        <v>145</v>
      </c>
      <c r="Y323" s="10" t="s">
        <v>1831</v>
      </c>
      <c r="Z323" s="10" t="s">
        <v>1830</v>
      </c>
      <c r="AA323" s="10" t="s">
        <v>1519</v>
      </c>
      <c r="AB323" s="10" t="s">
        <v>1423</v>
      </c>
      <c r="AC323" s="10" t="s">
        <v>1566</v>
      </c>
      <c r="AD323" s="11">
        <v>6.7465277777777777E-2</v>
      </c>
      <c r="AE323" s="10">
        <v>9.2639999999999993</v>
      </c>
      <c r="AF323" s="10">
        <v>324</v>
      </c>
    </row>
    <row r="324" spans="24:32">
      <c r="X324" s="10">
        <v>63</v>
      </c>
      <c r="Y324" s="10" t="s">
        <v>1911</v>
      </c>
      <c r="Z324" s="10" t="s">
        <v>1912</v>
      </c>
      <c r="AA324" s="10" t="s">
        <v>1519</v>
      </c>
      <c r="AB324" s="10" t="s">
        <v>1392</v>
      </c>
      <c r="AC324" s="10">
        <v>0</v>
      </c>
      <c r="AD324" s="11">
        <v>6.7638888888888887E-2</v>
      </c>
      <c r="AE324" s="10">
        <v>9.24</v>
      </c>
      <c r="AF324" s="10">
        <v>325</v>
      </c>
    </row>
    <row r="325" spans="24:32">
      <c r="X325" s="10">
        <v>308</v>
      </c>
      <c r="Y325" s="10" t="s">
        <v>1913</v>
      </c>
      <c r="Z325" s="10" t="s">
        <v>1481</v>
      </c>
      <c r="AA325" s="10" t="s">
        <v>1382</v>
      </c>
      <c r="AB325" s="10" t="s">
        <v>1392</v>
      </c>
      <c r="AC325" s="10">
        <v>0</v>
      </c>
      <c r="AD325" s="11">
        <v>6.7824074074074078E-2</v>
      </c>
      <c r="AE325" s="10">
        <v>9.2149999999999999</v>
      </c>
      <c r="AF325" s="10">
        <v>326</v>
      </c>
    </row>
    <row r="326" spans="24:32">
      <c r="X326" s="10">
        <v>103</v>
      </c>
      <c r="Y326" s="10" t="s">
        <v>1914</v>
      </c>
      <c r="Z326" s="10" t="s">
        <v>1915</v>
      </c>
      <c r="AA326" s="10" t="s">
        <v>1519</v>
      </c>
      <c r="AB326" s="10" t="s">
        <v>1392</v>
      </c>
      <c r="AC326" s="10" t="s">
        <v>1566</v>
      </c>
      <c r="AD326" s="11">
        <v>6.789351851851852E-2</v>
      </c>
      <c r="AE326" s="10">
        <v>9.2059999999999995</v>
      </c>
      <c r="AF326" s="10">
        <v>327</v>
      </c>
    </row>
    <row r="327" spans="24:32">
      <c r="X327" s="10">
        <v>472</v>
      </c>
      <c r="Y327" s="10" t="s">
        <v>1916</v>
      </c>
      <c r="Z327" s="10" t="s">
        <v>1732</v>
      </c>
      <c r="AA327" s="10" t="s">
        <v>1382</v>
      </c>
      <c r="AB327" s="10" t="s">
        <v>1423</v>
      </c>
      <c r="AC327" s="10" t="s">
        <v>1917</v>
      </c>
      <c r="AD327" s="11">
        <v>6.8159722222222219E-2</v>
      </c>
      <c r="AE327" s="10">
        <v>9.17</v>
      </c>
      <c r="AF327" s="10">
        <v>328</v>
      </c>
    </row>
    <row r="328" spans="24:32">
      <c r="X328" s="10">
        <v>348</v>
      </c>
      <c r="Y328" s="10" t="s">
        <v>1918</v>
      </c>
      <c r="Z328" s="10" t="s">
        <v>1919</v>
      </c>
      <c r="AA328" s="10" t="s">
        <v>1519</v>
      </c>
      <c r="AB328" s="10" t="s">
        <v>1435</v>
      </c>
      <c r="AC328" s="10">
        <v>0</v>
      </c>
      <c r="AD328" s="11">
        <v>6.8194444444444446E-2</v>
      </c>
      <c r="AE328" s="10">
        <v>9.1649999999999991</v>
      </c>
      <c r="AF328" s="10">
        <v>329</v>
      </c>
    </row>
    <row r="329" spans="24:32">
      <c r="X329" s="10">
        <v>263</v>
      </c>
      <c r="Y329" s="10" t="s">
        <v>1920</v>
      </c>
      <c r="Z329" s="10" t="s">
        <v>1921</v>
      </c>
      <c r="AA329" s="10" t="s">
        <v>1519</v>
      </c>
      <c r="AB329" s="10" t="s">
        <v>1383</v>
      </c>
      <c r="AC329" s="10">
        <v>0</v>
      </c>
      <c r="AD329" s="11">
        <v>6.822916666666666E-2</v>
      </c>
      <c r="AE329" s="10">
        <v>9.16</v>
      </c>
      <c r="AF329" s="10">
        <v>330</v>
      </c>
    </row>
    <row r="330" spans="24:32">
      <c r="X330" s="10">
        <v>219</v>
      </c>
      <c r="Y330" s="10" t="s">
        <v>1922</v>
      </c>
      <c r="Z330" s="10" t="s">
        <v>1923</v>
      </c>
      <c r="AA330" s="10" t="s">
        <v>1382</v>
      </c>
      <c r="AB330" s="10" t="s">
        <v>1392</v>
      </c>
      <c r="AC330" s="10">
        <v>0</v>
      </c>
      <c r="AD330" s="11">
        <v>6.8298611111111115E-2</v>
      </c>
      <c r="AE330" s="10">
        <v>9.1509999999999998</v>
      </c>
      <c r="AF330" s="10">
        <v>331</v>
      </c>
    </row>
    <row r="331" spans="24:32" ht="30">
      <c r="X331" s="10">
        <v>81</v>
      </c>
      <c r="Y331" s="10" t="s">
        <v>1924</v>
      </c>
      <c r="Z331" s="10" t="s">
        <v>1925</v>
      </c>
      <c r="AA331" s="10" t="s">
        <v>1382</v>
      </c>
      <c r="AB331" s="10" t="s">
        <v>1383</v>
      </c>
      <c r="AC331" s="10" t="s">
        <v>1393</v>
      </c>
      <c r="AD331" s="11">
        <v>6.8368055555555557E-2</v>
      </c>
      <c r="AE331" s="10">
        <v>9.1419999999999995</v>
      </c>
      <c r="AF331" s="10">
        <v>332</v>
      </c>
    </row>
    <row r="332" spans="24:32">
      <c r="X332" s="10">
        <v>99</v>
      </c>
      <c r="Y332" s="10" t="s">
        <v>1926</v>
      </c>
      <c r="Z332" s="10" t="s">
        <v>1624</v>
      </c>
      <c r="AA332" s="10" t="s">
        <v>1382</v>
      </c>
      <c r="AB332" s="10" t="s">
        <v>1392</v>
      </c>
      <c r="AC332" s="10" t="s">
        <v>1461</v>
      </c>
      <c r="AD332" s="11">
        <v>6.87962962962963E-2</v>
      </c>
      <c r="AE332" s="10">
        <v>9.0850000000000009</v>
      </c>
      <c r="AF332" s="10">
        <v>333</v>
      </c>
    </row>
    <row r="333" spans="24:32" ht="30">
      <c r="X333" s="10">
        <v>191</v>
      </c>
      <c r="Y333" s="10" t="s">
        <v>1927</v>
      </c>
      <c r="Z333" s="10" t="s">
        <v>1422</v>
      </c>
      <c r="AA333" s="10" t="s">
        <v>1382</v>
      </c>
      <c r="AB333" s="10" t="s">
        <v>1423</v>
      </c>
      <c r="AC333" s="10" t="s">
        <v>1928</v>
      </c>
      <c r="AD333" s="11">
        <v>6.8877314814814808E-2</v>
      </c>
      <c r="AE333" s="10">
        <v>9.0739999999999998</v>
      </c>
      <c r="AF333" s="10">
        <v>334</v>
      </c>
    </row>
    <row r="334" spans="24:32">
      <c r="X334" s="10">
        <v>11</v>
      </c>
      <c r="Y334" s="10" t="s">
        <v>1929</v>
      </c>
      <c r="Z334" s="10" t="s">
        <v>1930</v>
      </c>
      <c r="AA334" s="10" t="s">
        <v>1519</v>
      </c>
      <c r="AB334" s="10" t="s">
        <v>1383</v>
      </c>
      <c r="AC334" s="10">
        <v>0</v>
      </c>
      <c r="AD334" s="11">
        <v>6.8888888888888888E-2</v>
      </c>
      <c r="AE334" s="10">
        <v>9.0730000000000004</v>
      </c>
      <c r="AF334" s="10">
        <v>335</v>
      </c>
    </row>
    <row r="335" spans="24:32" ht="30">
      <c r="X335" s="10">
        <v>82</v>
      </c>
      <c r="Y335" s="10" t="s">
        <v>1931</v>
      </c>
      <c r="Z335" s="10" t="s">
        <v>1932</v>
      </c>
      <c r="AA335" s="10" t="s">
        <v>1519</v>
      </c>
      <c r="AB335" s="10" t="s">
        <v>1435</v>
      </c>
      <c r="AC335" s="10">
        <v>0</v>
      </c>
      <c r="AD335" s="11">
        <v>6.8935185185185183E-2</v>
      </c>
      <c r="AE335" s="10">
        <v>9.0660000000000007</v>
      </c>
      <c r="AF335" s="10">
        <v>336</v>
      </c>
    </row>
    <row r="336" spans="24:32" ht="30">
      <c r="X336" s="10">
        <v>489</v>
      </c>
      <c r="Y336" s="10" t="s">
        <v>1933</v>
      </c>
      <c r="Z336" s="10" t="s">
        <v>1596</v>
      </c>
      <c r="AA336" s="10" t="s">
        <v>1382</v>
      </c>
      <c r="AB336" s="10" t="s">
        <v>1392</v>
      </c>
      <c r="AC336" s="10">
        <v>0</v>
      </c>
      <c r="AD336" s="11">
        <v>6.8993055555555557E-2</v>
      </c>
      <c r="AE336" s="10">
        <v>9.0589999999999993</v>
      </c>
      <c r="AF336" s="10">
        <v>337</v>
      </c>
    </row>
    <row r="337" spans="24:32">
      <c r="X337" s="10">
        <v>226</v>
      </c>
      <c r="Y337" s="10" t="s">
        <v>1934</v>
      </c>
      <c r="Z337" s="10" t="s">
        <v>1935</v>
      </c>
      <c r="AA337" s="10" t="s">
        <v>1382</v>
      </c>
      <c r="AB337" s="10" t="s">
        <v>1383</v>
      </c>
      <c r="AC337" s="10">
        <v>0</v>
      </c>
      <c r="AD337" s="11">
        <v>6.9189814814814815E-2</v>
      </c>
      <c r="AE337" s="10">
        <v>9.0329999999999995</v>
      </c>
      <c r="AF337" s="10">
        <v>338</v>
      </c>
    </row>
    <row r="338" spans="24:32">
      <c r="X338" s="10">
        <v>237</v>
      </c>
      <c r="Y338" s="10" t="s">
        <v>1936</v>
      </c>
      <c r="Z338" s="10" t="s">
        <v>1937</v>
      </c>
      <c r="AA338" s="10" t="s">
        <v>1382</v>
      </c>
      <c r="AB338" s="10" t="s">
        <v>1383</v>
      </c>
      <c r="AC338" s="10">
        <v>0</v>
      </c>
      <c r="AD338" s="11">
        <v>6.9328703703703712E-2</v>
      </c>
      <c r="AE338" s="10">
        <v>9.0150000000000006</v>
      </c>
      <c r="AF338" s="10">
        <v>339</v>
      </c>
    </row>
    <row r="339" spans="24:32" ht="30">
      <c r="X339" s="10">
        <v>126</v>
      </c>
      <c r="Y339" s="10" t="s">
        <v>1938</v>
      </c>
      <c r="Z339" s="10" t="s">
        <v>1609</v>
      </c>
      <c r="AA339" s="10" t="s">
        <v>1382</v>
      </c>
      <c r="AB339" s="10" t="s">
        <v>1392</v>
      </c>
      <c r="AC339" s="10" t="s">
        <v>1393</v>
      </c>
      <c r="AD339" s="11">
        <v>6.9375000000000006E-2</v>
      </c>
      <c r="AE339" s="10">
        <v>9.0090000000000003</v>
      </c>
      <c r="AF339" s="10">
        <v>340</v>
      </c>
    </row>
    <row r="340" spans="24:32">
      <c r="X340" s="10">
        <v>312</v>
      </c>
      <c r="Y340" s="10" t="s">
        <v>1939</v>
      </c>
      <c r="Z340" s="10" t="s">
        <v>1773</v>
      </c>
      <c r="AA340" s="10" t="s">
        <v>1382</v>
      </c>
      <c r="AB340" s="10" t="s">
        <v>1423</v>
      </c>
      <c r="AC340" s="10">
        <v>0</v>
      </c>
      <c r="AD340" s="11">
        <v>6.9502314814814822E-2</v>
      </c>
      <c r="AE340" s="10">
        <v>8.9930000000000003</v>
      </c>
      <c r="AF340" s="10">
        <v>341</v>
      </c>
    </row>
    <row r="341" spans="24:32" ht="30">
      <c r="X341" s="10">
        <v>417</v>
      </c>
      <c r="Y341" s="10" t="s">
        <v>1940</v>
      </c>
      <c r="Z341" s="10" t="s">
        <v>1544</v>
      </c>
      <c r="AA341" s="10" t="s">
        <v>1382</v>
      </c>
      <c r="AB341" s="10" t="s">
        <v>1383</v>
      </c>
      <c r="AC341" s="10">
        <v>0</v>
      </c>
      <c r="AD341" s="11">
        <v>6.9513888888888889E-2</v>
      </c>
      <c r="AE341" s="10">
        <v>8.9909999999999997</v>
      </c>
      <c r="AF341" s="10">
        <v>342</v>
      </c>
    </row>
    <row r="342" spans="24:32">
      <c r="X342" s="10">
        <v>193</v>
      </c>
      <c r="Y342" s="10" t="s">
        <v>1941</v>
      </c>
      <c r="Z342" s="10" t="s">
        <v>1942</v>
      </c>
      <c r="AA342" s="10" t="s">
        <v>1519</v>
      </c>
      <c r="AB342" s="10" t="s">
        <v>1383</v>
      </c>
      <c r="AC342" s="10">
        <v>0</v>
      </c>
      <c r="AD342" s="11">
        <v>6.9548611111111117E-2</v>
      </c>
      <c r="AE342" s="10">
        <v>8.9870000000000001</v>
      </c>
      <c r="AF342" s="10">
        <v>343</v>
      </c>
    </row>
    <row r="343" spans="24:32" ht="30">
      <c r="X343" s="10">
        <v>375</v>
      </c>
      <c r="Y343" s="10" t="s">
        <v>1943</v>
      </c>
      <c r="Z343" s="10" t="s">
        <v>1944</v>
      </c>
      <c r="AA343" s="10" t="s">
        <v>1519</v>
      </c>
      <c r="AB343" s="10" t="s">
        <v>1392</v>
      </c>
      <c r="AC343" s="10" t="s">
        <v>1566</v>
      </c>
      <c r="AD343" s="11">
        <v>6.957175925925925E-2</v>
      </c>
      <c r="AE343" s="10">
        <v>8.984</v>
      </c>
      <c r="AF343" s="10">
        <v>344</v>
      </c>
    </row>
    <row r="344" spans="24:32">
      <c r="X344" s="10">
        <v>313</v>
      </c>
      <c r="Y344" s="10" t="s">
        <v>1939</v>
      </c>
      <c r="Z344" s="10" t="s">
        <v>1945</v>
      </c>
      <c r="AA344" s="10" t="s">
        <v>1519</v>
      </c>
      <c r="AB344" s="10" t="s">
        <v>1423</v>
      </c>
      <c r="AC344" s="10">
        <v>0</v>
      </c>
      <c r="AD344" s="11">
        <v>6.9606481481481478E-2</v>
      </c>
      <c r="AE344" s="10">
        <v>8.9789999999999992</v>
      </c>
      <c r="AF344" s="10">
        <v>345</v>
      </c>
    </row>
    <row r="345" spans="24:32">
      <c r="X345" s="10">
        <v>311</v>
      </c>
      <c r="Y345" s="10" t="s">
        <v>1484</v>
      </c>
      <c r="Z345" s="10" t="s">
        <v>1883</v>
      </c>
      <c r="AA345" s="10" t="s">
        <v>1519</v>
      </c>
      <c r="AB345" s="10" t="s">
        <v>1423</v>
      </c>
      <c r="AC345" s="10">
        <v>0</v>
      </c>
      <c r="AD345" s="11">
        <v>6.9629629629629639E-2</v>
      </c>
      <c r="AE345" s="10">
        <v>8.9760000000000009</v>
      </c>
      <c r="AF345" s="10">
        <v>346</v>
      </c>
    </row>
    <row r="346" spans="24:32">
      <c r="X346" s="10">
        <v>98</v>
      </c>
      <c r="Y346" s="10" t="s">
        <v>1946</v>
      </c>
      <c r="Z346" s="10" t="s">
        <v>1937</v>
      </c>
      <c r="AA346" s="10" t="s">
        <v>1382</v>
      </c>
      <c r="AB346" s="10" t="s">
        <v>1392</v>
      </c>
      <c r="AC346" s="10">
        <v>0</v>
      </c>
      <c r="AD346" s="11">
        <v>6.9652777777777772E-2</v>
      </c>
      <c r="AE346" s="10">
        <v>8.9730000000000008</v>
      </c>
      <c r="AF346" s="10">
        <v>347</v>
      </c>
    </row>
    <row r="347" spans="24:32">
      <c r="X347" s="10">
        <v>337</v>
      </c>
      <c r="Y347" s="10" t="s">
        <v>1947</v>
      </c>
      <c r="Z347" s="10" t="s">
        <v>1948</v>
      </c>
      <c r="AA347" s="10" t="s">
        <v>1519</v>
      </c>
      <c r="AB347" s="10" t="s">
        <v>1383</v>
      </c>
      <c r="AC347" s="10" t="s">
        <v>1949</v>
      </c>
      <c r="AD347" s="11">
        <v>6.9675925925925933E-2</v>
      </c>
      <c r="AE347" s="10">
        <v>8.9700000000000006</v>
      </c>
      <c r="AF347" s="10">
        <v>348</v>
      </c>
    </row>
    <row r="348" spans="24:32" ht="30">
      <c r="X348" s="10">
        <v>360</v>
      </c>
      <c r="Y348" s="10" t="s">
        <v>1950</v>
      </c>
      <c r="Z348" s="10" t="s">
        <v>1951</v>
      </c>
      <c r="AA348" s="10" t="s">
        <v>1382</v>
      </c>
      <c r="AB348" s="10" t="s">
        <v>1392</v>
      </c>
      <c r="AC348" s="10">
        <v>0</v>
      </c>
      <c r="AD348" s="11">
        <v>6.9699074074074066E-2</v>
      </c>
      <c r="AE348" s="10">
        <v>8.9670000000000005</v>
      </c>
      <c r="AF348" s="10">
        <v>349</v>
      </c>
    </row>
    <row r="349" spans="24:32">
      <c r="X349" s="10">
        <v>353</v>
      </c>
      <c r="Y349" s="10" t="s">
        <v>1821</v>
      </c>
      <c r="Z349" s="10" t="s">
        <v>1952</v>
      </c>
      <c r="AA349" s="10" t="s">
        <v>1382</v>
      </c>
      <c r="AB349" s="10" t="s">
        <v>1392</v>
      </c>
      <c r="AC349" s="10" t="s">
        <v>1535</v>
      </c>
      <c r="AD349" s="11">
        <v>6.9733796296296294E-2</v>
      </c>
      <c r="AE349" s="10">
        <v>8.9629999999999992</v>
      </c>
      <c r="AF349" s="10">
        <v>350</v>
      </c>
    </row>
    <row r="350" spans="24:32">
      <c r="X350" s="10">
        <v>376</v>
      </c>
      <c r="Y350" s="10" t="s">
        <v>1953</v>
      </c>
      <c r="Z350" s="10" t="s">
        <v>1954</v>
      </c>
      <c r="AA350" s="10" t="s">
        <v>1519</v>
      </c>
      <c r="AB350" s="10" t="s">
        <v>1392</v>
      </c>
      <c r="AC350" s="10" t="s">
        <v>1566</v>
      </c>
      <c r="AD350" s="11">
        <v>6.9768518518518521E-2</v>
      </c>
      <c r="AE350" s="10">
        <v>8.9580000000000002</v>
      </c>
      <c r="AF350" s="10">
        <v>351</v>
      </c>
    </row>
    <row r="351" spans="24:32">
      <c r="X351" s="10">
        <v>377</v>
      </c>
      <c r="Y351" s="10" t="s">
        <v>1953</v>
      </c>
      <c r="Z351" s="10" t="s">
        <v>1454</v>
      </c>
      <c r="AA351" s="10" t="s">
        <v>1382</v>
      </c>
      <c r="AB351" s="10" t="s">
        <v>1392</v>
      </c>
      <c r="AC351" s="10">
        <v>0</v>
      </c>
      <c r="AD351" s="11">
        <v>6.9814814814814816E-2</v>
      </c>
      <c r="AE351" s="10">
        <v>8.952</v>
      </c>
      <c r="AF351" s="10">
        <v>352</v>
      </c>
    </row>
    <row r="352" spans="24:32" ht="30">
      <c r="X352" s="10">
        <v>44</v>
      </c>
      <c r="Y352" s="10" t="s">
        <v>1955</v>
      </c>
      <c r="Z352" s="10" t="s">
        <v>1760</v>
      </c>
      <c r="AA352" s="10" t="s">
        <v>1382</v>
      </c>
      <c r="AB352" s="10" t="s">
        <v>1423</v>
      </c>
      <c r="AC352" s="10" t="s">
        <v>1956</v>
      </c>
      <c r="AD352" s="11">
        <v>6.9837962962962963E-2</v>
      </c>
      <c r="AE352" s="10">
        <v>8.9489999999999998</v>
      </c>
      <c r="AF352" s="10">
        <v>353</v>
      </c>
    </row>
    <row r="353" spans="24:32">
      <c r="X353" s="10">
        <v>71</v>
      </c>
      <c r="Y353" s="10" t="s">
        <v>1957</v>
      </c>
      <c r="Z353" s="10" t="s">
        <v>1958</v>
      </c>
      <c r="AA353" s="10" t="s">
        <v>1382</v>
      </c>
      <c r="AB353" s="10" t="s">
        <v>1959</v>
      </c>
      <c r="AC353" s="10" t="s">
        <v>1566</v>
      </c>
      <c r="AD353" s="11">
        <v>6.986111111111111E-2</v>
      </c>
      <c r="AE353" s="10">
        <v>8.9459999999999997</v>
      </c>
      <c r="AF353" s="10">
        <v>354</v>
      </c>
    </row>
    <row r="354" spans="24:32">
      <c r="X354" s="10">
        <v>110</v>
      </c>
      <c r="Y354" s="10" t="s">
        <v>1960</v>
      </c>
      <c r="Z354" s="10" t="s">
        <v>1760</v>
      </c>
      <c r="AA354" s="10" t="s">
        <v>1382</v>
      </c>
      <c r="AB354" s="10" t="s">
        <v>1392</v>
      </c>
      <c r="AC354" s="10">
        <v>0</v>
      </c>
      <c r="AD354" s="11">
        <v>6.9907407407407404E-2</v>
      </c>
      <c r="AE354" s="10">
        <v>8.94</v>
      </c>
      <c r="AF354" s="10">
        <v>355</v>
      </c>
    </row>
    <row r="355" spans="24:32" ht="45">
      <c r="X355" s="10">
        <v>100</v>
      </c>
      <c r="Y355" s="10" t="s">
        <v>1961</v>
      </c>
      <c r="Z355" s="10" t="s">
        <v>1599</v>
      </c>
      <c r="AA355" s="10" t="s">
        <v>1382</v>
      </c>
      <c r="AB355" s="10" t="s">
        <v>1392</v>
      </c>
      <c r="AC355" s="10" t="s">
        <v>1904</v>
      </c>
      <c r="AD355" s="11">
        <v>6.9942129629629632E-2</v>
      </c>
      <c r="AE355" s="10">
        <v>8.9359999999999999</v>
      </c>
      <c r="AF355" s="10">
        <v>356</v>
      </c>
    </row>
    <row r="356" spans="24:32">
      <c r="X356" s="10">
        <v>38</v>
      </c>
      <c r="Y356" s="10" t="s">
        <v>1962</v>
      </c>
      <c r="Z356" s="10" t="s">
        <v>1778</v>
      </c>
      <c r="AA356" s="10" t="s">
        <v>1519</v>
      </c>
      <c r="AB356" s="10" t="s">
        <v>1383</v>
      </c>
      <c r="AC356" s="10">
        <v>0</v>
      </c>
      <c r="AD356" s="11">
        <v>6.9965277777777779E-2</v>
      </c>
      <c r="AE356" s="10">
        <v>8.9329999999999998</v>
      </c>
      <c r="AF356" s="10">
        <v>357</v>
      </c>
    </row>
    <row r="357" spans="24:32">
      <c r="X357" s="10">
        <v>213</v>
      </c>
      <c r="Y357" s="10" t="s">
        <v>1882</v>
      </c>
      <c r="Z357" s="10" t="s">
        <v>1963</v>
      </c>
      <c r="AA357" s="10" t="s">
        <v>1519</v>
      </c>
      <c r="AB357" s="10" t="s">
        <v>1423</v>
      </c>
      <c r="AC357" s="10">
        <v>0</v>
      </c>
      <c r="AD357" s="11">
        <v>6.997685185185186E-2</v>
      </c>
      <c r="AE357" s="10">
        <v>8.9320000000000004</v>
      </c>
      <c r="AF357" s="10">
        <v>358</v>
      </c>
    </row>
    <row r="358" spans="24:32">
      <c r="X358" s="10">
        <v>212</v>
      </c>
      <c r="Y358" s="10" t="s">
        <v>1964</v>
      </c>
      <c r="Z358" s="10" t="s">
        <v>1965</v>
      </c>
      <c r="AA358" s="10" t="s">
        <v>1519</v>
      </c>
      <c r="AB358" s="10" t="s">
        <v>1383</v>
      </c>
      <c r="AC358" s="10">
        <v>0</v>
      </c>
      <c r="AD358" s="11">
        <v>6.9999999999999993E-2</v>
      </c>
      <c r="AE358" s="10">
        <v>8.9290000000000003</v>
      </c>
      <c r="AF358" s="10">
        <v>359</v>
      </c>
    </row>
    <row r="359" spans="24:32">
      <c r="X359" s="10">
        <v>459</v>
      </c>
      <c r="Y359" s="10" t="s">
        <v>1966</v>
      </c>
      <c r="Z359" s="10" t="s">
        <v>1406</v>
      </c>
      <c r="AA359" s="10" t="s">
        <v>1382</v>
      </c>
      <c r="AB359" s="10" t="s">
        <v>1392</v>
      </c>
      <c r="AC359" s="10">
        <v>0</v>
      </c>
      <c r="AD359" s="11">
        <v>7.0023148148148154E-2</v>
      </c>
      <c r="AE359" s="10">
        <v>8.9260000000000002</v>
      </c>
      <c r="AF359" s="10">
        <v>360</v>
      </c>
    </row>
    <row r="360" spans="24:32">
      <c r="X360" s="10">
        <v>315</v>
      </c>
      <c r="Y360" s="10" t="s">
        <v>1967</v>
      </c>
      <c r="Z360" s="10" t="s">
        <v>1863</v>
      </c>
      <c r="AA360" s="10" t="s">
        <v>1519</v>
      </c>
      <c r="AB360" s="10" t="s">
        <v>1383</v>
      </c>
      <c r="AC360" s="10" t="s">
        <v>1461</v>
      </c>
      <c r="AD360" s="11">
        <v>7.0069444444444448E-2</v>
      </c>
      <c r="AE360" s="10">
        <v>8.92</v>
      </c>
      <c r="AF360" s="10">
        <v>361</v>
      </c>
    </row>
    <row r="361" spans="24:32">
      <c r="X361" s="10">
        <v>320</v>
      </c>
      <c r="Y361" s="10" t="s">
        <v>1968</v>
      </c>
      <c r="Z361" s="10" t="s">
        <v>1409</v>
      </c>
      <c r="AA361" s="10" t="s">
        <v>1382</v>
      </c>
      <c r="AB361" s="10" t="s">
        <v>1423</v>
      </c>
      <c r="AC361" s="10" t="s">
        <v>1594</v>
      </c>
      <c r="AD361" s="11">
        <v>7.0150462962962956E-2</v>
      </c>
      <c r="AE361" s="10">
        <v>8.9090000000000007</v>
      </c>
      <c r="AF361" s="10">
        <v>362</v>
      </c>
    </row>
    <row r="362" spans="24:32">
      <c r="X362" s="10">
        <v>357</v>
      </c>
      <c r="Y362" s="10" t="s">
        <v>1638</v>
      </c>
      <c r="Z362" s="10" t="s">
        <v>1460</v>
      </c>
      <c r="AA362" s="10" t="s">
        <v>1382</v>
      </c>
      <c r="AB362" s="10" t="s">
        <v>1383</v>
      </c>
      <c r="AC362" s="10">
        <v>0</v>
      </c>
      <c r="AD362" s="11">
        <v>7.0196759259259264E-2</v>
      </c>
      <c r="AE362" s="10">
        <v>8.9039999999999999</v>
      </c>
      <c r="AF362" s="10">
        <v>363</v>
      </c>
    </row>
    <row r="363" spans="24:32" ht="30">
      <c r="X363" s="10">
        <v>300</v>
      </c>
      <c r="Y363" s="10" t="s">
        <v>1969</v>
      </c>
      <c r="Z363" s="10" t="s">
        <v>1596</v>
      </c>
      <c r="AA363" s="10" t="s">
        <v>1382</v>
      </c>
      <c r="AB363" s="10" t="s">
        <v>1423</v>
      </c>
      <c r="AC363" s="10">
        <v>0</v>
      </c>
      <c r="AD363" s="11">
        <v>7.0219907407407411E-2</v>
      </c>
      <c r="AE363" s="10">
        <v>8.9009999999999998</v>
      </c>
      <c r="AF363" s="10">
        <v>364</v>
      </c>
    </row>
    <row r="364" spans="24:32">
      <c r="X364" s="10">
        <v>42</v>
      </c>
      <c r="Y364" s="10" t="s">
        <v>1970</v>
      </c>
      <c r="Z364" s="10" t="s">
        <v>1971</v>
      </c>
      <c r="AA364" s="10" t="s">
        <v>1519</v>
      </c>
      <c r="AB364" s="10" t="s">
        <v>1383</v>
      </c>
      <c r="AC364" s="10">
        <v>0</v>
      </c>
      <c r="AD364" s="11">
        <v>7.0358796296296308E-2</v>
      </c>
      <c r="AE364" s="10">
        <v>8.8829999999999991</v>
      </c>
      <c r="AF364" s="10">
        <v>365</v>
      </c>
    </row>
    <row r="365" spans="24:32">
      <c r="X365" s="10">
        <v>43</v>
      </c>
      <c r="Y365" s="10" t="s">
        <v>1970</v>
      </c>
      <c r="Z365" s="10" t="s">
        <v>1965</v>
      </c>
      <c r="AA365" s="10" t="s">
        <v>1519</v>
      </c>
      <c r="AB365" s="10" t="s">
        <v>1383</v>
      </c>
      <c r="AC365" s="10">
        <v>0</v>
      </c>
      <c r="AD365" s="11">
        <v>7.0370370370370375E-2</v>
      </c>
      <c r="AE365" s="10">
        <v>8.8819999999999997</v>
      </c>
      <c r="AF365" s="10">
        <v>366</v>
      </c>
    </row>
    <row r="366" spans="24:32" ht="30">
      <c r="X366" s="10">
        <v>122</v>
      </c>
      <c r="Y366" s="10" t="s">
        <v>1714</v>
      </c>
      <c r="Z366" s="10" t="s">
        <v>1505</v>
      </c>
      <c r="AA366" s="10" t="s">
        <v>1382</v>
      </c>
      <c r="AB366" s="10" t="s">
        <v>1392</v>
      </c>
      <c r="AC366" s="10" t="s">
        <v>1448</v>
      </c>
      <c r="AD366" s="11">
        <v>7.0405092592592589E-2</v>
      </c>
      <c r="AE366" s="10">
        <v>8.8770000000000007</v>
      </c>
      <c r="AF366" s="10">
        <v>367</v>
      </c>
    </row>
    <row r="367" spans="24:32">
      <c r="X367" s="10">
        <v>2</v>
      </c>
      <c r="Y367" s="10" t="s">
        <v>1972</v>
      </c>
      <c r="Z367" s="10" t="s">
        <v>1973</v>
      </c>
      <c r="AA367" s="10" t="s">
        <v>1382</v>
      </c>
      <c r="AB367" s="10" t="s">
        <v>1383</v>
      </c>
      <c r="AC367" s="10">
        <v>0</v>
      </c>
      <c r="AD367" s="11">
        <v>7.0451388888888897E-2</v>
      </c>
      <c r="AE367" s="10">
        <v>8.8710000000000004</v>
      </c>
      <c r="AF367" s="10">
        <v>368</v>
      </c>
    </row>
    <row r="368" spans="24:32">
      <c r="X368" s="10">
        <v>294</v>
      </c>
      <c r="Y368" s="10" t="s">
        <v>1974</v>
      </c>
      <c r="Z368" s="10" t="s">
        <v>1653</v>
      </c>
      <c r="AA368" s="10" t="s">
        <v>1382</v>
      </c>
      <c r="AB368" s="10" t="s">
        <v>1423</v>
      </c>
      <c r="AC368" s="10">
        <v>0</v>
      </c>
      <c r="AD368" s="11">
        <v>7.0509259259259258E-2</v>
      </c>
      <c r="AE368" s="10">
        <v>8.8640000000000008</v>
      </c>
      <c r="AF368" s="10">
        <v>369</v>
      </c>
    </row>
    <row r="369" spans="24:32" ht="30">
      <c r="X369" s="10">
        <v>19</v>
      </c>
      <c r="Y369" s="10" t="s">
        <v>1975</v>
      </c>
      <c r="Z369" s="10" t="s">
        <v>1976</v>
      </c>
      <c r="AA369" s="10" t="s">
        <v>1519</v>
      </c>
      <c r="AB369" s="10" t="s">
        <v>1383</v>
      </c>
      <c r="AC369" s="10">
        <v>0</v>
      </c>
      <c r="AD369" s="11">
        <v>7.0543981481481485E-2</v>
      </c>
      <c r="AE369" s="10">
        <v>8.86</v>
      </c>
      <c r="AF369" s="10">
        <v>370</v>
      </c>
    </row>
    <row r="370" spans="24:32" ht="30">
      <c r="X370" s="10">
        <v>256</v>
      </c>
      <c r="Y370" s="10" t="s">
        <v>1654</v>
      </c>
      <c r="Z370" s="10" t="s">
        <v>1977</v>
      </c>
      <c r="AA370" s="10" t="s">
        <v>1519</v>
      </c>
      <c r="AB370" s="10" t="s">
        <v>1383</v>
      </c>
      <c r="AC370" s="10">
        <v>0</v>
      </c>
      <c r="AD370" s="11">
        <v>7.0729166666666662E-2</v>
      </c>
      <c r="AE370" s="10">
        <v>8.8369999999999997</v>
      </c>
      <c r="AF370" s="10">
        <v>371</v>
      </c>
    </row>
    <row r="371" spans="24:32">
      <c r="X371" s="10">
        <v>162</v>
      </c>
      <c r="Y371" s="10" t="s">
        <v>1978</v>
      </c>
      <c r="Z371" s="10" t="s">
        <v>1678</v>
      </c>
      <c r="AA371" s="10" t="s">
        <v>1519</v>
      </c>
      <c r="AB371" s="10" t="s">
        <v>1392</v>
      </c>
      <c r="AC371" s="10">
        <v>0</v>
      </c>
      <c r="AD371" s="11">
        <v>7.076388888888889E-2</v>
      </c>
      <c r="AE371" s="10">
        <v>8.8320000000000007</v>
      </c>
      <c r="AF371" s="10">
        <v>372</v>
      </c>
    </row>
    <row r="372" spans="24:32">
      <c r="X372" s="10">
        <v>264</v>
      </c>
      <c r="Y372" s="10" t="s">
        <v>1979</v>
      </c>
      <c r="Z372" s="10" t="s">
        <v>1980</v>
      </c>
      <c r="AA372" s="10" t="s">
        <v>1382</v>
      </c>
      <c r="AB372" s="10" t="s">
        <v>1700</v>
      </c>
      <c r="AC372" s="10">
        <v>0</v>
      </c>
      <c r="AD372" s="11">
        <v>7.0787037037037037E-2</v>
      </c>
      <c r="AE372" s="10">
        <v>8.8290000000000006</v>
      </c>
      <c r="AF372" s="10">
        <v>373</v>
      </c>
    </row>
    <row r="373" spans="24:32">
      <c r="X373" s="10">
        <v>452</v>
      </c>
      <c r="Y373" s="10" t="s">
        <v>1981</v>
      </c>
      <c r="Z373" s="10" t="s">
        <v>1540</v>
      </c>
      <c r="AA373" s="10" t="s">
        <v>1382</v>
      </c>
      <c r="AB373" s="10" t="s">
        <v>1383</v>
      </c>
      <c r="AC373" s="10">
        <v>0</v>
      </c>
      <c r="AD373" s="11">
        <v>7.0821759259259265E-2</v>
      </c>
      <c r="AE373" s="10">
        <v>8.8249999999999993</v>
      </c>
      <c r="AF373" s="10">
        <v>374</v>
      </c>
    </row>
    <row r="374" spans="24:32" ht="30">
      <c r="X374" s="10">
        <v>305</v>
      </c>
      <c r="Y374" s="10" t="s">
        <v>1982</v>
      </c>
      <c r="Z374" s="10" t="s">
        <v>1555</v>
      </c>
      <c r="AA374" s="10" t="s">
        <v>1382</v>
      </c>
      <c r="AB374" s="10" t="s">
        <v>1392</v>
      </c>
      <c r="AC374" s="10" t="s">
        <v>1397</v>
      </c>
      <c r="AD374" s="11">
        <v>7.0844907407407412E-2</v>
      </c>
      <c r="AE374" s="10">
        <v>8.8219999999999992</v>
      </c>
      <c r="AF374" s="10">
        <v>375</v>
      </c>
    </row>
    <row r="375" spans="24:32" ht="30">
      <c r="X375" s="10">
        <v>338</v>
      </c>
      <c r="Y375" s="10" t="s">
        <v>1983</v>
      </c>
      <c r="Z375" s="10" t="s">
        <v>1984</v>
      </c>
      <c r="AA375" s="10" t="s">
        <v>1519</v>
      </c>
      <c r="AB375" s="10" t="s">
        <v>1383</v>
      </c>
      <c r="AC375" s="10">
        <v>0</v>
      </c>
      <c r="AD375" s="11">
        <v>7.0879629629629626E-2</v>
      </c>
      <c r="AE375" s="10">
        <v>8.8179999999999996</v>
      </c>
      <c r="AF375" s="10">
        <v>376</v>
      </c>
    </row>
    <row r="376" spans="24:32">
      <c r="X376" s="10">
        <v>450</v>
      </c>
      <c r="Y376" s="10" t="s">
        <v>1985</v>
      </c>
      <c r="Z376" s="10" t="s">
        <v>1856</v>
      </c>
      <c r="AA376" s="10" t="s">
        <v>1519</v>
      </c>
      <c r="AB376" s="10" t="s">
        <v>1383</v>
      </c>
      <c r="AC376" s="10">
        <v>0</v>
      </c>
      <c r="AD376" s="11">
        <v>7.0972222222222228E-2</v>
      </c>
      <c r="AE376" s="10">
        <v>8.8059999999999992</v>
      </c>
      <c r="AF376" s="10">
        <v>377</v>
      </c>
    </row>
    <row r="377" spans="24:32" ht="60">
      <c r="X377" s="10">
        <v>497</v>
      </c>
      <c r="Y377" s="10" t="s">
        <v>1986</v>
      </c>
      <c r="Z377" s="10" t="s">
        <v>1987</v>
      </c>
      <c r="AA377" s="10" t="s">
        <v>1519</v>
      </c>
      <c r="AB377" s="10" t="s">
        <v>1383</v>
      </c>
      <c r="AC377" s="10" t="s">
        <v>1988</v>
      </c>
      <c r="AD377" s="11">
        <v>7.1006944444444442E-2</v>
      </c>
      <c r="AE377" s="10">
        <v>8.8019999999999996</v>
      </c>
      <c r="AF377" s="10">
        <v>378</v>
      </c>
    </row>
    <row r="378" spans="24:32" ht="45">
      <c r="X378" s="10">
        <v>136</v>
      </c>
      <c r="Y378" s="10" t="s">
        <v>1618</v>
      </c>
      <c r="Z378" s="10" t="s">
        <v>1989</v>
      </c>
      <c r="AA378" s="10" t="s">
        <v>1519</v>
      </c>
      <c r="AB378" s="10" t="s">
        <v>1435</v>
      </c>
      <c r="AC378" s="10" t="s">
        <v>1589</v>
      </c>
      <c r="AD378" s="11">
        <v>7.1064814814814817E-2</v>
      </c>
      <c r="AE378" s="10">
        <v>8.7949999999999999</v>
      </c>
      <c r="AF378" s="10">
        <v>379</v>
      </c>
    </row>
    <row r="379" spans="24:32">
      <c r="X379" s="10">
        <v>427</v>
      </c>
      <c r="Y379" s="10" t="s">
        <v>1990</v>
      </c>
      <c r="Z379" s="10" t="s">
        <v>1534</v>
      </c>
      <c r="AA379" s="10" t="s">
        <v>1382</v>
      </c>
      <c r="AB379" s="10" t="s">
        <v>1392</v>
      </c>
      <c r="AC379" s="10">
        <v>0</v>
      </c>
      <c r="AD379" s="11">
        <v>7.1122685185185178E-2</v>
      </c>
      <c r="AE379" s="10">
        <v>8.7880000000000003</v>
      </c>
      <c r="AF379" s="10">
        <v>380</v>
      </c>
    </row>
    <row r="380" spans="24:32" ht="30">
      <c r="X380" s="10">
        <v>190</v>
      </c>
      <c r="Y380" s="10" t="s">
        <v>1991</v>
      </c>
      <c r="Z380" s="10" t="s">
        <v>1686</v>
      </c>
      <c r="AA380" s="10" t="s">
        <v>1382</v>
      </c>
      <c r="AB380" s="10" t="s">
        <v>1392</v>
      </c>
      <c r="AC380" s="10" t="s">
        <v>1928</v>
      </c>
      <c r="AD380" s="11">
        <v>7.1192129629629633E-2</v>
      </c>
      <c r="AE380" s="10">
        <v>8.7789999999999999</v>
      </c>
      <c r="AF380" s="10">
        <v>381</v>
      </c>
    </row>
    <row r="381" spans="24:32">
      <c r="X381" s="10">
        <v>273</v>
      </c>
      <c r="Y381" s="10" t="s">
        <v>1992</v>
      </c>
      <c r="Z381" s="10" t="s">
        <v>1993</v>
      </c>
      <c r="AA381" s="10" t="s">
        <v>1382</v>
      </c>
      <c r="AB381" s="10" t="s">
        <v>1392</v>
      </c>
      <c r="AC381" s="10">
        <v>0</v>
      </c>
      <c r="AD381" s="11">
        <v>7.1226851851851861E-2</v>
      </c>
      <c r="AE381" s="10">
        <v>8.7750000000000004</v>
      </c>
      <c r="AF381" s="10">
        <v>382</v>
      </c>
    </row>
    <row r="382" spans="24:32">
      <c r="X382" s="10">
        <v>26</v>
      </c>
      <c r="Y382" s="10" t="s">
        <v>1994</v>
      </c>
      <c r="Z382" s="10" t="s">
        <v>1773</v>
      </c>
      <c r="AA382" s="10" t="s">
        <v>1382</v>
      </c>
      <c r="AB382" s="10" t="s">
        <v>1700</v>
      </c>
      <c r="AC382" s="10">
        <v>0</v>
      </c>
      <c r="AD382" s="11">
        <v>7.1458333333333332E-2</v>
      </c>
      <c r="AE382" s="10">
        <v>8.7460000000000004</v>
      </c>
      <c r="AF382" s="10">
        <v>383</v>
      </c>
    </row>
    <row r="383" spans="24:32" ht="30">
      <c r="X383" s="10">
        <v>438</v>
      </c>
      <c r="Y383" s="10" t="s">
        <v>1995</v>
      </c>
      <c r="Z383" s="10" t="s">
        <v>1996</v>
      </c>
      <c r="AA383" s="10" t="s">
        <v>1519</v>
      </c>
      <c r="AB383" s="10" t="s">
        <v>1435</v>
      </c>
      <c r="AC383" s="10" t="s">
        <v>1997</v>
      </c>
      <c r="AD383" s="11">
        <v>7.1574074074074082E-2</v>
      </c>
      <c r="AE383" s="10">
        <v>8.7319999999999993</v>
      </c>
      <c r="AF383" s="10">
        <v>384</v>
      </c>
    </row>
    <row r="384" spans="24:32" ht="30">
      <c r="X384" s="10">
        <v>246</v>
      </c>
      <c r="Y384" s="10" t="s">
        <v>1998</v>
      </c>
      <c r="Z384" s="10" t="s">
        <v>1999</v>
      </c>
      <c r="AA384" s="10" t="s">
        <v>1382</v>
      </c>
      <c r="AB384" s="10" t="s">
        <v>1423</v>
      </c>
      <c r="AC384" s="10" t="s">
        <v>1575</v>
      </c>
      <c r="AD384" s="11">
        <v>7.1689814814814817E-2</v>
      </c>
      <c r="AE384" s="10">
        <v>8.718</v>
      </c>
      <c r="AF384" s="10">
        <v>385</v>
      </c>
    </row>
    <row r="385" spans="24:32">
      <c r="X385" s="10">
        <v>310</v>
      </c>
      <c r="Y385" s="10" t="s">
        <v>2000</v>
      </c>
      <c r="Z385" s="10" t="s">
        <v>1574</v>
      </c>
      <c r="AA385" s="10" t="s">
        <v>1382</v>
      </c>
      <c r="AB385" s="10" t="s">
        <v>1423</v>
      </c>
      <c r="AC385" s="10">
        <v>0</v>
      </c>
      <c r="AD385" s="11">
        <v>7.1759259259259259E-2</v>
      </c>
      <c r="AE385" s="10">
        <v>8.7100000000000009</v>
      </c>
      <c r="AF385" s="10">
        <v>386</v>
      </c>
    </row>
    <row r="386" spans="24:32" ht="45">
      <c r="X386" s="10">
        <v>342</v>
      </c>
      <c r="Y386" s="10" t="s">
        <v>2001</v>
      </c>
      <c r="Z386" s="10" t="s">
        <v>2002</v>
      </c>
      <c r="AA386" s="10" t="s">
        <v>1382</v>
      </c>
      <c r="AB386" s="10" t="s">
        <v>1435</v>
      </c>
      <c r="AC386" s="10" t="s">
        <v>1589</v>
      </c>
      <c r="AD386" s="11">
        <v>7.1782407407407406E-2</v>
      </c>
      <c r="AE386" s="10">
        <v>8.7070000000000007</v>
      </c>
      <c r="AF386" s="10">
        <v>387</v>
      </c>
    </row>
    <row r="387" spans="24:32" ht="45">
      <c r="X387" s="10">
        <v>125</v>
      </c>
      <c r="Y387" s="10" t="s">
        <v>2003</v>
      </c>
      <c r="Z387" s="10" t="s">
        <v>2004</v>
      </c>
      <c r="AA387" s="10" t="s">
        <v>1382</v>
      </c>
      <c r="AB387" s="10" t="s">
        <v>1423</v>
      </c>
      <c r="AC387" s="10" t="s">
        <v>2005</v>
      </c>
      <c r="AD387" s="11">
        <v>7.1805555555555553E-2</v>
      </c>
      <c r="AE387" s="10">
        <v>8.7040000000000006</v>
      </c>
      <c r="AF387" s="10">
        <v>388</v>
      </c>
    </row>
    <row r="388" spans="24:32">
      <c r="X388" s="10">
        <v>77</v>
      </c>
      <c r="Y388" s="10" t="s">
        <v>1646</v>
      </c>
      <c r="Z388" s="10" t="s">
        <v>2006</v>
      </c>
      <c r="AA388" s="10" t="s">
        <v>1519</v>
      </c>
      <c r="AB388" s="10" t="s">
        <v>1392</v>
      </c>
      <c r="AC388" s="10">
        <v>0</v>
      </c>
      <c r="AD388" s="11">
        <v>7.2048611111111105E-2</v>
      </c>
      <c r="AE388" s="10">
        <v>8.6750000000000007</v>
      </c>
      <c r="AF388" s="10">
        <v>389</v>
      </c>
    </row>
    <row r="389" spans="24:32">
      <c r="X389" s="10">
        <v>208</v>
      </c>
      <c r="Y389" s="10" t="s">
        <v>2007</v>
      </c>
      <c r="Z389" s="10" t="s">
        <v>1386</v>
      </c>
      <c r="AA389" s="10" t="s">
        <v>1519</v>
      </c>
      <c r="AB389" s="10" t="s">
        <v>1383</v>
      </c>
      <c r="AC389" s="10">
        <v>0</v>
      </c>
      <c r="AD389" s="11">
        <v>7.2187500000000002E-2</v>
      </c>
      <c r="AE389" s="10">
        <v>8.6579999999999995</v>
      </c>
      <c r="AF389" s="10">
        <v>390</v>
      </c>
    </row>
    <row r="390" spans="24:32">
      <c r="X390" s="10">
        <v>175</v>
      </c>
      <c r="Y390" s="10" t="s">
        <v>2008</v>
      </c>
      <c r="Z390" s="10" t="s">
        <v>1460</v>
      </c>
      <c r="AA390" s="10" t="s">
        <v>1382</v>
      </c>
      <c r="AB390" s="10" t="s">
        <v>1383</v>
      </c>
      <c r="AC390" s="10">
        <v>0</v>
      </c>
      <c r="AD390" s="11">
        <v>7.2314814814814818E-2</v>
      </c>
      <c r="AE390" s="10">
        <v>8.6430000000000007</v>
      </c>
      <c r="AF390" s="10">
        <v>391</v>
      </c>
    </row>
    <row r="391" spans="24:32" ht="30">
      <c r="X391" s="10">
        <v>178</v>
      </c>
      <c r="Y391" s="10" t="s">
        <v>1865</v>
      </c>
      <c r="Z391" s="10" t="s">
        <v>1746</v>
      </c>
      <c r="AA391" s="10" t="s">
        <v>1519</v>
      </c>
      <c r="AB391" s="10" t="s">
        <v>1423</v>
      </c>
      <c r="AC391" s="10" t="s">
        <v>1566</v>
      </c>
      <c r="AD391" s="11">
        <v>7.2384259259259259E-2</v>
      </c>
      <c r="AE391" s="10">
        <v>8.6340000000000003</v>
      </c>
      <c r="AF391" s="10">
        <v>392</v>
      </c>
    </row>
    <row r="392" spans="24:32">
      <c r="X392" s="10">
        <v>276</v>
      </c>
      <c r="Y392" s="10" t="s">
        <v>2009</v>
      </c>
      <c r="Z392" s="10" t="s">
        <v>1838</v>
      </c>
      <c r="AA392" s="10" t="s">
        <v>1519</v>
      </c>
      <c r="AB392" s="10" t="s">
        <v>1392</v>
      </c>
      <c r="AC392" s="10">
        <v>0</v>
      </c>
      <c r="AD392" s="11">
        <v>7.2534722222222223E-2</v>
      </c>
      <c r="AE392" s="10">
        <v>8.6170000000000009</v>
      </c>
      <c r="AF392" s="10">
        <v>393</v>
      </c>
    </row>
    <row r="393" spans="24:32" ht="30">
      <c r="X393" s="10">
        <v>229</v>
      </c>
      <c r="Y393" s="10" t="s">
        <v>1805</v>
      </c>
      <c r="Z393" s="10" t="s">
        <v>2010</v>
      </c>
      <c r="AA393" s="10" t="s">
        <v>1519</v>
      </c>
      <c r="AB393" s="10" t="s">
        <v>1383</v>
      </c>
      <c r="AC393" s="10">
        <v>0</v>
      </c>
      <c r="AD393" s="11">
        <v>7.2615740740740745E-2</v>
      </c>
      <c r="AE393" s="10">
        <v>8.6069999999999993</v>
      </c>
      <c r="AF393" s="10">
        <v>394</v>
      </c>
    </row>
    <row r="394" spans="24:32">
      <c r="X394" s="10">
        <v>143</v>
      </c>
      <c r="Y394" s="10" t="s">
        <v>2011</v>
      </c>
      <c r="Z394" s="10" t="s">
        <v>1555</v>
      </c>
      <c r="AA394" s="10" t="s">
        <v>1382</v>
      </c>
      <c r="AB394" s="10" t="s">
        <v>1392</v>
      </c>
      <c r="AC394" s="10">
        <v>0</v>
      </c>
      <c r="AD394" s="11">
        <v>7.2638888888888892E-2</v>
      </c>
      <c r="AE394" s="10">
        <v>8.6039999999999992</v>
      </c>
      <c r="AF394" s="10">
        <v>395</v>
      </c>
    </row>
    <row r="395" spans="24:32">
      <c r="X395" s="10">
        <v>319</v>
      </c>
      <c r="Y395" s="10" t="s">
        <v>2012</v>
      </c>
      <c r="Z395" s="10" t="s">
        <v>1699</v>
      </c>
      <c r="AA395" s="10" t="s">
        <v>1382</v>
      </c>
      <c r="AB395" s="10" t="s">
        <v>1392</v>
      </c>
      <c r="AC395" s="10">
        <v>0</v>
      </c>
      <c r="AD395" s="11">
        <v>7.273148148148148E-2</v>
      </c>
      <c r="AE395" s="10">
        <v>8.593</v>
      </c>
      <c r="AF395" s="10">
        <v>396</v>
      </c>
    </row>
    <row r="396" spans="24:32">
      <c r="X396" s="10">
        <v>56</v>
      </c>
      <c r="Y396" s="10" t="s">
        <v>2013</v>
      </c>
      <c r="Z396" s="10" t="s">
        <v>1494</v>
      </c>
      <c r="AA396" s="10" t="s">
        <v>1382</v>
      </c>
      <c r="AB396" s="10" t="s">
        <v>1392</v>
      </c>
      <c r="AC396" s="10" t="s">
        <v>1679</v>
      </c>
      <c r="AD396" s="11">
        <v>7.2881944444444444E-2</v>
      </c>
      <c r="AE396" s="10">
        <v>8.5760000000000005</v>
      </c>
      <c r="AF396" s="10">
        <v>397</v>
      </c>
    </row>
    <row r="397" spans="24:32">
      <c r="X397" s="10">
        <v>333</v>
      </c>
      <c r="Y397" s="10" t="s">
        <v>2014</v>
      </c>
      <c r="Z397" s="10" t="s">
        <v>1971</v>
      </c>
      <c r="AA397" s="10" t="s">
        <v>1519</v>
      </c>
      <c r="AB397" s="10" t="s">
        <v>1383</v>
      </c>
      <c r="AC397" s="10">
        <v>0</v>
      </c>
      <c r="AD397" s="11">
        <v>7.2916666666666671E-2</v>
      </c>
      <c r="AE397" s="10">
        <v>8.5709999999999997</v>
      </c>
      <c r="AF397" s="10">
        <v>398</v>
      </c>
    </row>
    <row r="398" spans="24:32">
      <c r="X398" s="10">
        <v>181</v>
      </c>
      <c r="Y398" s="10" t="s">
        <v>2015</v>
      </c>
      <c r="Z398" s="10" t="s">
        <v>1386</v>
      </c>
      <c r="AA398" s="10" t="s">
        <v>1382</v>
      </c>
      <c r="AB398" s="10" t="s">
        <v>1383</v>
      </c>
      <c r="AC398" s="10">
        <v>0</v>
      </c>
      <c r="AD398" s="11">
        <v>7.2986111111111113E-2</v>
      </c>
      <c r="AE398" s="10">
        <v>8.5630000000000006</v>
      </c>
      <c r="AF398" s="10">
        <v>399</v>
      </c>
    </row>
    <row r="399" spans="24:32" ht="60">
      <c r="X399" s="10">
        <v>148</v>
      </c>
      <c r="Y399" s="10" t="s">
        <v>1808</v>
      </c>
      <c r="Z399" s="10" t="s">
        <v>1903</v>
      </c>
      <c r="AA399" s="10" t="s">
        <v>1519</v>
      </c>
      <c r="AB399" s="10" t="s">
        <v>1392</v>
      </c>
      <c r="AC399" s="10" t="s">
        <v>1782</v>
      </c>
      <c r="AD399" s="11">
        <v>7.3020833333333326E-2</v>
      </c>
      <c r="AE399" s="10">
        <v>8.5589999999999993</v>
      </c>
      <c r="AF399" s="10">
        <v>400</v>
      </c>
    </row>
    <row r="400" spans="24:32" ht="30">
      <c r="X400" s="10">
        <v>282</v>
      </c>
      <c r="Y400" s="10" t="s">
        <v>2016</v>
      </c>
      <c r="Z400" s="10" t="s">
        <v>1483</v>
      </c>
      <c r="AA400" s="10" t="s">
        <v>1382</v>
      </c>
      <c r="AB400" s="10" t="s">
        <v>1383</v>
      </c>
      <c r="AC400" s="10">
        <v>0</v>
      </c>
      <c r="AD400" s="11">
        <v>7.3229166666666665E-2</v>
      </c>
      <c r="AE400" s="10">
        <v>8.5350000000000001</v>
      </c>
      <c r="AF400" s="10">
        <v>401</v>
      </c>
    </row>
    <row r="401" spans="24:32" ht="30">
      <c r="X401" s="10">
        <v>248</v>
      </c>
      <c r="Y401" s="10" t="s">
        <v>2017</v>
      </c>
      <c r="Z401" s="10" t="s">
        <v>2018</v>
      </c>
      <c r="AA401" s="10" t="s">
        <v>1519</v>
      </c>
      <c r="AB401" s="10"/>
      <c r="AC401" s="10">
        <v>0</v>
      </c>
      <c r="AD401" s="11">
        <v>7.3460648148148136E-2</v>
      </c>
      <c r="AE401" s="10">
        <v>8.5079999999999991</v>
      </c>
      <c r="AF401" s="10">
        <v>402</v>
      </c>
    </row>
    <row r="402" spans="24:32">
      <c r="X402" s="10">
        <v>249</v>
      </c>
      <c r="Y402" s="10" t="s">
        <v>2019</v>
      </c>
      <c r="Z402" s="10" t="s">
        <v>1686</v>
      </c>
      <c r="AA402" s="10" t="s">
        <v>1382</v>
      </c>
      <c r="AB402" s="10" t="s">
        <v>1700</v>
      </c>
      <c r="AC402" s="10">
        <v>0</v>
      </c>
      <c r="AD402" s="11">
        <v>7.3483796296296297E-2</v>
      </c>
      <c r="AE402" s="10">
        <v>8.5050000000000008</v>
      </c>
      <c r="AF402" s="10">
        <v>403</v>
      </c>
    </row>
    <row r="403" spans="24:32">
      <c r="X403" s="10">
        <v>210</v>
      </c>
      <c r="Y403" s="10" t="s">
        <v>2020</v>
      </c>
      <c r="Z403" s="10" t="s">
        <v>2021</v>
      </c>
      <c r="AA403" s="10" t="s">
        <v>1519</v>
      </c>
      <c r="AB403" s="10" t="s">
        <v>1392</v>
      </c>
      <c r="AC403" s="10">
        <v>0</v>
      </c>
      <c r="AD403" s="11">
        <v>7.3495370370370364E-2</v>
      </c>
      <c r="AE403" s="10">
        <v>8.5039999999999996</v>
      </c>
      <c r="AF403" s="10">
        <v>404</v>
      </c>
    </row>
    <row r="404" spans="24:32">
      <c r="X404" s="10">
        <v>349</v>
      </c>
      <c r="Y404" s="10" t="s">
        <v>2022</v>
      </c>
      <c r="Z404" s="10" t="s">
        <v>1921</v>
      </c>
      <c r="AA404" s="10" t="s">
        <v>1519</v>
      </c>
      <c r="AB404" s="10" t="s">
        <v>1392</v>
      </c>
      <c r="AC404" s="10">
        <v>0</v>
      </c>
      <c r="AD404" s="11">
        <v>7.3553240740740738E-2</v>
      </c>
      <c r="AE404" s="10">
        <v>8.4969999999999999</v>
      </c>
      <c r="AF404" s="10">
        <v>405</v>
      </c>
    </row>
    <row r="405" spans="24:32">
      <c r="X405" s="10">
        <v>200</v>
      </c>
      <c r="Y405" s="10" t="s">
        <v>2022</v>
      </c>
      <c r="Z405" s="10" t="s">
        <v>2023</v>
      </c>
      <c r="AA405" s="10" t="s">
        <v>1382</v>
      </c>
      <c r="AB405" s="10" t="s">
        <v>1392</v>
      </c>
      <c r="AC405" s="10">
        <v>0</v>
      </c>
      <c r="AD405" s="11">
        <v>7.362268518518518E-2</v>
      </c>
      <c r="AE405" s="10">
        <v>8.4890000000000008</v>
      </c>
      <c r="AF405" s="10">
        <v>406</v>
      </c>
    </row>
    <row r="406" spans="24:32" ht="30">
      <c r="X406" s="10">
        <v>241</v>
      </c>
      <c r="Y406" s="10" t="s">
        <v>2024</v>
      </c>
      <c r="Z406" s="10" t="s">
        <v>1795</v>
      </c>
      <c r="AA406" s="10" t="s">
        <v>1382</v>
      </c>
      <c r="AB406" s="10" t="s">
        <v>1423</v>
      </c>
      <c r="AC406" s="10" t="s">
        <v>1575</v>
      </c>
      <c r="AD406" s="11">
        <v>7.3680555555555555E-2</v>
      </c>
      <c r="AE406" s="10">
        <v>8.4830000000000005</v>
      </c>
      <c r="AF406" s="10">
        <v>407</v>
      </c>
    </row>
    <row r="407" spans="24:32" ht="30">
      <c r="X407" s="10">
        <v>3</v>
      </c>
      <c r="Y407" s="10" t="s">
        <v>2025</v>
      </c>
      <c r="Z407" s="10" t="s">
        <v>2026</v>
      </c>
      <c r="AA407" s="10" t="s">
        <v>1519</v>
      </c>
      <c r="AB407" s="10" t="s">
        <v>1383</v>
      </c>
      <c r="AC407" s="10" t="s">
        <v>2027</v>
      </c>
      <c r="AD407" s="11">
        <v>7.3703703703703702E-2</v>
      </c>
      <c r="AE407" s="10">
        <v>8.48</v>
      </c>
      <c r="AF407" s="10">
        <v>408</v>
      </c>
    </row>
    <row r="408" spans="24:32" ht="30">
      <c r="X408" s="10">
        <v>243</v>
      </c>
      <c r="Y408" s="10" t="s">
        <v>2028</v>
      </c>
      <c r="Z408" s="10" t="s">
        <v>1838</v>
      </c>
      <c r="AA408" s="10" t="s">
        <v>1519</v>
      </c>
      <c r="AB408" s="10" t="s">
        <v>1392</v>
      </c>
      <c r="AC408" s="10" t="s">
        <v>1575</v>
      </c>
      <c r="AD408" s="11">
        <v>7.3715277777777768E-2</v>
      </c>
      <c r="AE408" s="10">
        <v>8.4789999999999992</v>
      </c>
      <c r="AF408" s="10">
        <v>409</v>
      </c>
    </row>
    <row r="409" spans="24:32">
      <c r="X409" s="10">
        <v>192</v>
      </c>
      <c r="Y409" s="10" t="s">
        <v>2029</v>
      </c>
      <c r="Z409" s="10" t="s">
        <v>1411</v>
      </c>
      <c r="AA409" s="10" t="s">
        <v>1382</v>
      </c>
      <c r="AB409" s="10" t="s">
        <v>1392</v>
      </c>
      <c r="AC409" s="10" t="s">
        <v>2030</v>
      </c>
      <c r="AD409" s="11">
        <v>7.3738425925925929E-2</v>
      </c>
      <c r="AE409" s="10">
        <v>8.4760000000000009</v>
      </c>
      <c r="AF409" s="10">
        <v>410</v>
      </c>
    </row>
    <row r="410" spans="24:32">
      <c r="X410" s="10">
        <v>164</v>
      </c>
      <c r="Y410" s="10" t="s">
        <v>2031</v>
      </c>
      <c r="Z410" s="10" t="s">
        <v>2032</v>
      </c>
      <c r="AA410" s="10" t="s">
        <v>1519</v>
      </c>
      <c r="AB410" s="10" t="s">
        <v>1392</v>
      </c>
      <c r="AC410" s="10">
        <v>0</v>
      </c>
      <c r="AD410" s="11">
        <v>7.3981481481481481E-2</v>
      </c>
      <c r="AE410" s="10">
        <v>8.4480000000000004</v>
      </c>
      <c r="AF410" s="10">
        <v>411</v>
      </c>
    </row>
    <row r="411" spans="24:32">
      <c r="X411" s="10">
        <v>373</v>
      </c>
      <c r="Y411" s="10" t="s">
        <v>2033</v>
      </c>
      <c r="Z411" s="10" t="s">
        <v>1574</v>
      </c>
      <c r="AA411" s="10" t="s">
        <v>1382</v>
      </c>
      <c r="AB411" s="10" t="s">
        <v>1423</v>
      </c>
      <c r="AC411" s="10">
        <v>0</v>
      </c>
      <c r="AD411" s="11">
        <v>7.4189814814814806E-2</v>
      </c>
      <c r="AE411" s="10">
        <v>8.4239999999999995</v>
      </c>
      <c r="AF411" s="10">
        <v>412</v>
      </c>
    </row>
    <row r="412" spans="24:32">
      <c r="X412" s="10">
        <v>443</v>
      </c>
      <c r="Y412" s="10" t="s">
        <v>2034</v>
      </c>
      <c r="Z412" s="10" t="s">
        <v>1766</v>
      </c>
      <c r="AA412" s="10" t="s">
        <v>1519</v>
      </c>
      <c r="AB412" s="10" t="s">
        <v>1383</v>
      </c>
      <c r="AC412" s="10">
        <v>0</v>
      </c>
      <c r="AD412" s="11">
        <v>7.4270833333333341E-2</v>
      </c>
      <c r="AE412" s="10">
        <v>8.4149999999999991</v>
      </c>
      <c r="AF412" s="10">
        <v>413</v>
      </c>
    </row>
    <row r="413" spans="24:32">
      <c r="X413" s="10">
        <v>470</v>
      </c>
      <c r="Y413" s="10" t="s">
        <v>2034</v>
      </c>
      <c r="Z413" s="10" t="s">
        <v>1468</v>
      </c>
      <c r="AA413" s="10" t="s">
        <v>1382</v>
      </c>
      <c r="AB413" s="10" t="s">
        <v>1423</v>
      </c>
      <c r="AC413" s="10">
        <v>0</v>
      </c>
      <c r="AD413" s="11">
        <v>7.4328703703703702E-2</v>
      </c>
      <c r="AE413" s="10">
        <v>8.4090000000000007</v>
      </c>
      <c r="AF413" s="10">
        <v>414</v>
      </c>
    </row>
    <row r="414" spans="24:32">
      <c r="X414" s="10">
        <v>309</v>
      </c>
      <c r="Y414" s="10" t="s">
        <v>2035</v>
      </c>
      <c r="Z414" s="10" t="s">
        <v>2036</v>
      </c>
      <c r="AA414" s="10" t="s">
        <v>1519</v>
      </c>
      <c r="AB414" s="10" t="s">
        <v>1392</v>
      </c>
      <c r="AC414" s="10" t="s">
        <v>1636</v>
      </c>
      <c r="AD414" s="11">
        <v>7.436342592592593E-2</v>
      </c>
      <c r="AE414" s="10">
        <v>8.4049999999999994</v>
      </c>
      <c r="AF414" s="10">
        <v>415</v>
      </c>
    </row>
    <row r="415" spans="24:32">
      <c r="X415" s="10">
        <v>379</v>
      </c>
      <c r="Y415" s="10" t="s">
        <v>2037</v>
      </c>
      <c r="Z415" s="10" t="s">
        <v>1921</v>
      </c>
      <c r="AA415" s="10" t="s">
        <v>1519</v>
      </c>
      <c r="AB415" s="10" t="s">
        <v>1392</v>
      </c>
      <c r="AC415" s="10" t="s">
        <v>1461</v>
      </c>
      <c r="AD415" s="11">
        <v>7.4421296296296291E-2</v>
      </c>
      <c r="AE415" s="10">
        <v>8.3979999999999997</v>
      </c>
      <c r="AF415" s="10">
        <v>416</v>
      </c>
    </row>
    <row r="416" spans="24:32" ht="45">
      <c r="X416" s="10">
        <v>378</v>
      </c>
      <c r="Y416" s="10" t="s">
        <v>2037</v>
      </c>
      <c r="Z416" s="10" t="s">
        <v>1485</v>
      </c>
      <c r="AA416" s="10" t="s">
        <v>1382</v>
      </c>
      <c r="AB416" s="10" t="s">
        <v>1392</v>
      </c>
      <c r="AC416" s="10" t="s">
        <v>1717</v>
      </c>
      <c r="AD416" s="11">
        <v>7.4432870370370371E-2</v>
      </c>
      <c r="AE416" s="10">
        <v>8.3970000000000002</v>
      </c>
      <c r="AF416" s="10">
        <v>417</v>
      </c>
    </row>
    <row r="417" spans="24:32">
      <c r="X417" s="10">
        <v>116</v>
      </c>
      <c r="Y417" s="10" t="s">
        <v>1638</v>
      </c>
      <c r="Z417" s="10" t="s">
        <v>1479</v>
      </c>
      <c r="AA417" s="10" t="s">
        <v>1382</v>
      </c>
      <c r="AB417" s="10" t="s">
        <v>1383</v>
      </c>
      <c r="AC417" s="10">
        <v>0</v>
      </c>
      <c r="AD417" s="11">
        <v>7.4456018518518519E-2</v>
      </c>
      <c r="AE417" s="10">
        <v>8.3940000000000001</v>
      </c>
      <c r="AF417" s="10">
        <v>418</v>
      </c>
    </row>
    <row r="418" spans="24:32">
      <c r="X418" s="10">
        <v>160</v>
      </c>
      <c r="Y418" s="10" t="s">
        <v>2038</v>
      </c>
      <c r="Z418" s="10" t="s">
        <v>1422</v>
      </c>
      <c r="AA418" s="10" t="s">
        <v>1382</v>
      </c>
      <c r="AB418" s="10" t="s">
        <v>1392</v>
      </c>
      <c r="AC418" s="10">
        <v>0</v>
      </c>
      <c r="AD418" s="11">
        <v>7.4629629629629629E-2</v>
      </c>
      <c r="AE418" s="10">
        <v>8.375</v>
      </c>
      <c r="AF418" s="10">
        <v>419</v>
      </c>
    </row>
    <row r="419" spans="24:32" ht="30">
      <c r="X419" s="10">
        <v>159</v>
      </c>
      <c r="Y419" s="10" t="s">
        <v>2038</v>
      </c>
      <c r="Z419" s="10" t="s">
        <v>1402</v>
      </c>
      <c r="AA419" s="10" t="s">
        <v>1382</v>
      </c>
      <c r="AB419" s="10" t="s">
        <v>1435</v>
      </c>
      <c r="AC419" s="10">
        <v>0</v>
      </c>
      <c r="AD419" s="11">
        <v>7.4652777777777776E-2</v>
      </c>
      <c r="AE419" s="10">
        <v>8.3719999999999999</v>
      </c>
      <c r="AF419" s="10">
        <v>420</v>
      </c>
    </row>
    <row r="420" spans="24:32" ht="30">
      <c r="X420" s="10">
        <v>387</v>
      </c>
      <c r="Y420" s="10" t="s">
        <v>2039</v>
      </c>
      <c r="Z420" s="10" t="s">
        <v>2040</v>
      </c>
      <c r="AA420" s="10" t="s">
        <v>1382</v>
      </c>
      <c r="AB420" s="10" t="s">
        <v>1412</v>
      </c>
      <c r="AC420" s="10">
        <v>0</v>
      </c>
      <c r="AD420" s="11">
        <v>7.4884259259259262E-2</v>
      </c>
      <c r="AE420" s="10">
        <v>8.3460000000000001</v>
      </c>
      <c r="AF420" s="10">
        <v>421</v>
      </c>
    </row>
    <row r="421" spans="24:32">
      <c r="X421" s="10">
        <v>386</v>
      </c>
      <c r="Y421" s="10" t="s">
        <v>2041</v>
      </c>
      <c r="Z421" s="10" t="s">
        <v>2042</v>
      </c>
      <c r="AA421" s="10" t="s">
        <v>1519</v>
      </c>
      <c r="AB421" s="10" t="s">
        <v>1383</v>
      </c>
      <c r="AC421" s="10">
        <v>0</v>
      </c>
      <c r="AD421" s="11">
        <v>7.4930555555555556E-2</v>
      </c>
      <c r="AE421" s="10">
        <v>8.3409999999999993</v>
      </c>
      <c r="AF421" s="10">
        <v>422</v>
      </c>
    </row>
    <row r="422" spans="24:32">
      <c r="X422" s="10">
        <v>184</v>
      </c>
      <c r="Y422" s="10" t="s">
        <v>1571</v>
      </c>
      <c r="Z422" s="10" t="s">
        <v>1910</v>
      </c>
      <c r="AA422" s="10" t="s">
        <v>1382</v>
      </c>
      <c r="AB422" s="10" t="s">
        <v>1423</v>
      </c>
      <c r="AC422" s="10" t="s">
        <v>1634</v>
      </c>
      <c r="AD422" s="11">
        <v>7.4953703703703703E-2</v>
      </c>
      <c r="AE422" s="10">
        <v>8.3379999999999992</v>
      </c>
      <c r="AF422" s="10">
        <v>423</v>
      </c>
    </row>
    <row r="423" spans="24:32">
      <c r="X423" s="10">
        <v>415</v>
      </c>
      <c r="Y423" s="10" t="s">
        <v>2043</v>
      </c>
      <c r="Z423" s="10" t="s">
        <v>2044</v>
      </c>
      <c r="AA423" s="10" t="s">
        <v>1519</v>
      </c>
      <c r="AB423" s="10" t="s">
        <v>1383</v>
      </c>
      <c r="AC423" s="10">
        <v>0</v>
      </c>
      <c r="AD423" s="11">
        <v>7.5335648148148152E-2</v>
      </c>
      <c r="AE423" s="10">
        <v>8.2959999999999994</v>
      </c>
      <c r="AF423" s="10">
        <v>424</v>
      </c>
    </row>
    <row r="424" spans="24:32">
      <c r="X424" s="10">
        <v>37</v>
      </c>
      <c r="Y424" s="10" t="s">
        <v>2045</v>
      </c>
      <c r="Z424" s="10" t="s">
        <v>1976</v>
      </c>
      <c r="AA424" s="10" t="s">
        <v>1519</v>
      </c>
      <c r="AB424" s="10" t="s">
        <v>1392</v>
      </c>
      <c r="AC424" s="10">
        <v>0</v>
      </c>
      <c r="AD424" s="11">
        <v>7.5520833333333329E-2</v>
      </c>
      <c r="AE424" s="10">
        <v>8.2759999999999998</v>
      </c>
      <c r="AF424" s="10">
        <v>425</v>
      </c>
    </row>
    <row r="425" spans="24:32" ht="45">
      <c r="X425" s="10">
        <v>283</v>
      </c>
      <c r="Y425" s="10" t="s">
        <v>1628</v>
      </c>
      <c r="Z425" s="10" t="s">
        <v>1715</v>
      </c>
      <c r="AA425" s="10" t="s">
        <v>1519</v>
      </c>
      <c r="AB425" s="10" t="s">
        <v>1435</v>
      </c>
      <c r="AC425" s="10" t="s">
        <v>1589</v>
      </c>
      <c r="AD425" s="11">
        <v>7.604166666666666E-2</v>
      </c>
      <c r="AE425" s="10">
        <v>8.2189999999999994</v>
      </c>
      <c r="AF425" s="10">
        <v>426</v>
      </c>
    </row>
    <row r="426" spans="24:32">
      <c r="X426" s="10">
        <v>285</v>
      </c>
      <c r="Y426" s="10" t="s">
        <v>1628</v>
      </c>
      <c r="Z426" s="10" t="s">
        <v>2046</v>
      </c>
      <c r="AA426" s="10" t="s">
        <v>1382</v>
      </c>
      <c r="AB426" s="10" t="s">
        <v>1392</v>
      </c>
      <c r="AC426" s="10">
        <v>0</v>
      </c>
      <c r="AD426" s="11">
        <v>7.6122685185185182E-2</v>
      </c>
      <c r="AE426" s="10">
        <v>8.2100000000000009</v>
      </c>
      <c r="AF426" s="10">
        <v>427</v>
      </c>
    </row>
    <row r="427" spans="24:32">
      <c r="X427" s="10">
        <v>402</v>
      </c>
      <c r="Y427" s="10" t="s">
        <v>2047</v>
      </c>
      <c r="Z427" s="10" t="s">
        <v>2048</v>
      </c>
      <c r="AA427" s="10" t="s">
        <v>1519</v>
      </c>
      <c r="AB427" s="10" t="s">
        <v>1383</v>
      </c>
      <c r="AC427" s="10">
        <v>0</v>
      </c>
      <c r="AD427" s="11">
        <v>7.631944444444444E-2</v>
      </c>
      <c r="AE427" s="10">
        <v>8.1890000000000001</v>
      </c>
      <c r="AF427" s="10">
        <v>428</v>
      </c>
    </row>
    <row r="428" spans="24:32">
      <c r="X428" s="10">
        <v>413</v>
      </c>
      <c r="Y428" s="10" t="s">
        <v>1578</v>
      </c>
      <c r="Z428" s="10" t="s">
        <v>2049</v>
      </c>
      <c r="AA428" s="10" t="s">
        <v>1519</v>
      </c>
      <c r="AB428" s="10" t="s">
        <v>1383</v>
      </c>
      <c r="AC428" s="10">
        <v>0</v>
      </c>
      <c r="AD428" s="11">
        <v>7.6562499999999992E-2</v>
      </c>
      <c r="AE428" s="10">
        <v>8.1630000000000003</v>
      </c>
      <c r="AF428" s="10">
        <v>429</v>
      </c>
    </row>
    <row r="429" spans="24:32">
      <c r="X429" s="10">
        <v>343</v>
      </c>
      <c r="Y429" s="10" t="s">
        <v>2001</v>
      </c>
      <c r="Z429" s="10" t="s">
        <v>2050</v>
      </c>
      <c r="AA429" s="10" t="s">
        <v>1519</v>
      </c>
      <c r="AB429" s="10" t="s">
        <v>1383</v>
      </c>
      <c r="AC429" s="10">
        <v>0</v>
      </c>
      <c r="AD429" s="11">
        <v>7.662037037037038E-2</v>
      </c>
      <c r="AE429" s="10">
        <v>8.157</v>
      </c>
      <c r="AF429" s="10">
        <v>430</v>
      </c>
    </row>
    <row r="430" spans="24:32" ht="30">
      <c r="X430" s="10">
        <v>242</v>
      </c>
      <c r="Y430" s="10" t="s">
        <v>2051</v>
      </c>
      <c r="Z430" s="10" t="s">
        <v>1652</v>
      </c>
      <c r="AA430" s="10" t="s">
        <v>1382</v>
      </c>
      <c r="AB430" s="10" t="s">
        <v>1700</v>
      </c>
      <c r="AC430" s="10" t="s">
        <v>1575</v>
      </c>
      <c r="AD430" s="11">
        <v>7.6863425925925918E-2</v>
      </c>
      <c r="AE430" s="10">
        <v>8.1310000000000002</v>
      </c>
      <c r="AF430" s="10">
        <v>431</v>
      </c>
    </row>
    <row r="431" spans="24:32">
      <c r="X431" s="10">
        <v>500</v>
      </c>
      <c r="Y431" s="10" t="s">
        <v>2052</v>
      </c>
      <c r="Z431" s="10" t="s">
        <v>1760</v>
      </c>
      <c r="AA431" s="10" t="s">
        <v>1382</v>
      </c>
      <c r="AB431" s="10" t="s">
        <v>1392</v>
      </c>
      <c r="AC431" s="10">
        <v>0</v>
      </c>
      <c r="AD431" s="11">
        <v>7.6909722222222213E-2</v>
      </c>
      <c r="AE431" s="10">
        <v>8.1259999999999994</v>
      </c>
      <c r="AF431" s="10">
        <v>432</v>
      </c>
    </row>
    <row r="432" spans="24:32">
      <c r="X432" s="10">
        <v>494</v>
      </c>
      <c r="Y432" s="10" t="s">
        <v>2053</v>
      </c>
      <c r="Z432" s="10" t="s">
        <v>1653</v>
      </c>
      <c r="AA432" s="10" t="s">
        <v>1382</v>
      </c>
      <c r="AB432" s="10" t="s">
        <v>1392</v>
      </c>
      <c r="AC432" s="10">
        <v>0</v>
      </c>
      <c r="AD432" s="11">
        <v>7.6932870370370374E-2</v>
      </c>
      <c r="AE432" s="10">
        <v>8.1240000000000006</v>
      </c>
      <c r="AF432" s="10">
        <v>433</v>
      </c>
    </row>
    <row r="433" spans="24:32" ht="30">
      <c r="X433" s="10">
        <v>86</v>
      </c>
      <c r="Y433" s="10" t="s">
        <v>1440</v>
      </c>
      <c r="Z433" s="10" t="s">
        <v>2054</v>
      </c>
      <c r="AA433" s="10" t="s">
        <v>1382</v>
      </c>
      <c r="AB433" s="10" t="s">
        <v>1700</v>
      </c>
      <c r="AC433" s="10">
        <v>0</v>
      </c>
      <c r="AD433" s="11">
        <v>7.7094907407407418E-2</v>
      </c>
      <c r="AE433" s="10">
        <v>8.1069999999999993</v>
      </c>
      <c r="AF433" s="10">
        <v>434</v>
      </c>
    </row>
    <row r="434" spans="24:32" ht="30">
      <c r="X434" s="10">
        <v>132</v>
      </c>
      <c r="Y434" s="10" t="s">
        <v>2055</v>
      </c>
      <c r="Z434" s="10" t="s">
        <v>2056</v>
      </c>
      <c r="AA434" s="10" t="s">
        <v>1519</v>
      </c>
      <c r="AB434" s="10" t="s">
        <v>1392</v>
      </c>
      <c r="AC434" s="10" t="s">
        <v>1557</v>
      </c>
      <c r="AD434" s="11">
        <v>7.7106481481481484E-2</v>
      </c>
      <c r="AE434" s="10">
        <v>8.1059999999999999</v>
      </c>
      <c r="AF434" s="10">
        <v>435</v>
      </c>
    </row>
    <row r="435" spans="24:32" ht="45">
      <c r="X435" s="10">
        <v>280</v>
      </c>
      <c r="Y435" s="10" t="s">
        <v>2057</v>
      </c>
      <c r="Z435" s="10" t="s">
        <v>2058</v>
      </c>
      <c r="AA435" s="10" t="s">
        <v>1519</v>
      </c>
      <c r="AB435" s="10" t="s">
        <v>1435</v>
      </c>
      <c r="AC435" s="10" t="s">
        <v>1589</v>
      </c>
      <c r="AD435" s="11">
        <v>7.767361111111111E-2</v>
      </c>
      <c r="AE435" s="10">
        <v>8.0459999999999994</v>
      </c>
      <c r="AF435" s="10">
        <v>436</v>
      </c>
    </row>
    <row r="436" spans="24:32">
      <c r="X436" s="10">
        <v>10</v>
      </c>
      <c r="Y436" s="10" t="s">
        <v>2059</v>
      </c>
      <c r="Z436" s="10" t="s">
        <v>1531</v>
      </c>
      <c r="AA436" s="10" t="s">
        <v>1382</v>
      </c>
      <c r="AB436" s="10" t="s">
        <v>1392</v>
      </c>
      <c r="AC436" s="10">
        <v>0</v>
      </c>
      <c r="AD436" s="11">
        <v>7.7835648148148154E-2</v>
      </c>
      <c r="AE436" s="10">
        <v>8.0299999999999994</v>
      </c>
      <c r="AF436" s="10">
        <v>437</v>
      </c>
    </row>
    <row r="437" spans="24:32">
      <c r="X437" s="10">
        <v>115</v>
      </c>
      <c r="Y437" s="10" t="s">
        <v>2060</v>
      </c>
      <c r="Z437" s="10" t="s">
        <v>1830</v>
      </c>
      <c r="AA437" s="10" t="s">
        <v>1519</v>
      </c>
      <c r="AB437" s="10" t="s">
        <v>1392</v>
      </c>
      <c r="AC437" s="10" t="s">
        <v>1776</v>
      </c>
      <c r="AD437" s="11">
        <v>7.8043981481481492E-2</v>
      </c>
      <c r="AE437" s="10">
        <v>8.0079999999999991</v>
      </c>
      <c r="AF437" s="10">
        <v>438</v>
      </c>
    </row>
    <row r="438" spans="24:32">
      <c r="X438" s="10">
        <v>286</v>
      </c>
      <c r="Y438" s="10" t="s">
        <v>2061</v>
      </c>
      <c r="Z438" s="10" t="s">
        <v>1609</v>
      </c>
      <c r="AA438" s="10" t="s">
        <v>1382</v>
      </c>
      <c r="AB438" s="10" t="s">
        <v>1392</v>
      </c>
      <c r="AC438" s="10">
        <v>0</v>
      </c>
      <c r="AD438" s="11">
        <v>7.8148148148148147E-2</v>
      </c>
      <c r="AE438" s="10">
        <v>7.9980000000000002</v>
      </c>
      <c r="AF438" s="10">
        <v>439</v>
      </c>
    </row>
    <row r="439" spans="24:32" ht="30">
      <c r="X439" s="10">
        <v>287</v>
      </c>
      <c r="Y439" s="10" t="s">
        <v>2062</v>
      </c>
      <c r="Z439" s="10" t="s">
        <v>2063</v>
      </c>
      <c r="AA439" s="10" t="s">
        <v>1519</v>
      </c>
      <c r="AB439" s="10" t="s">
        <v>1392</v>
      </c>
      <c r="AC439" s="10">
        <v>0</v>
      </c>
      <c r="AD439" s="11">
        <v>7.8194444444444441E-2</v>
      </c>
      <c r="AE439" s="10">
        <v>7.9930000000000003</v>
      </c>
      <c r="AF439" s="10">
        <v>440</v>
      </c>
    </row>
    <row r="440" spans="24:32" ht="30">
      <c r="X440" s="10">
        <v>260</v>
      </c>
      <c r="Y440" s="10" t="s">
        <v>2064</v>
      </c>
      <c r="Z440" s="10" t="s">
        <v>2063</v>
      </c>
      <c r="AA440" s="10" t="s">
        <v>1519</v>
      </c>
      <c r="AB440" s="10" t="s">
        <v>1423</v>
      </c>
      <c r="AC440" s="10">
        <v>0</v>
      </c>
      <c r="AD440" s="11">
        <v>7.8518518518518529E-2</v>
      </c>
      <c r="AE440" s="10">
        <v>7.96</v>
      </c>
      <c r="AF440" s="10">
        <v>441</v>
      </c>
    </row>
    <row r="441" spans="24:32">
      <c r="X441" s="10">
        <v>261</v>
      </c>
      <c r="Y441" s="10" t="s">
        <v>2064</v>
      </c>
      <c r="Z441" s="10" t="s">
        <v>1773</v>
      </c>
      <c r="AA441" s="10" t="s">
        <v>1382</v>
      </c>
      <c r="AB441" s="10" t="s">
        <v>1423</v>
      </c>
      <c r="AC441" s="10">
        <v>0</v>
      </c>
      <c r="AD441" s="11">
        <v>7.8530092592592596E-2</v>
      </c>
      <c r="AE441" s="10">
        <v>7.9589999999999996</v>
      </c>
      <c r="AF441" s="10">
        <v>442</v>
      </c>
    </row>
    <row r="442" spans="24:32">
      <c r="X442" s="10">
        <v>45</v>
      </c>
      <c r="Y442" s="10" t="s">
        <v>1725</v>
      </c>
      <c r="Z442" s="10" t="s">
        <v>2056</v>
      </c>
      <c r="AA442" s="10" t="s">
        <v>1519</v>
      </c>
      <c r="AB442" s="10" t="s">
        <v>1423</v>
      </c>
      <c r="AC442" s="10" t="s">
        <v>1956</v>
      </c>
      <c r="AD442" s="11">
        <v>7.8657407407407412E-2</v>
      </c>
      <c r="AE442" s="10">
        <v>7.9459999999999997</v>
      </c>
      <c r="AF442" s="10">
        <v>443</v>
      </c>
    </row>
    <row r="443" spans="24:32" ht="45">
      <c r="X443" s="10">
        <v>239</v>
      </c>
      <c r="Y443" s="10" t="s">
        <v>2065</v>
      </c>
      <c r="Z443" s="10" t="s">
        <v>2066</v>
      </c>
      <c r="AA443" s="10" t="s">
        <v>1519</v>
      </c>
      <c r="AB443" s="10" t="s">
        <v>1423</v>
      </c>
      <c r="AC443" s="10" t="s">
        <v>2067</v>
      </c>
      <c r="AD443" s="11">
        <v>7.8692129629629626E-2</v>
      </c>
      <c r="AE443" s="10">
        <v>7.9420000000000002</v>
      </c>
      <c r="AF443" s="10">
        <v>444</v>
      </c>
    </row>
    <row r="444" spans="24:32" ht="45">
      <c r="X444" s="10">
        <v>401</v>
      </c>
      <c r="Y444" s="10" t="s">
        <v>2068</v>
      </c>
      <c r="Z444" s="10" t="s">
        <v>1699</v>
      </c>
      <c r="AA444" s="10" t="s">
        <v>1382</v>
      </c>
      <c r="AB444" s="10" t="s">
        <v>1700</v>
      </c>
      <c r="AC444" s="10" t="s">
        <v>2069</v>
      </c>
      <c r="AD444" s="11">
        <v>7.9004629629629633E-2</v>
      </c>
      <c r="AE444" s="10">
        <v>7.9109999999999996</v>
      </c>
      <c r="AF444" s="10">
        <v>445</v>
      </c>
    </row>
    <row r="445" spans="24:32">
      <c r="X445" s="10">
        <v>80</v>
      </c>
      <c r="Y445" s="10" t="s">
        <v>2070</v>
      </c>
      <c r="Z445" s="10" t="s">
        <v>1856</v>
      </c>
      <c r="AA445" s="10" t="s">
        <v>1519</v>
      </c>
      <c r="AB445" s="10" t="s">
        <v>1383</v>
      </c>
      <c r="AC445" s="10" t="s">
        <v>1566</v>
      </c>
      <c r="AD445" s="11">
        <v>7.9155092592592582E-2</v>
      </c>
      <c r="AE445" s="10">
        <v>7.8959999999999999</v>
      </c>
      <c r="AF445" s="10">
        <v>446</v>
      </c>
    </row>
    <row r="446" spans="24:32">
      <c r="X446" s="10">
        <v>288</v>
      </c>
      <c r="Y446" s="10" t="s">
        <v>1655</v>
      </c>
      <c r="Z446" s="10" t="s">
        <v>2071</v>
      </c>
      <c r="AA446" s="10" t="s">
        <v>1519</v>
      </c>
      <c r="AB446" s="10" t="s">
        <v>1383</v>
      </c>
      <c r="AC446" s="10">
        <v>0</v>
      </c>
      <c r="AD446" s="11">
        <v>8.2800925925925931E-2</v>
      </c>
      <c r="AE446" s="10">
        <v>7.548</v>
      </c>
      <c r="AF446" s="10">
        <v>447</v>
      </c>
    </row>
    <row r="447" spans="24:32">
      <c r="X447" s="10">
        <v>109</v>
      </c>
      <c r="Y447" s="10" t="s">
        <v>2072</v>
      </c>
      <c r="Z447" s="10" t="s">
        <v>1411</v>
      </c>
      <c r="AA447" s="10" t="s">
        <v>1382</v>
      </c>
      <c r="AB447" s="10" t="s">
        <v>1392</v>
      </c>
      <c r="AC447" s="10">
        <v>0</v>
      </c>
      <c r="AD447" s="11">
        <v>8.2847222222222225E-2</v>
      </c>
      <c r="AE447" s="10">
        <v>7.5439999999999996</v>
      </c>
      <c r="AF447" s="10">
        <v>448</v>
      </c>
    </row>
    <row r="448" spans="24:32" ht="30">
      <c r="X448" s="10">
        <v>185</v>
      </c>
      <c r="Y448" s="10" t="s">
        <v>2073</v>
      </c>
      <c r="Z448" s="10" t="s">
        <v>1551</v>
      </c>
      <c r="AA448" s="10" t="s">
        <v>1382</v>
      </c>
      <c r="AB448" s="10" t="s">
        <v>1392</v>
      </c>
      <c r="AC448" s="10" t="s">
        <v>2074</v>
      </c>
      <c r="AD448" s="11">
        <v>8.3206018518518512E-2</v>
      </c>
      <c r="AE448" s="10">
        <v>7.5110000000000001</v>
      </c>
      <c r="AF448" s="10">
        <v>449</v>
      </c>
    </row>
    <row r="449" spans="24:32">
      <c r="X449" s="10">
        <v>265</v>
      </c>
      <c r="Y449" s="10" t="s">
        <v>2075</v>
      </c>
      <c r="Z449" s="10" t="s">
        <v>1737</v>
      </c>
      <c r="AA449" s="10" t="s">
        <v>1519</v>
      </c>
      <c r="AB449" s="10" t="s">
        <v>1383</v>
      </c>
      <c r="AC449" s="10">
        <v>0</v>
      </c>
      <c r="AD449" s="11">
        <v>8.335648148148149E-2</v>
      </c>
      <c r="AE449" s="10">
        <v>7.4980000000000002</v>
      </c>
      <c r="AF449" s="10">
        <v>450</v>
      </c>
    </row>
    <row r="450" spans="24:32" ht="30">
      <c r="X450" s="10">
        <v>496</v>
      </c>
      <c r="Y450" s="10" t="s">
        <v>2076</v>
      </c>
      <c r="Z450" s="10" t="s">
        <v>2077</v>
      </c>
      <c r="AA450" s="10" t="s">
        <v>1382</v>
      </c>
      <c r="AB450" s="10" t="s">
        <v>1392</v>
      </c>
      <c r="AC450" s="10">
        <v>0</v>
      </c>
      <c r="AD450" s="11">
        <v>8.3599537037037042E-2</v>
      </c>
      <c r="AE450" s="10">
        <v>7.476</v>
      </c>
      <c r="AF450" s="10">
        <v>451</v>
      </c>
    </row>
    <row r="451" spans="24:32">
      <c r="X451" s="10">
        <v>36</v>
      </c>
      <c r="Y451" s="10" t="s">
        <v>2022</v>
      </c>
      <c r="Z451" s="10" t="s">
        <v>1876</v>
      </c>
      <c r="AA451" s="10" t="s">
        <v>1519</v>
      </c>
      <c r="AB451" s="10" t="s">
        <v>1392</v>
      </c>
      <c r="AC451" s="10">
        <v>0</v>
      </c>
      <c r="AD451" s="11">
        <v>8.4247685185185175E-2</v>
      </c>
      <c r="AE451" s="10">
        <v>7.4189999999999996</v>
      </c>
      <c r="AF451" s="10">
        <v>452</v>
      </c>
    </row>
    <row r="452" spans="24:32" ht="45">
      <c r="X452" s="10">
        <v>79</v>
      </c>
      <c r="Y452" s="10" t="s">
        <v>2078</v>
      </c>
      <c r="Z452" s="10" t="s">
        <v>2079</v>
      </c>
      <c r="AA452" s="10" t="s">
        <v>1519</v>
      </c>
      <c r="AB452" s="10" t="s">
        <v>1392</v>
      </c>
      <c r="AC452" s="10" t="s">
        <v>2080</v>
      </c>
      <c r="AD452" s="11">
        <v>8.4282407407407403E-2</v>
      </c>
      <c r="AE452" s="10">
        <v>7.4160000000000004</v>
      </c>
      <c r="AF452" s="10">
        <v>453</v>
      </c>
    </row>
    <row r="453" spans="24:32" ht="45">
      <c r="X453" s="10">
        <v>78</v>
      </c>
      <c r="Y453" s="10" t="s">
        <v>2078</v>
      </c>
      <c r="Z453" s="10" t="s">
        <v>1910</v>
      </c>
      <c r="AA453" s="10" t="s">
        <v>1382</v>
      </c>
      <c r="AB453" s="10" t="s">
        <v>1392</v>
      </c>
      <c r="AC453" s="10" t="s">
        <v>2080</v>
      </c>
      <c r="AD453" s="11">
        <v>8.4293981481481484E-2</v>
      </c>
      <c r="AE453" s="10">
        <v>7.415</v>
      </c>
      <c r="AF453" s="10">
        <v>454</v>
      </c>
    </row>
    <row r="454" spans="24:32">
      <c r="X454" s="10">
        <v>35</v>
      </c>
      <c r="Y454" s="10" t="s">
        <v>2022</v>
      </c>
      <c r="Z454" s="10" t="s">
        <v>1494</v>
      </c>
      <c r="AA454" s="10" t="s">
        <v>1382</v>
      </c>
      <c r="AB454" s="10" t="s">
        <v>1392</v>
      </c>
      <c r="AC454" s="10">
        <v>0</v>
      </c>
      <c r="AD454" s="11">
        <v>8.4328703703703711E-2</v>
      </c>
      <c r="AE454" s="10">
        <v>7.4109999999999996</v>
      </c>
      <c r="AF454" s="10">
        <v>455</v>
      </c>
    </row>
    <row r="455" spans="24:32">
      <c r="X455" s="10">
        <v>89</v>
      </c>
      <c r="Y455" s="10" t="s">
        <v>2081</v>
      </c>
      <c r="Z455" s="10" t="s">
        <v>2082</v>
      </c>
      <c r="AA455" s="10" t="s">
        <v>1519</v>
      </c>
      <c r="AB455" s="10" t="s">
        <v>1423</v>
      </c>
      <c r="AC455" s="10" t="s">
        <v>1461</v>
      </c>
      <c r="AD455" s="11">
        <v>8.4618055555555557E-2</v>
      </c>
      <c r="AE455" s="10">
        <v>7.3860000000000001</v>
      </c>
      <c r="AF455" s="10">
        <v>456</v>
      </c>
    </row>
    <row r="456" spans="24:32">
      <c r="X456" s="10">
        <v>27</v>
      </c>
      <c r="Y456" s="10" t="s">
        <v>1994</v>
      </c>
      <c r="Z456" s="10" t="s">
        <v>2083</v>
      </c>
      <c r="AA456" s="10" t="s">
        <v>1519</v>
      </c>
      <c r="AB456" s="10" t="s">
        <v>1423</v>
      </c>
      <c r="AC456" s="10">
        <v>0</v>
      </c>
      <c r="AD456" s="11">
        <v>8.4664351851851852E-2</v>
      </c>
      <c r="AE456" s="10">
        <v>7.3819999999999997</v>
      </c>
      <c r="AF456" s="10">
        <v>457</v>
      </c>
    </row>
    <row r="457" spans="24:32">
      <c r="X457" s="10">
        <v>407</v>
      </c>
      <c r="Y457" s="10" t="s">
        <v>2084</v>
      </c>
      <c r="Z457" s="10" t="s">
        <v>1531</v>
      </c>
      <c r="AA457" s="10" t="s">
        <v>1382</v>
      </c>
      <c r="AB457" s="10" t="s">
        <v>1423</v>
      </c>
      <c r="AC457" s="10">
        <v>0</v>
      </c>
      <c r="AD457" s="11">
        <v>8.7060185185185171E-2</v>
      </c>
      <c r="AE457" s="10">
        <v>7.1790000000000003</v>
      </c>
      <c r="AF457" s="10">
        <v>458</v>
      </c>
    </row>
    <row r="458" spans="24:32">
      <c r="X458" s="10">
        <v>406</v>
      </c>
      <c r="Y458" s="10" t="s">
        <v>2085</v>
      </c>
      <c r="Z458" s="10" t="s">
        <v>2086</v>
      </c>
      <c r="AA458" s="10" t="s">
        <v>1382</v>
      </c>
      <c r="AB458" s="10" t="s">
        <v>1423</v>
      </c>
      <c r="AC458" s="10">
        <v>0</v>
      </c>
      <c r="AD458" s="11">
        <v>8.7083333333333332E-2</v>
      </c>
      <c r="AE458" s="10">
        <v>7.1769999999999996</v>
      </c>
      <c r="AF458" s="10">
        <v>459</v>
      </c>
    </row>
    <row r="459" spans="24:32" ht="30">
      <c r="X459" s="10">
        <v>232</v>
      </c>
      <c r="Y459" s="10" t="s">
        <v>2087</v>
      </c>
      <c r="Z459" s="10" t="s">
        <v>1912</v>
      </c>
      <c r="AA459" s="10" t="s">
        <v>1519</v>
      </c>
      <c r="AB459" s="10" t="s">
        <v>1423</v>
      </c>
      <c r="AC459" s="10" t="s">
        <v>1735</v>
      </c>
      <c r="AD459" s="11">
        <v>8.863425925925926E-2</v>
      </c>
      <c r="AE459" s="10">
        <v>7.0510000000000002</v>
      </c>
      <c r="AF459" s="10">
        <v>460</v>
      </c>
    </row>
    <row r="460" spans="24:32" ht="30">
      <c r="X460" s="10">
        <v>414</v>
      </c>
      <c r="Y460" s="10" t="s">
        <v>1703</v>
      </c>
      <c r="Z460" s="10" t="s">
        <v>2088</v>
      </c>
      <c r="AA460" s="10" t="s">
        <v>1519</v>
      </c>
      <c r="AB460" s="10" t="s">
        <v>1423</v>
      </c>
      <c r="AC460" s="10">
        <v>0</v>
      </c>
      <c r="AD460" s="11">
        <v>8.9456018518518518E-2</v>
      </c>
      <c r="AE460" s="10">
        <v>6.9870000000000001</v>
      </c>
      <c r="AF460" s="10">
        <v>461</v>
      </c>
    </row>
    <row r="461" spans="24:32">
      <c r="X461" s="10">
        <v>405</v>
      </c>
      <c r="Y461" s="10" t="s">
        <v>2089</v>
      </c>
      <c r="Z461" s="10" t="s">
        <v>2090</v>
      </c>
      <c r="AA461" s="10" t="s">
        <v>1519</v>
      </c>
      <c r="AB461" s="10" t="s">
        <v>1423</v>
      </c>
      <c r="AC461" s="10">
        <v>0</v>
      </c>
      <c r="AD461" s="11">
        <v>9.0069444444444438E-2</v>
      </c>
      <c r="AE461" s="10">
        <v>6.9390000000000001</v>
      </c>
      <c r="AF461" s="10">
        <v>462</v>
      </c>
    </row>
    <row r="462" spans="24:32" ht="30">
      <c r="X462" s="10">
        <v>9</v>
      </c>
      <c r="Y462" s="10" t="s">
        <v>2091</v>
      </c>
      <c r="Z462" s="10" t="s">
        <v>1746</v>
      </c>
      <c r="AA462" s="10" t="s">
        <v>1519</v>
      </c>
      <c r="AB462" s="10" t="s">
        <v>1392</v>
      </c>
      <c r="AC462" s="10" t="s">
        <v>2092</v>
      </c>
      <c r="AD462" s="11">
        <v>9.0173611111111107E-2</v>
      </c>
      <c r="AE462" s="10">
        <v>6.931</v>
      </c>
      <c r="AF462" s="10">
        <v>463</v>
      </c>
    </row>
    <row r="463" spans="24:32">
      <c r="X463" s="10">
        <v>158</v>
      </c>
      <c r="Y463" s="10" t="s">
        <v>2093</v>
      </c>
      <c r="Z463" s="10" t="s">
        <v>1479</v>
      </c>
      <c r="AA463" s="10" t="s">
        <v>1382</v>
      </c>
      <c r="AB463" s="10" t="s">
        <v>1383</v>
      </c>
      <c r="AC463" s="10">
        <v>0</v>
      </c>
      <c r="AD463" s="11">
        <v>9.493055555555556E-2</v>
      </c>
      <c r="AE463" s="10">
        <v>6.5839999999999996</v>
      </c>
      <c r="AF463" s="10">
        <v>464</v>
      </c>
    </row>
    <row r="464" spans="24:32" ht="30">
      <c r="X464" s="10">
        <v>354</v>
      </c>
      <c r="Y464" s="10" t="s">
        <v>2094</v>
      </c>
      <c r="Z464" s="10" t="s">
        <v>2095</v>
      </c>
      <c r="AA464" s="10" t="s">
        <v>1519</v>
      </c>
      <c r="AB464" s="10" t="s">
        <v>1392</v>
      </c>
      <c r="AC464" s="10">
        <v>0</v>
      </c>
      <c r="AD464" s="11">
        <v>9.5856481481481473E-2</v>
      </c>
      <c r="AE464" s="10">
        <v>6.52</v>
      </c>
      <c r="AF464" s="10">
        <v>465</v>
      </c>
    </row>
    <row r="465" spans="24:32">
      <c r="X465" s="10">
        <v>83</v>
      </c>
      <c r="Y465" s="10" t="s">
        <v>2096</v>
      </c>
      <c r="Z465" s="10" t="s">
        <v>2097</v>
      </c>
      <c r="AA465" s="10" t="s">
        <v>1519</v>
      </c>
      <c r="AB465" s="10" t="s">
        <v>1423</v>
      </c>
      <c r="AC465" s="10">
        <v>0</v>
      </c>
      <c r="AD465" s="11">
        <v>9.9340277777777777E-2</v>
      </c>
      <c r="AE465" s="10">
        <v>6.2919999999999998</v>
      </c>
      <c r="AF465" s="10">
        <v>466</v>
      </c>
    </row>
    <row r="466" spans="24:32">
      <c r="X466" s="10">
        <v>383</v>
      </c>
      <c r="Y466" s="10" t="s">
        <v>2098</v>
      </c>
      <c r="Z466" s="10" t="s">
        <v>2099</v>
      </c>
      <c r="AA466" s="10" t="s">
        <v>1382</v>
      </c>
      <c r="AB466" s="10" t="s">
        <v>1423</v>
      </c>
      <c r="AC466" s="10" t="s">
        <v>2100</v>
      </c>
      <c r="AD466" s="11">
        <v>0.10410879629629628</v>
      </c>
      <c r="AE466" s="10">
        <v>6.0030000000000001</v>
      </c>
      <c r="AF466" s="10">
        <v>467</v>
      </c>
    </row>
  </sheetData>
  <mergeCells count="1">
    <mergeCell ref="A2:K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244"/>
  <sheetViews>
    <sheetView topLeftCell="A174" workbookViewId="0">
      <selection activeCell="F60" sqref="F60"/>
    </sheetView>
  </sheetViews>
  <sheetFormatPr baseColWidth="10" defaultRowHeight="15" x14ac:dyDescent="0"/>
  <sheetData>
    <row r="4" spans="2:14">
      <c r="B4">
        <v>1</v>
      </c>
      <c r="D4" s="1">
        <v>6.4282407407407413E-2</v>
      </c>
      <c r="F4" t="s">
        <v>2323</v>
      </c>
      <c r="H4" t="s">
        <v>2324</v>
      </c>
      <c r="N4" t="s">
        <v>22</v>
      </c>
    </row>
    <row r="5" spans="2:14">
      <c r="B5">
        <v>2</v>
      </c>
      <c r="D5" s="1">
        <v>6.9120370370370374E-2</v>
      </c>
      <c r="F5" t="s">
        <v>2325</v>
      </c>
      <c r="H5" t="s">
        <v>2169</v>
      </c>
      <c r="J5">
        <v>52</v>
      </c>
      <c r="L5" t="s">
        <v>87</v>
      </c>
      <c r="N5" t="s">
        <v>102</v>
      </c>
    </row>
    <row r="6" spans="2:14">
      <c r="B6">
        <v>3</v>
      </c>
      <c r="D6" s="1">
        <v>7.0462962962962963E-2</v>
      </c>
      <c r="F6" t="s">
        <v>2326</v>
      </c>
      <c r="N6" t="s">
        <v>14</v>
      </c>
    </row>
    <row r="7" spans="2:14">
      <c r="B7">
        <v>4</v>
      </c>
      <c r="D7" s="1">
        <v>7.0601851851851846E-2</v>
      </c>
      <c r="F7" t="s">
        <v>606</v>
      </c>
      <c r="H7" t="s">
        <v>2327</v>
      </c>
      <c r="J7">
        <v>78</v>
      </c>
      <c r="L7" t="s">
        <v>329</v>
      </c>
      <c r="N7" t="s">
        <v>985</v>
      </c>
    </row>
    <row r="8" spans="2:14">
      <c r="B8">
        <v>5</v>
      </c>
      <c r="D8" s="1">
        <v>7.0682870370370368E-2</v>
      </c>
      <c r="F8" t="s">
        <v>2123</v>
      </c>
      <c r="H8" t="s">
        <v>40</v>
      </c>
      <c r="J8">
        <v>21</v>
      </c>
      <c r="L8" t="s">
        <v>18</v>
      </c>
      <c r="N8" t="s">
        <v>1057</v>
      </c>
    </row>
    <row r="9" spans="2:14">
      <c r="B9">
        <v>6</v>
      </c>
      <c r="D9" s="1">
        <v>7.0775462962962957E-2</v>
      </c>
      <c r="F9" t="s">
        <v>2328</v>
      </c>
      <c r="N9" t="s">
        <v>80</v>
      </c>
    </row>
    <row r="10" spans="2:14">
      <c r="B10">
        <v>7</v>
      </c>
      <c r="D10" s="1">
        <v>7.1145833333333339E-2</v>
      </c>
      <c r="F10" t="s">
        <v>2329</v>
      </c>
      <c r="H10" t="s">
        <v>2330</v>
      </c>
      <c r="N10" t="s">
        <v>80</v>
      </c>
    </row>
    <row r="11" spans="2:14">
      <c r="B11">
        <v>8</v>
      </c>
      <c r="D11" s="1">
        <v>7.1574074074074082E-2</v>
      </c>
      <c r="F11" t="s">
        <v>2331</v>
      </c>
      <c r="H11" t="s">
        <v>91</v>
      </c>
      <c r="N11" t="s">
        <v>175</v>
      </c>
    </row>
    <row r="12" spans="2:14">
      <c r="B12">
        <v>9</v>
      </c>
      <c r="D12" s="1">
        <v>7.2187500000000002E-2</v>
      </c>
      <c r="F12" t="s">
        <v>92</v>
      </c>
      <c r="N12" t="s">
        <v>57</v>
      </c>
    </row>
    <row r="13" spans="2:14">
      <c r="B13">
        <v>10</v>
      </c>
      <c r="D13" s="1">
        <v>7.318287037037037E-2</v>
      </c>
      <c r="F13" t="s">
        <v>2332</v>
      </c>
      <c r="N13" t="s">
        <v>1014</v>
      </c>
    </row>
    <row r="14" spans="2:14">
      <c r="B14">
        <v>11</v>
      </c>
      <c r="D14" s="1">
        <v>7.3275462962962959E-2</v>
      </c>
      <c r="F14" t="s">
        <v>2133</v>
      </c>
      <c r="N14" t="s">
        <v>2333</v>
      </c>
    </row>
    <row r="15" spans="2:14">
      <c r="B15">
        <v>12</v>
      </c>
      <c r="D15" s="1">
        <v>7.3553240740740738E-2</v>
      </c>
      <c r="F15" t="s">
        <v>2334</v>
      </c>
      <c r="H15" t="s">
        <v>125</v>
      </c>
      <c r="J15">
        <v>21</v>
      </c>
      <c r="L15" t="s">
        <v>18</v>
      </c>
      <c r="N15" t="s">
        <v>1014</v>
      </c>
    </row>
    <row r="16" spans="2:14">
      <c r="B16">
        <v>13</v>
      </c>
      <c r="D16" s="1">
        <v>7.3576388888888886E-2</v>
      </c>
      <c r="F16" t="s">
        <v>2335</v>
      </c>
      <c r="H16" t="s">
        <v>49</v>
      </c>
      <c r="J16">
        <v>21</v>
      </c>
      <c r="L16" t="s">
        <v>18</v>
      </c>
      <c r="N16" t="s">
        <v>22</v>
      </c>
    </row>
    <row r="17" spans="2:14">
      <c r="B17">
        <v>14</v>
      </c>
      <c r="D17" s="1">
        <v>7.3645833333333341E-2</v>
      </c>
      <c r="F17" t="s">
        <v>151</v>
      </c>
      <c r="H17" t="s">
        <v>152</v>
      </c>
      <c r="N17" t="s">
        <v>88</v>
      </c>
    </row>
    <row r="18" spans="2:14">
      <c r="B18">
        <v>15</v>
      </c>
      <c r="D18" s="1">
        <v>7.3738425925925929E-2</v>
      </c>
      <c r="F18" t="s">
        <v>2336</v>
      </c>
      <c r="N18" t="s">
        <v>78</v>
      </c>
    </row>
    <row r="19" spans="2:14">
      <c r="B19">
        <v>16</v>
      </c>
      <c r="D19" s="1">
        <v>7.4930555555555556E-2</v>
      </c>
      <c r="F19" t="s">
        <v>2337</v>
      </c>
      <c r="N19" t="s">
        <v>180</v>
      </c>
    </row>
    <row r="20" spans="2:14">
      <c r="B20">
        <v>17</v>
      </c>
      <c r="D20" s="1">
        <v>7.5370370370370365E-2</v>
      </c>
      <c r="F20" t="s">
        <v>2338</v>
      </c>
      <c r="H20" t="s">
        <v>602</v>
      </c>
      <c r="J20">
        <v>21</v>
      </c>
      <c r="L20" t="s">
        <v>18</v>
      </c>
      <c r="N20" t="s">
        <v>2339</v>
      </c>
    </row>
    <row r="21" spans="2:14">
      <c r="B21">
        <v>18</v>
      </c>
      <c r="D21" s="1">
        <v>7.5902777777777777E-2</v>
      </c>
      <c r="F21" t="s">
        <v>2216</v>
      </c>
      <c r="N21" t="s">
        <v>22</v>
      </c>
    </row>
    <row r="22" spans="2:14">
      <c r="B22">
        <v>19</v>
      </c>
      <c r="D22" s="1">
        <v>7.6747685185185183E-2</v>
      </c>
      <c r="F22" t="s">
        <v>2340</v>
      </c>
      <c r="N22" t="s">
        <v>1068</v>
      </c>
    </row>
    <row r="23" spans="2:14">
      <c r="B23">
        <v>20</v>
      </c>
      <c r="D23" s="1">
        <v>7.678240740740741E-2</v>
      </c>
      <c r="F23" t="s">
        <v>2119</v>
      </c>
      <c r="H23" t="s">
        <v>993</v>
      </c>
      <c r="N23" t="s">
        <v>33</v>
      </c>
    </row>
    <row r="24" spans="2:14">
      <c r="B24">
        <v>21</v>
      </c>
      <c r="D24" s="1">
        <v>7.7453703703703705E-2</v>
      </c>
      <c r="F24" t="s">
        <v>2217</v>
      </c>
      <c r="N24" t="s">
        <v>22</v>
      </c>
    </row>
    <row r="25" spans="2:14">
      <c r="B25">
        <v>22</v>
      </c>
      <c r="D25" s="1">
        <v>7.7835648148148154E-2</v>
      </c>
      <c r="F25" t="s">
        <v>2341</v>
      </c>
      <c r="H25" t="s">
        <v>2342</v>
      </c>
      <c r="N25" t="s">
        <v>180</v>
      </c>
    </row>
    <row r="26" spans="2:14">
      <c r="B26">
        <v>23</v>
      </c>
      <c r="D26" s="1">
        <v>7.7997685185185184E-2</v>
      </c>
      <c r="F26" t="s">
        <v>2343</v>
      </c>
      <c r="N26" t="s">
        <v>23</v>
      </c>
    </row>
    <row r="27" spans="2:14">
      <c r="B27">
        <v>24</v>
      </c>
      <c r="D27" s="1">
        <v>7.8831018518518522E-2</v>
      </c>
      <c r="F27" t="s">
        <v>1043</v>
      </c>
      <c r="H27" t="s">
        <v>619</v>
      </c>
      <c r="J27">
        <v>89</v>
      </c>
      <c r="L27" t="s">
        <v>18</v>
      </c>
      <c r="N27" t="s">
        <v>20</v>
      </c>
    </row>
    <row r="28" spans="2:14">
      <c r="B28">
        <v>25</v>
      </c>
      <c r="D28" s="1">
        <v>7.8842592592592589E-2</v>
      </c>
      <c r="F28" t="s">
        <v>2344</v>
      </c>
      <c r="H28" t="s">
        <v>2345</v>
      </c>
      <c r="J28">
        <v>21</v>
      </c>
      <c r="L28" t="s">
        <v>18</v>
      </c>
      <c r="N28" t="s">
        <v>70</v>
      </c>
    </row>
    <row r="29" spans="2:14">
      <c r="B29">
        <v>26</v>
      </c>
      <c r="D29" s="1">
        <v>7.9039351851851861E-2</v>
      </c>
      <c r="F29" t="s">
        <v>2346</v>
      </c>
      <c r="H29" t="s">
        <v>2347</v>
      </c>
      <c r="J29">
        <v>21</v>
      </c>
      <c r="L29" t="s">
        <v>18</v>
      </c>
      <c r="N29" t="s">
        <v>1068</v>
      </c>
    </row>
    <row r="30" spans="2:14">
      <c r="B30">
        <v>27</v>
      </c>
      <c r="D30" s="1">
        <v>7.9328703703703707E-2</v>
      </c>
      <c r="F30" t="s">
        <v>2348</v>
      </c>
      <c r="N30" t="s">
        <v>180</v>
      </c>
    </row>
    <row r="31" spans="2:14">
      <c r="B31">
        <v>28</v>
      </c>
      <c r="D31" s="1">
        <v>7.9722222222222222E-2</v>
      </c>
      <c r="F31" t="s">
        <v>2349</v>
      </c>
      <c r="H31" t="s">
        <v>2350</v>
      </c>
      <c r="N31" t="s">
        <v>1024</v>
      </c>
    </row>
    <row r="32" spans="2:14">
      <c r="B32">
        <v>29</v>
      </c>
      <c r="D32" s="1">
        <v>7.9849537037037038E-2</v>
      </c>
      <c r="F32" t="s">
        <v>99</v>
      </c>
      <c r="H32" t="s">
        <v>100</v>
      </c>
      <c r="J32">
        <v>89</v>
      </c>
      <c r="L32" t="s">
        <v>18</v>
      </c>
      <c r="N32" t="s">
        <v>37</v>
      </c>
    </row>
    <row r="33" spans="2:14">
      <c r="B33">
        <v>30</v>
      </c>
      <c r="D33" s="1">
        <v>8.0104166666666657E-2</v>
      </c>
      <c r="F33" t="s">
        <v>2351</v>
      </c>
      <c r="N33" t="s">
        <v>88</v>
      </c>
    </row>
    <row r="34" spans="2:14">
      <c r="B34">
        <v>31</v>
      </c>
      <c r="D34" s="1">
        <v>8.0243055555555554E-2</v>
      </c>
      <c r="F34" t="s">
        <v>2352</v>
      </c>
      <c r="H34" t="s">
        <v>21</v>
      </c>
      <c r="J34">
        <v>21</v>
      </c>
      <c r="L34" t="s">
        <v>18</v>
      </c>
      <c r="N34" t="s">
        <v>2353</v>
      </c>
    </row>
    <row r="35" spans="2:14">
      <c r="B35">
        <v>32</v>
      </c>
      <c r="D35" s="1">
        <v>8.0335648148148142E-2</v>
      </c>
      <c r="F35" t="s">
        <v>2121</v>
      </c>
      <c r="H35" t="s">
        <v>49</v>
      </c>
      <c r="N35" t="s">
        <v>37</v>
      </c>
    </row>
    <row r="36" spans="2:14">
      <c r="B36">
        <v>33</v>
      </c>
      <c r="D36" s="1">
        <v>8.0775462962962966E-2</v>
      </c>
      <c r="F36" t="s">
        <v>2354</v>
      </c>
      <c r="N36" t="s">
        <v>589</v>
      </c>
    </row>
    <row r="37" spans="2:14">
      <c r="B37">
        <v>34</v>
      </c>
      <c r="D37" s="1">
        <v>8.1076388888888892E-2</v>
      </c>
      <c r="F37" t="s">
        <v>2355</v>
      </c>
      <c r="N37" t="s">
        <v>175</v>
      </c>
    </row>
    <row r="38" spans="2:14">
      <c r="B38">
        <v>35</v>
      </c>
      <c r="D38" s="1">
        <v>8.1585648148148157E-2</v>
      </c>
      <c r="F38" t="s">
        <v>2356</v>
      </c>
      <c r="H38" t="s">
        <v>2357</v>
      </c>
      <c r="N38" t="s">
        <v>2339</v>
      </c>
    </row>
    <row r="39" spans="2:14">
      <c r="B39">
        <v>36</v>
      </c>
      <c r="D39" s="1">
        <v>8.1944444444444445E-2</v>
      </c>
      <c r="F39" t="s">
        <v>2358</v>
      </c>
      <c r="H39" t="s">
        <v>17</v>
      </c>
      <c r="J39">
        <v>21</v>
      </c>
      <c r="L39" t="s">
        <v>18</v>
      </c>
      <c r="N39" t="s">
        <v>36</v>
      </c>
    </row>
    <row r="40" spans="2:14">
      <c r="B40">
        <v>37</v>
      </c>
      <c r="D40" s="1">
        <v>8.1979166666666659E-2</v>
      </c>
      <c r="F40" t="s">
        <v>2359</v>
      </c>
      <c r="N40" t="s">
        <v>300</v>
      </c>
    </row>
    <row r="41" spans="2:14">
      <c r="B41">
        <v>38</v>
      </c>
      <c r="D41" s="1">
        <v>8.2118055555555555E-2</v>
      </c>
      <c r="F41" t="s">
        <v>2360</v>
      </c>
      <c r="N41" t="s">
        <v>180</v>
      </c>
    </row>
    <row r="42" spans="2:14">
      <c r="B42">
        <v>39</v>
      </c>
      <c r="D42" s="1">
        <v>8.2141203703703702E-2</v>
      </c>
      <c r="F42" t="s">
        <v>1069</v>
      </c>
      <c r="N42" t="s">
        <v>582</v>
      </c>
    </row>
    <row r="43" spans="2:14">
      <c r="B43">
        <v>40</v>
      </c>
      <c r="D43" s="1">
        <v>8.2465277777777776E-2</v>
      </c>
      <c r="F43" t="s">
        <v>117</v>
      </c>
      <c r="H43" t="s">
        <v>2361</v>
      </c>
      <c r="N43" t="s">
        <v>2362</v>
      </c>
    </row>
    <row r="44" spans="2:14">
      <c r="B44">
        <v>41</v>
      </c>
      <c r="D44" s="1">
        <v>8.2766203703703703E-2</v>
      </c>
      <c r="F44" t="s">
        <v>2363</v>
      </c>
      <c r="H44" t="s">
        <v>2364</v>
      </c>
      <c r="N44" t="s">
        <v>60</v>
      </c>
    </row>
    <row r="45" spans="2:14">
      <c r="B45">
        <v>42</v>
      </c>
      <c r="D45" s="1">
        <v>8.2928240740740733E-2</v>
      </c>
      <c r="F45" t="s">
        <v>2365</v>
      </c>
      <c r="N45" t="s">
        <v>48</v>
      </c>
    </row>
    <row r="46" spans="2:14">
      <c r="B46">
        <v>43</v>
      </c>
      <c r="D46" s="1">
        <v>8.295138888888888E-2</v>
      </c>
      <c r="F46" t="s">
        <v>2366</v>
      </c>
      <c r="N46" t="s">
        <v>65</v>
      </c>
    </row>
    <row r="47" spans="2:14">
      <c r="B47">
        <v>44</v>
      </c>
      <c r="D47" s="1">
        <v>8.3101851851851857E-2</v>
      </c>
      <c r="F47" t="s">
        <v>2367</v>
      </c>
      <c r="H47" t="s">
        <v>682</v>
      </c>
      <c r="N47" t="s">
        <v>24</v>
      </c>
    </row>
    <row r="48" spans="2:14">
      <c r="B48">
        <v>45</v>
      </c>
      <c r="D48" s="1">
        <v>8.3206018518518512E-2</v>
      </c>
      <c r="F48" t="s">
        <v>140</v>
      </c>
      <c r="H48" t="s">
        <v>2368</v>
      </c>
      <c r="N48" t="s">
        <v>57</v>
      </c>
    </row>
    <row r="49" spans="2:14">
      <c r="B49">
        <v>46</v>
      </c>
      <c r="D49" s="1">
        <v>8.3217592592592593E-2</v>
      </c>
      <c r="F49" t="s">
        <v>2126</v>
      </c>
      <c r="N49" t="s">
        <v>2362</v>
      </c>
    </row>
    <row r="50" spans="2:14">
      <c r="B50">
        <v>47</v>
      </c>
      <c r="D50" s="1">
        <v>8.3217592592592593E-2</v>
      </c>
      <c r="F50" t="s">
        <v>1045</v>
      </c>
      <c r="N50" t="s">
        <v>57</v>
      </c>
    </row>
    <row r="51" spans="2:14">
      <c r="B51">
        <v>48</v>
      </c>
      <c r="D51" s="1">
        <v>8.3831018518518527E-2</v>
      </c>
      <c r="F51" t="s">
        <v>2369</v>
      </c>
      <c r="H51" t="s">
        <v>66</v>
      </c>
      <c r="N51" t="s">
        <v>114</v>
      </c>
    </row>
    <row r="52" spans="2:14">
      <c r="B52">
        <v>49</v>
      </c>
      <c r="D52" s="1">
        <v>8.4016203703703704E-2</v>
      </c>
      <c r="F52" t="s">
        <v>298</v>
      </c>
      <c r="H52" t="s">
        <v>31</v>
      </c>
      <c r="N52" t="s">
        <v>114</v>
      </c>
    </row>
    <row r="53" spans="2:14">
      <c r="B53">
        <v>50</v>
      </c>
      <c r="D53" s="1">
        <v>8.4027777777777771E-2</v>
      </c>
      <c r="F53" t="s">
        <v>2370</v>
      </c>
      <c r="N53" t="s">
        <v>20</v>
      </c>
    </row>
    <row r="54" spans="2:14">
      <c r="B54">
        <v>51</v>
      </c>
      <c r="D54" s="1">
        <v>8.4074074074074079E-2</v>
      </c>
      <c r="F54" t="s">
        <v>148</v>
      </c>
      <c r="N54" t="s">
        <v>114</v>
      </c>
    </row>
    <row r="55" spans="2:14">
      <c r="B55">
        <v>52</v>
      </c>
      <c r="D55" s="1">
        <v>8.4097222222222226E-2</v>
      </c>
      <c r="F55" t="s">
        <v>2371</v>
      </c>
      <c r="H55" t="s">
        <v>52</v>
      </c>
      <c r="N55" t="s">
        <v>214</v>
      </c>
    </row>
    <row r="56" spans="2:14">
      <c r="B56">
        <v>53</v>
      </c>
      <c r="D56" s="1">
        <v>8.4108796296296293E-2</v>
      </c>
      <c r="F56" t="s">
        <v>664</v>
      </c>
      <c r="N56" t="s">
        <v>589</v>
      </c>
    </row>
    <row r="57" spans="2:14">
      <c r="B57">
        <v>54</v>
      </c>
      <c r="D57" s="1">
        <v>8.4120370370370359E-2</v>
      </c>
      <c r="F57" t="s">
        <v>2372</v>
      </c>
      <c r="H57" t="s">
        <v>2373</v>
      </c>
      <c r="N57" t="s">
        <v>2362</v>
      </c>
    </row>
    <row r="58" spans="2:14">
      <c r="B58">
        <v>55</v>
      </c>
      <c r="D58" s="1">
        <v>8.4120370370370359E-2</v>
      </c>
      <c r="F58" t="s">
        <v>2374</v>
      </c>
      <c r="H58" t="s">
        <v>2345</v>
      </c>
      <c r="J58">
        <v>21</v>
      </c>
      <c r="L58" t="s">
        <v>18</v>
      </c>
      <c r="N58" t="s">
        <v>76</v>
      </c>
    </row>
    <row r="59" spans="2:14">
      <c r="B59">
        <v>56</v>
      </c>
      <c r="D59" s="1">
        <v>8.4548611111111116E-2</v>
      </c>
      <c r="F59" t="s">
        <v>145</v>
      </c>
      <c r="N59" t="s">
        <v>22</v>
      </c>
    </row>
    <row r="60" spans="2:14">
      <c r="B60">
        <v>57</v>
      </c>
      <c r="D60" s="1">
        <v>8.4675925925925932E-2</v>
      </c>
      <c r="F60" t="s">
        <v>2375</v>
      </c>
      <c r="H60" t="s">
        <v>91</v>
      </c>
      <c r="N60" t="s">
        <v>56</v>
      </c>
    </row>
    <row r="61" spans="2:14">
      <c r="B61">
        <v>58</v>
      </c>
      <c r="D61" s="1">
        <v>8.4791666666666668E-2</v>
      </c>
      <c r="F61" t="s">
        <v>2376</v>
      </c>
      <c r="N61" t="s">
        <v>20</v>
      </c>
    </row>
    <row r="62" spans="2:14">
      <c r="B62">
        <v>59</v>
      </c>
      <c r="D62" s="1">
        <v>8.4791666666666668E-2</v>
      </c>
      <c r="F62" t="s">
        <v>2377</v>
      </c>
      <c r="H62" t="s">
        <v>622</v>
      </c>
      <c r="N62" t="s">
        <v>23</v>
      </c>
    </row>
    <row r="63" spans="2:14">
      <c r="B63">
        <v>60</v>
      </c>
      <c r="D63" s="1">
        <v>8.5185185185185183E-2</v>
      </c>
      <c r="F63" t="s">
        <v>1072</v>
      </c>
      <c r="N63" t="s">
        <v>20</v>
      </c>
    </row>
    <row r="64" spans="2:14">
      <c r="B64">
        <v>61</v>
      </c>
      <c r="D64" s="1">
        <v>8.519675925925925E-2</v>
      </c>
      <c r="F64" t="s">
        <v>2378</v>
      </c>
      <c r="H64" t="s">
        <v>66</v>
      </c>
      <c r="N64" t="s">
        <v>102</v>
      </c>
    </row>
    <row r="65" spans="2:14">
      <c r="B65">
        <v>62</v>
      </c>
      <c r="D65" s="1">
        <v>8.5451388888888882E-2</v>
      </c>
      <c r="F65" t="s">
        <v>2141</v>
      </c>
      <c r="N65" t="s">
        <v>116</v>
      </c>
    </row>
    <row r="66" spans="2:14">
      <c r="B66">
        <v>63</v>
      </c>
      <c r="D66" s="1">
        <v>8.5636574074074087E-2</v>
      </c>
      <c r="F66" t="s">
        <v>144</v>
      </c>
      <c r="N66" t="s">
        <v>985</v>
      </c>
    </row>
    <row r="67" spans="2:14">
      <c r="B67">
        <v>64</v>
      </c>
      <c r="D67" s="1">
        <v>8.5833333333333331E-2</v>
      </c>
      <c r="F67" t="s">
        <v>2379</v>
      </c>
      <c r="N67" t="s">
        <v>2333</v>
      </c>
    </row>
    <row r="68" spans="2:14">
      <c r="B68">
        <v>65</v>
      </c>
      <c r="D68" s="1">
        <v>8.6168981481481485E-2</v>
      </c>
      <c r="F68" t="s">
        <v>2152</v>
      </c>
      <c r="N68" t="s">
        <v>1014</v>
      </c>
    </row>
    <row r="69" spans="2:14">
      <c r="B69">
        <v>66</v>
      </c>
      <c r="D69" s="1">
        <v>8.6504629629629626E-2</v>
      </c>
      <c r="F69" t="s">
        <v>2255</v>
      </c>
      <c r="H69" t="s">
        <v>2256</v>
      </c>
      <c r="N69" t="s">
        <v>191</v>
      </c>
    </row>
    <row r="70" spans="2:14">
      <c r="B70">
        <v>67</v>
      </c>
      <c r="D70" s="1">
        <v>8.6527777777777773E-2</v>
      </c>
      <c r="F70" t="s">
        <v>2380</v>
      </c>
      <c r="N70" t="s">
        <v>20</v>
      </c>
    </row>
    <row r="71" spans="2:14">
      <c r="B71">
        <v>68</v>
      </c>
      <c r="D71" s="1">
        <v>8.6793981481481486E-2</v>
      </c>
      <c r="F71" t="s">
        <v>2381</v>
      </c>
      <c r="N71" t="s">
        <v>26</v>
      </c>
    </row>
    <row r="72" spans="2:14">
      <c r="B72">
        <v>69</v>
      </c>
      <c r="D72" s="1">
        <v>8.6886574074074074E-2</v>
      </c>
      <c r="F72" t="s">
        <v>1070</v>
      </c>
      <c r="H72" t="s">
        <v>619</v>
      </c>
      <c r="J72">
        <v>89</v>
      </c>
      <c r="L72" t="s">
        <v>18</v>
      </c>
      <c r="N72" t="s">
        <v>22</v>
      </c>
    </row>
    <row r="73" spans="2:14">
      <c r="B73">
        <v>70</v>
      </c>
      <c r="D73" s="1">
        <v>8.6932870370370383E-2</v>
      </c>
      <c r="F73" t="s">
        <v>165</v>
      </c>
      <c r="N73" t="s">
        <v>59</v>
      </c>
    </row>
    <row r="74" spans="2:14">
      <c r="B74">
        <v>71</v>
      </c>
      <c r="D74" s="1">
        <v>8.7083333333333332E-2</v>
      </c>
      <c r="F74" t="s">
        <v>2131</v>
      </c>
      <c r="N74" t="s">
        <v>114</v>
      </c>
    </row>
    <row r="75" spans="2:14">
      <c r="B75">
        <v>72</v>
      </c>
      <c r="D75" s="1">
        <v>8.7106481481481479E-2</v>
      </c>
      <c r="F75" t="s">
        <v>2382</v>
      </c>
      <c r="N75" t="s">
        <v>70</v>
      </c>
    </row>
    <row r="76" spans="2:14">
      <c r="B76">
        <v>73</v>
      </c>
      <c r="D76" s="1">
        <v>8.711805555555556E-2</v>
      </c>
      <c r="F76" t="s">
        <v>169</v>
      </c>
      <c r="H76" t="s">
        <v>170</v>
      </c>
      <c r="N76" t="s">
        <v>985</v>
      </c>
    </row>
    <row r="77" spans="2:14">
      <c r="B77">
        <v>74</v>
      </c>
      <c r="D77" s="1">
        <v>8.7210648148148148E-2</v>
      </c>
      <c r="F77" t="s">
        <v>2120</v>
      </c>
      <c r="N77" t="s">
        <v>60</v>
      </c>
    </row>
    <row r="78" spans="2:14">
      <c r="B78">
        <v>75</v>
      </c>
      <c r="D78" s="1">
        <v>8.7500000000000008E-2</v>
      </c>
      <c r="F78" t="s">
        <v>2383</v>
      </c>
      <c r="H78" t="s">
        <v>2384</v>
      </c>
      <c r="J78">
        <v>52</v>
      </c>
      <c r="L78" t="s">
        <v>87</v>
      </c>
      <c r="N78" t="s">
        <v>48</v>
      </c>
    </row>
    <row r="79" spans="2:14">
      <c r="B79">
        <v>76</v>
      </c>
      <c r="D79" s="1">
        <v>8.7789351851851841E-2</v>
      </c>
      <c r="F79" t="s">
        <v>2385</v>
      </c>
      <c r="N79" t="s">
        <v>985</v>
      </c>
    </row>
    <row r="80" spans="2:14">
      <c r="B80">
        <v>77</v>
      </c>
      <c r="D80" s="1">
        <v>8.7916666666666657E-2</v>
      </c>
      <c r="F80" t="s">
        <v>1108</v>
      </c>
      <c r="N80" t="s">
        <v>70</v>
      </c>
    </row>
    <row r="81" spans="2:14">
      <c r="B81">
        <v>78</v>
      </c>
      <c r="D81" s="1">
        <v>8.7951388888888885E-2</v>
      </c>
      <c r="F81" t="s">
        <v>220</v>
      </c>
      <c r="N81" t="s">
        <v>75</v>
      </c>
    </row>
    <row r="82" spans="2:14">
      <c r="B82">
        <v>79</v>
      </c>
      <c r="D82" s="1">
        <v>8.7986111111111112E-2</v>
      </c>
      <c r="F82" t="s">
        <v>2386</v>
      </c>
      <c r="H82" t="s">
        <v>2387</v>
      </c>
      <c r="N82" t="s">
        <v>20</v>
      </c>
    </row>
    <row r="83" spans="2:14">
      <c r="B83">
        <v>80</v>
      </c>
      <c r="D83" s="1">
        <v>8.8159722222222223E-2</v>
      </c>
      <c r="F83" t="s">
        <v>743</v>
      </c>
      <c r="N83" t="s">
        <v>180</v>
      </c>
    </row>
    <row r="84" spans="2:14">
      <c r="B84">
        <v>81</v>
      </c>
      <c r="D84" s="1">
        <v>8.8159722222222223E-2</v>
      </c>
      <c r="F84" t="s">
        <v>2388</v>
      </c>
      <c r="N84" t="s">
        <v>114</v>
      </c>
    </row>
    <row r="85" spans="2:14">
      <c r="B85">
        <v>82</v>
      </c>
      <c r="D85" s="1">
        <v>8.818287037037037E-2</v>
      </c>
      <c r="F85" t="s">
        <v>704</v>
      </c>
      <c r="N85" t="s">
        <v>2362</v>
      </c>
    </row>
    <row r="86" spans="2:14">
      <c r="B86">
        <v>83</v>
      </c>
      <c r="D86" s="1">
        <v>8.8298611111111105E-2</v>
      </c>
      <c r="F86" t="s">
        <v>177</v>
      </c>
      <c r="N86" t="s">
        <v>178</v>
      </c>
    </row>
    <row r="87" spans="2:14">
      <c r="B87">
        <v>84</v>
      </c>
      <c r="D87" s="1">
        <v>8.8402777777777775E-2</v>
      </c>
      <c r="F87" t="s">
        <v>1089</v>
      </c>
      <c r="N87" t="s">
        <v>72</v>
      </c>
    </row>
    <row r="88" spans="2:14">
      <c r="B88">
        <v>85</v>
      </c>
      <c r="D88" s="1">
        <v>8.9016203703703708E-2</v>
      </c>
      <c r="F88" t="s">
        <v>2389</v>
      </c>
      <c r="N88" t="s">
        <v>985</v>
      </c>
    </row>
    <row r="89" spans="2:14">
      <c r="B89">
        <v>86</v>
      </c>
      <c r="D89" s="1">
        <v>8.9328703703703702E-2</v>
      </c>
      <c r="F89" t="s">
        <v>2390</v>
      </c>
      <c r="N89" t="s">
        <v>22</v>
      </c>
    </row>
    <row r="90" spans="2:14">
      <c r="B90">
        <v>87</v>
      </c>
      <c r="D90" s="1">
        <v>8.9351851851851849E-2</v>
      </c>
      <c r="F90" t="s">
        <v>2391</v>
      </c>
      <c r="N90" t="s">
        <v>180</v>
      </c>
    </row>
    <row r="91" spans="2:14">
      <c r="B91">
        <v>88</v>
      </c>
      <c r="D91" s="1">
        <v>8.9479166666666665E-2</v>
      </c>
      <c r="F91" t="s">
        <v>2392</v>
      </c>
      <c r="N91" t="s">
        <v>2362</v>
      </c>
    </row>
    <row r="92" spans="2:14">
      <c r="B92">
        <v>89</v>
      </c>
      <c r="D92" s="1">
        <v>8.9687499999999989E-2</v>
      </c>
      <c r="F92" t="s">
        <v>2393</v>
      </c>
      <c r="N92" t="s">
        <v>175</v>
      </c>
    </row>
    <row r="93" spans="2:14">
      <c r="B93">
        <v>90</v>
      </c>
      <c r="D93" s="1">
        <v>8.9803240740740739E-2</v>
      </c>
      <c r="F93" t="s">
        <v>2394</v>
      </c>
      <c r="N93" t="s">
        <v>102</v>
      </c>
    </row>
    <row r="94" spans="2:14">
      <c r="B94">
        <v>91</v>
      </c>
      <c r="D94" s="1">
        <v>8.9861111111111114E-2</v>
      </c>
      <c r="F94" t="s">
        <v>2395</v>
      </c>
      <c r="H94" t="s">
        <v>2396</v>
      </c>
      <c r="N94" t="s">
        <v>985</v>
      </c>
    </row>
    <row r="95" spans="2:14">
      <c r="B95">
        <v>92</v>
      </c>
      <c r="D95" s="1">
        <v>8.9872685185185194E-2</v>
      </c>
      <c r="F95" t="s">
        <v>717</v>
      </c>
      <c r="N95" t="s">
        <v>58</v>
      </c>
    </row>
    <row r="96" spans="2:14">
      <c r="B96">
        <v>93</v>
      </c>
      <c r="D96" s="1">
        <v>8.9965277777777783E-2</v>
      </c>
      <c r="F96" t="s">
        <v>711</v>
      </c>
      <c r="N96" t="s">
        <v>33</v>
      </c>
    </row>
    <row r="97" spans="2:14">
      <c r="B97">
        <v>94</v>
      </c>
      <c r="D97" s="1">
        <v>9.0023148148148144E-2</v>
      </c>
      <c r="F97" t="s">
        <v>2397</v>
      </c>
      <c r="N97" t="s">
        <v>23</v>
      </c>
    </row>
    <row r="98" spans="2:14">
      <c r="B98">
        <v>95</v>
      </c>
      <c r="D98" s="1">
        <v>9.0185185185185188E-2</v>
      </c>
      <c r="F98" t="s">
        <v>2398</v>
      </c>
      <c r="N98" t="s">
        <v>2339</v>
      </c>
    </row>
    <row r="99" spans="2:14">
      <c r="B99">
        <v>96</v>
      </c>
      <c r="D99" s="1">
        <v>9.0543981481481475E-2</v>
      </c>
      <c r="F99" t="s">
        <v>2399</v>
      </c>
      <c r="N99" t="s">
        <v>25</v>
      </c>
    </row>
    <row r="100" spans="2:14">
      <c r="B100">
        <v>97</v>
      </c>
      <c r="D100" s="1">
        <v>9.0555555555555556E-2</v>
      </c>
      <c r="F100" t="s">
        <v>2146</v>
      </c>
      <c r="N100" t="s">
        <v>48</v>
      </c>
    </row>
    <row r="101" spans="2:14">
      <c r="B101">
        <v>98</v>
      </c>
      <c r="D101" s="1">
        <v>9.0624999999999997E-2</v>
      </c>
      <c r="F101" t="s">
        <v>1297</v>
      </c>
      <c r="H101" t="s">
        <v>21</v>
      </c>
      <c r="J101">
        <v>21</v>
      </c>
      <c r="L101" t="s">
        <v>18</v>
      </c>
      <c r="N101" t="s">
        <v>58</v>
      </c>
    </row>
    <row r="102" spans="2:14">
      <c r="B102">
        <v>99</v>
      </c>
      <c r="D102" s="1">
        <v>9.1006944444444446E-2</v>
      </c>
      <c r="F102" t="s">
        <v>2400</v>
      </c>
      <c r="N102" t="s">
        <v>175</v>
      </c>
    </row>
    <row r="103" spans="2:14">
      <c r="B103">
        <v>100</v>
      </c>
      <c r="D103" s="1">
        <v>9.1018518518518512E-2</v>
      </c>
      <c r="F103" t="s">
        <v>2401</v>
      </c>
      <c r="N103" t="s">
        <v>16</v>
      </c>
    </row>
    <row r="104" spans="2:14">
      <c r="B104">
        <v>101</v>
      </c>
      <c r="D104" s="1">
        <v>9.116898148148149E-2</v>
      </c>
      <c r="F104" t="s">
        <v>189</v>
      </c>
      <c r="H104" t="s">
        <v>21</v>
      </c>
      <c r="J104">
        <v>21</v>
      </c>
      <c r="L104" t="s">
        <v>18</v>
      </c>
      <c r="N104" t="s">
        <v>191</v>
      </c>
    </row>
    <row r="105" spans="2:14">
      <c r="B105">
        <v>102</v>
      </c>
      <c r="D105" s="1">
        <v>9.1377314814814814E-2</v>
      </c>
      <c r="F105" t="s">
        <v>2402</v>
      </c>
      <c r="N105" t="s">
        <v>589</v>
      </c>
    </row>
    <row r="106" spans="2:14">
      <c r="B106">
        <v>103</v>
      </c>
      <c r="D106" s="1">
        <v>9.149305555555555E-2</v>
      </c>
      <c r="F106" t="s">
        <v>2403</v>
      </c>
      <c r="N106" t="s">
        <v>985</v>
      </c>
    </row>
    <row r="107" spans="2:14">
      <c r="B107">
        <v>104</v>
      </c>
      <c r="D107" s="1">
        <v>9.1724537037037035E-2</v>
      </c>
      <c r="F107" t="s">
        <v>2404</v>
      </c>
      <c r="N107" t="s">
        <v>20</v>
      </c>
    </row>
    <row r="108" spans="2:14">
      <c r="B108">
        <v>105</v>
      </c>
      <c r="D108" s="1">
        <v>9.1898148148148159E-2</v>
      </c>
      <c r="F108" t="s">
        <v>2142</v>
      </c>
      <c r="H108" t="s">
        <v>2143</v>
      </c>
      <c r="N108" t="s">
        <v>1014</v>
      </c>
    </row>
    <row r="109" spans="2:14">
      <c r="B109">
        <v>106</v>
      </c>
      <c r="D109" s="1">
        <v>9.2013888888888895E-2</v>
      </c>
      <c r="F109" t="s">
        <v>2405</v>
      </c>
      <c r="N109" t="s">
        <v>14</v>
      </c>
    </row>
    <row r="110" spans="2:14">
      <c r="B110">
        <v>107</v>
      </c>
      <c r="D110" s="1">
        <v>9.2025462962962976E-2</v>
      </c>
      <c r="F110" t="s">
        <v>2406</v>
      </c>
      <c r="N110" t="s">
        <v>175</v>
      </c>
    </row>
    <row r="111" spans="2:14">
      <c r="B111">
        <v>108</v>
      </c>
      <c r="D111" s="1">
        <v>9.2060185185185175E-2</v>
      </c>
      <c r="F111" t="s">
        <v>2134</v>
      </c>
      <c r="N111" t="s">
        <v>178</v>
      </c>
    </row>
    <row r="112" spans="2:14">
      <c r="B112">
        <v>109</v>
      </c>
      <c r="D112" s="1">
        <v>9.2071759259259256E-2</v>
      </c>
      <c r="F112" t="s">
        <v>2407</v>
      </c>
      <c r="N112" t="s">
        <v>50</v>
      </c>
    </row>
    <row r="113" spans="2:14">
      <c r="B113">
        <v>110</v>
      </c>
      <c r="D113" s="1">
        <v>9.2129629629629631E-2</v>
      </c>
      <c r="F113" t="s">
        <v>657</v>
      </c>
      <c r="N113" t="s">
        <v>20</v>
      </c>
    </row>
    <row r="114" spans="2:14">
      <c r="B114">
        <v>111</v>
      </c>
      <c r="D114" s="1">
        <v>9.2546296296296293E-2</v>
      </c>
      <c r="F114" t="s">
        <v>2408</v>
      </c>
      <c r="N114" t="s">
        <v>80</v>
      </c>
    </row>
    <row r="115" spans="2:14">
      <c r="B115">
        <v>112</v>
      </c>
      <c r="D115" s="1">
        <v>9.3078703703703705E-2</v>
      </c>
      <c r="F115" t="s">
        <v>2409</v>
      </c>
      <c r="N115" t="s">
        <v>22</v>
      </c>
    </row>
    <row r="116" spans="2:14">
      <c r="B116">
        <v>113</v>
      </c>
      <c r="D116" s="1">
        <v>9.3252314814814816E-2</v>
      </c>
      <c r="F116" t="s">
        <v>242</v>
      </c>
      <c r="N116" t="s">
        <v>2410</v>
      </c>
    </row>
    <row r="117" spans="2:14">
      <c r="B117">
        <v>114</v>
      </c>
      <c r="D117" s="1">
        <v>9.3356481481481471E-2</v>
      </c>
      <c r="F117" t="s">
        <v>227</v>
      </c>
      <c r="H117" t="s">
        <v>21</v>
      </c>
      <c r="J117">
        <v>21</v>
      </c>
      <c r="L117" t="s">
        <v>18</v>
      </c>
      <c r="N117" t="s">
        <v>1300</v>
      </c>
    </row>
    <row r="118" spans="2:14">
      <c r="B118">
        <v>115</v>
      </c>
      <c r="D118" s="1">
        <v>9.347222222222222E-2</v>
      </c>
      <c r="F118" t="s">
        <v>2162</v>
      </c>
      <c r="H118" t="s">
        <v>9</v>
      </c>
      <c r="N118" t="s">
        <v>63</v>
      </c>
    </row>
    <row r="119" spans="2:14">
      <c r="B119">
        <v>116</v>
      </c>
      <c r="D119" s="1">
        <v>9.3530092592592595E-2</v>
      </c>
      <c r="F119" t="s">
        <v>263</v>
      </c>
      <c r="H119" t="s">
        <v>2411</v>
      </c>
      <c r="J119">
        <v>21</v>
      </c>
      <c r="L119" t="s">
        <v>18</v>
      </c>
      <c r="N119" t="s">
        <v>114</v>
      </c>
    </row>
    <row r="120" spans="2:14">
      <c r="B120">
        <v>117</v>
      </c>
      <c r="D120" s="1">
        <v>9.3784722222222228E-2</v>
      </c>
      <c r="F120" t="s">
        <v>176</v>
      </c>
      <c r="N120" t="s">
        <v>65</v>
      </c>
    </row>
    <row r="121" spans="2:14">
      <c r="B121">
        <v>118</v>
      </c>
      <c r="D121" s="1">
        <v>9.3784722222222228E-2</v>
      </c>
      <c r="F121" t="s">
        <v>2412</v>
      </c>
      <c r="N121" t="s">
        <v>22</v>
      </c>
    </row>
    <row r="122" spans="2:14">
      <c r="B122">
        <v>119</v>
      </c>
      <c r="D122" s="1">
        <v>9.4212962962962957E-2</v>
      </c>
      <c r="F122" t="s">
        <v>2413</v>
      </c>
      <c r="N122" t="s">
        <v>26</v>
      </c>
    </row>
    <row r="123" spans="2:14">
      <c r="B123">
        <v>120</v>
      </c>
      <c r="D123" s="1">
        <v>9.4305555555555545E-2</v>
      </c>
      <c r="F123" t="s">
        <v>192</v>
      </c>
      <c r="N123" t="s">
        <v>37</v>
      </c>
    </row>
    <row r="124" spans="2:14">
      <c r="B124">
        <v>121</v>
      </c>
      <c r="D124" s="1">
        <v>9.4340277777777773E-2</v>
      </c>
      <c r="F124" t="s">
        <v>225</v>
      </c>
      <c r="H124" t="s">
        <v>9</v>
      </c>
      <c r="N124" t="s">
        <v>1014</v>
      </c>
    </row>
    <row r="125" spans="2:14">
      <c r="B125">
        <v>122</v>
      </c>
      <c r="D125" s="1">
        <v>9.4363425925925934E-2</v>
      </c>
      <c r="F125" t="s">
        <v>2154</v>
      </c>
      <c r="H125" t="s">
        <v>21</v>
      </c>
      <c r="N125" t="s">
        <v>32</v>
      </c>
    </row>
    <row r="126" spans="2:14">
      <c r="B126">
        <v>123</v>
      </c>
      <c r="D126" s="1">
        <v>9.4398148148148134E-2</v>
      </c>
      <c r="F126" t="s">
        <v>2414</v>
      </c>
      <c r="N126" t="s">
        <v>135</v>
      </c>
    </row>
    <row r="127" spans="2:14">
      <c r="B127">
        <v>124</v>
      </c>
      <c r="D127" s="1">
        <v>9.4513888888888897E-2</v>
      </c>
      <c r="F127" t="s">
        <v>2415</v>
      </c>
      <c r="N127" t="s">
        <v>102</v>
      </c>
    </row>
    <row r="128" spans="2:14">
      <c r="B128">
        <v>125</v>
      </c>
      <c r="D128" s="1">
        <v>9.4537037037037031E-2</v>
      </c>
      <c r="F128" t="s">
        <v>2416</v>
      </c>
      <c r="H128" t="s">
        <v>2417</v>
      </c>
      <c r="N128" t="s">
        <v>65</v>
      </c>
    </row>
    <row r="129" spans="2:14">
      <c r="B129">
        <v>126</v>
      </c>
      <c r="D129" s="1">
        <v>9.4548611111111111E-2</v>
      </c>
      <c r="F129" t="s">
        <v>2418</v>
      </c>
      <c r="N129" t="s">
        <v>60</v>
      </c>
    </row>
    <row r="130" spans="2:14">
      <c r="B130">
        <v>127</v>
      </c>
      <c r="D130" s="1">
        <v>9.5000000000000015E-2</v>
      </c>
      <c r="F130" t="s">
        <v>1071</v>
      </c>
      <c r="N130" t="s">
        <v>57</v>
      </c>
    </row>
    <row r="131" spans="2:14">
      <c r="B131">
        <v>128</v>
      </c>
      <c r="D131" s="1">
        <v>9.5208333333333339E-2</v>
      </c>
      <c r="F131" t="s">
        <v>2419</v>
      </c>
      <c r="H131" t="s">
        <v>21</v>
      </c>
      <c r="N131" t="s">
        <v>1144</v>
      </c>
    </row>
    <row r="132" spans="2:14">
      <c r="B132">
        <v>129</v>
      </c>
      <c r="D132" s="1">
        <v>9.525462962962962E-2</v>
      </c>
      <c r="F132" t="s">
        <v>2420</v>
      </c>
      <c r="H132" t="s">
        <v>91</v>
      </c>
      <c r="N132" t="s">
        <v>1014</v>
      </c>
    </row>
    <row r="133" spans="2:14">
      <c r="B133">
        <v>130</v>
      </c>
      <c r="D133" s="1">
        <v>9.5648148148148149E-2</v>
      </c>
      <c r="F133" t="s">
        <v>2421</v>
      </c>
      <c r="H133" t="s">
        <v>106</v>
      </c>
      <c r="N133" t="s">
        <v>1014</v>
      </c>
    </row>
    <row r="134" spans="2:14">
      <c r="B134">
        <v>131</v>
      </c>
      <c r="D134" s="1">
        <v>9.5740740740740737E-2</v>
      </c>
      <c r="F134" t="s">
        <v>2422</v>
      </c>
      <c r="N134" t="s">
        <v>88</v>
      </c>
    </row>
    <row r="135" spans="2:14">
      <c r="B135">
        <v>132</v>
      </c>
      <c r="D135" s="1">
        <v>9.6504629629629635E-2</v>
      </c>
      <c r="F135" t="s">
        <v>2423</v>
      </c>
      <c r="N135" t="s">
        <v>80</v>
      </c>
    </row>
    <row r="136" spans="2:14">
      <c r="B136">
        <v>133</v>
      </c>
      <c r="D136" s="1">
        <v>9.6793981481481481E-2</v>
      </c>
      <c r="F136" t="s">
        <v>2177</v>
      </c>
      <c r="H136" t="s">
        <v>2424</v>
      </c>
      <c r="N136" t="s">
        <v>48</v>
      </c>
    </row>
    <row r="137" spans="2:14">
      <c r="B137">
        <v>134</v>
      </c>
      <c r="D137" s="1">
        <v>9.6875000000000003E-2</v>
      </c>
      <c r="F137" t="s">
        <v>2425</v>
      </c>
      <c r="H137" t="s">
        <v>2426</v>
      </c>
      <c r="J137">
        <v>21</v>
      </c>
      <c r="L137" t="s">
        <v>18</v>
      </c>
      <c r="N137" t="s">
        <v>56</v>
      </c>
    </row>
    <row r="138" spans="2:14">
      <c r="B138">
        <v>135</v>
      </c>
      <c r="D138" s="1">
        <v>9.6875000000000003E-2</v>
      </c>
      <c r="F138" t="s">
        <v>1227</v>
      </c>
      <c r="H138" t="s">
        <v>2426</v>
      </c>
      <c r="J138">
        <v>21</v>
      </c>
      <c r="L138" t="s">
        <v>18</v>
      </c>
      <c r="N138" t="s">
        <v>16</v>
      </c>
    </row>
    <row r="139" spans="2:14">
      <c r="B139">
        <v>136</v>
      </c>
      <c r="D139" s="1">
        <v>9.7118055555555569E-2</v>
      </c>
      <c r="F139" t="s">
        <v>2178</v>
      </c>
      <c r="N139" t="s">
        <v>175</v>
      </c>
    </row>
    <row r="140" spans="2:14">
      <c r="B140">
        <v>137</v>
      </c>
      <c r="D140" s="1">
        <v>9.7453703703703709E-2</v>
      </c>
      <c r="F140" t="s">
        <v>2427</v>
      </c>
      <c r="N140" t="s">
        <v>102</v>
      </c>
    </row>
    <row r="141" spans="2:14">
      <c r="B141">
        <v>138</v>
      </c>
      <c r="D141" s="1">
        <v>9.746527777777779E-2</v>
      </c>
      <c r="F141" t="s">
        <v>2166</v>
      </c>
      <c r="N141" t="s">
        <v>985</v>
      </c>
    </row>
    <row r="142" spans="2:14">
      <c r="B142">
        <v>139</v>
      </c>
      <c r="D142" s="1">
        <v>9.751157407407407E-2</v>
      </c>
      <c r="F142" t="s">
        <v>2147</v>
      </c>
      <c r="N142" t="s">
        <v>135</v>
      </c>
    </row>
    <row r="143" spans="2:14">
      <c r="B143">
        <v>140</v>
      </c>
      <c r="D143" s="1">
        <v>9.7766203703703702E-2</v>
      </c>
      <c r="F143" t="s">
        <v>1253</v>
      </c>
      <c r="N143" t="s">
        <v>2428</v>
      </c>
    </row>
    <row r="144" spans="2:14">
      <c r="B144">
        <v>141</v>
      </c>
      <c r="D144" s="1">
        <v>9.7835648148148158E-2</v>
      </c>
      <c r="F144" t="s">
        <v>2429</v>
      </c>
      <c r="H144" t="s">
        <v>801</v>
      </c>
      <c r="J144">
        <v>21</v>
      </c>
      <c r="L144" t="s">
        <v>18</v>
      </c>
      <c r="N144" t="s">
        <v>59</v>
      </c>
    </row>
    <row r="145" spans="2:14">
      <c r="B145">
        <v>142</v>
      </c>
      <c r="D145" s="1">
        <v>9.7986111111111107E-2</v>
      </c>
      <c r="F145" t="s">
        <v>2430</v>
      </c>
      <c r="N145" t="s">
        <v>38</v>
      </c>
    </row>
    <row r="146" spans="2:14">
      <c r="B146">
        <v>143</v>
      </c>
      <c r="D146" s="1">
        <v>9.8125000000000004E-2</v>
      </c>
      <c r="F146" t="s">
        <v>2431</v>
      </c>
      <c r="N146" t="s">
        <v>2410</v>
      </c>
    </row>
    <row r="147" spans="2:14">
      <c r="B147">
        <v>144</v>
      </c>
      <c r="D147" s="1">
        <v>9.8136574074074071E-2</v>
      </c>
      <c r="F147" t="s">
        <v>259</v>
      </c>
      <c r="H147" t="s">
        <v>143</v>
      </c>
      <c r="N147" t="s">
        <v>2353</v>
      </c>
    </row>
    <row r="148" spans="2:14">
      <c r="B148">
        <v>145</v>
      </c>
      <c r="D148" s="1">
        <v>9.8599537037037041E-2</v>
      </c>
      <c r="F148" t="s">
        <v>2432</v>
      </c>
      <c r="H148" t="s">
        <v>2433</v>
      </c>
      <c r="N148" t="s">
        <v>22</v>
      </c>
    </row>
    <row r="149" spans="2:14">
      <c r="B149">
        <v>146</v>
      </c>
      <c r="D149" s="1">
        <v>9.8657407407407402E-2</v>
      </c>
      <c r="F149" t="s">
        <v>2434</v>
      </c>
      <c r="N149" t="s">
        <v>76</v>
      </c>
    </row>
    <row r="150" spans="2:14">
      <c r="B150">
        <v>147</v>
      </c>
      <c r="D150" s="1">
        <v>9.8668981481481469E-2</v>
      </c>
      <c r="F150" t="s">
        <v>402</v>
      </c>
      <c r="H150" t="s">
        <v>66</v>
      </c>
      <c r="N150" t="s">
        <v>2333</v>
      </c>
    </row>
    <row r="151" spans="2:14">
      <c r="B151">
        <v>148</v>
      </c>
      <c r="D151" s="1">
        <v>9.869212962962963E-2</v>
      </c>
      <c r="F151" t="s">
        <v>2435</v>
      </c>
      <c r="H151" t="s">
        <v>2436</v>
      </c>
      <c r="N151" t="s">
        <v>178</v>
      </c>
    </row>
    <row r="152" spans="2:14">
      <c r="B152">
        <v>149</v>
      </c>
      <c r="D152" s="1">
        <v>9.8935185185185182E-2</v>
      </c>
      <c r="F152" t="s">
        <v>2173</v>
      </c>
      <c r="N152" t="s">
        <v>65</v>
      </c>
    </row>
    <row r="153" spans="2:14">
      <c r="B153">
        <v>150</v>
      </c>
      <c r="D153" s="1">
        <v>9.9201388888888895E-2</v>
      </c>
      <c r="F153" t="s">
        <v>1098</v>
      </c>
      <c r="N153" t="s">
        <v>88</v>
      </c>
    </row>
    <row r="154" spans="2:14">
      <c r="B154">
        <v>151</v>
      </c>
      <c r="D154" s="1">
        <v>9.9432870370370366E-2</v>
      </c>
      <c r="F154" t="s">
        <v>304</v>
      </c>
      <c r="N154" t="s">
        <v>114</v>
      </c>
    </row>
    <row r="155" spans="2:14">
      <c r="B155">
        <v>152</v>
      </c>
      <c r="D155" s="1">
        <v>9.9456018518518527E-2</v>
      </c>
      <c r="F155" t="s">
        <v>2437</v>
      </c>
      <c r="H155" t="s">
        <v>21</v>
      </c>
      <c r="J155">
        <v>21</v>
      </c>
      <c r="L155" t="s">
        <v>18</v>
      </c>
      <c r="N155" t="s">
        <v>178</v>
      </c>
    </row>
    <row r="156" spans="2:14">
      <c r="B156">
        <v>153</v>
      </c>
      <c r="D156" s="1">
        <v>9.9513888888888888E-2</v>
      </c>
      <c r="F156" t="s">
        <v>2438</v>
      </c>
      <c r="N156" t="s">
        <v>75</v>
      </c>
    </row>
    <row r="157" spans="2:14">
      <c r="B157">
        <v>154</v>
      </c>
      <c r="D157" s="1">
        <v>9.959490740740741E-2</v>
      </c>
      <c r="F157" t="s">
        <v>261</v>
      </c>
      <c r="N157" t="s">
        <v>2362</v>
      </c>
    </row>
    <row r="158" spans="2:14">
      <c r="B158">
        <v>155</v>
      </c>
      <c r="D158" s="1">
        <v>0.10009259259259258</v>
      </c>
      <c r="F158" t="s">
        <v>153</v>
      </c>
      <c r="H158" t="s">
        <v>49</v>
      </c>
      <c r="J158">
        <v>21</v>
      </c>
      <c r="L158" t="s">
        <v>18</v>
      </c>
      <c r="N158" t="s">
        <v>2362</v>
      </c>
    </row>
    <row r="159" spans="2:14">
      <c r="B159">
        <v>156</v>
      </c>
      <c r="D159" s="1">
        <v>0.1002662037037037</v>
      </c>
      <c r="F159" t="s">
        <v>1139</v>
      </c>
      <c r="H159" t="s">
        <v>2439</v>
      </c>
      <c r="N159" t="s">
        <v>36</v>
      </c>
    </row>
    <row r="160" spans="2:14">
      <c r="B160">
        <v>157</v>
      </c>
      <c r="D160" s="1">
        <v>0.10033564814814815</v>
      </c>
      <c r="F160" t="s">
        <v>2440</v>
      </c>
      <c r="N160" t="s">
        <v>2410</v>
      </c>
    </row>
    <row r="161" spans="2:14">
      <c r="B161">
        <v>158</v>
      </c>
      <c r="D161" s="1">
        <v>0.10063657407407407</v>
      </c>
      <c r="F161" t="s">
        <v>2160</v>
      </c>
      <c r="N161" t="s">
        <v>2161</v>
      </c>
    </row>
    <row r="162" spans="2:14">
      <c r="B162">
        <v>159</v>
      </c>
      <c r="D162" s="1">
        <v>0.10064814814814815</v>
      </c>
      <c r="F162" t="s">
        <v>2441</v>
      </c>
      <c r="N162" t="s">
        <v>1014</v>
      </c>
    </row>
    <row r="163" spans="2:14">
      <c r="B163">
        <v>160</v>
      </c>
      <c r="D163" s="1">
        <v>0.10096064814814815</v>
      </c>
      <c r="F163" t="s">
        <v>303</v>
      </c>
      <c r="N163" t="s">
        <v>14</v>
      </c>
    </row>
    <row r="164" spans="2:14">
      <c r="B164">
        <v>161</v>
      </c>
      <c r="D164" s="1">
        <v>0.10150462962962963</v>
      </c>
      <c r="F164" t="s">
        <v>1235</v>
      </c>
      <c r="N164" t="s">
        <v>2442</v>
      </c>
    </row>
    <row r="165" spans="2:14">
      <c r="B165">
        <v>162</v>
      </c>
      <c r="D165" s="1">
        <v>0.10172453703703704</v>
      </c>
      <c r="F165" t="s">
        <v>2443</v>
      </c>
      <c r="N165" t="s">
        <v>88</v>
      </c>
    </row>
    <row r="166" spans="2:14">
      <c r="B166">
        <v>163</v>
      </c>
      <c r="D166" s="1">
        <v>0.1017361111111111</v>
      </c>
      <c r="F166" t="s">
        <v>2444</v>
      </c>
      <c r="N166" t="s">
        <v>23</v>
      </c>
    </row>
    <row r="167" spans="2:14">
      <c r="B167">
        <v>164</v>
      </c>
      <c r="D167" s="1">
        <v>0.1017361111111111</v>
      </c>
      <c r="F167" t="s">
        <v>2445</v>
      </c>
      <c r="N167" t="s">
        <v>70</v>
      </c>
    </row>
    <row r="168" spans="2:14">
      <c r="B168">
        <v>165</v>
      </c>
      <c r="D168" s="1">
        <v>0.10208333333333335</v>
      </c>
      <c r="F168" t="s">
        <v>2446</v>
      </c>
      <c r="H168" t="s">
        <v>1111</v>
      </c>
      <c r="N168" t="s">
        <v>22</v>
      </c>
    </row>
    <row r="169" spans="2:14">
      <c r="B169">
        <v>166</v>
      </c>
      <c r="D169" s="1">
        <v>0.10210648148148149</v>
      </c>
      <c r="F169" t="s">
        <v>2447</v>
      </c>
      <c r="N169" t="s">
        <v>19</v>
      </c>
    </row>
    <row r="170" spans="2:14">
      <c r="B170">
        <v>167</v>
      </c>
      <c r="D170" s="1">
        <v>0.10243055555555557</v>
      </c>
      <c r="F170" t="s">
        <v>2448</v>
      </c>
      <c r="N170" t="s">
        <v>114</v>
      </c>
    </row>
    <row r="171" spans="2:14">
      <c r="B171">
        <v>168</v>
      </c>
      <c r="D171" s="1">
        <v>0.10263888888888889</v>
      </c>
      <c r="F171" t="s">
        <v>2449</v>
      </c>
      <c r="N171" t="s">
        <v>114</v>
      </c>
    </row>
    <row r="172" spans="2:14">
      <c r="B172">
        <v>169</v>
      </c>
      <c r="D172" s="1">
        <v>0.10265046296296297</v>
      </c>
      <c r="F172" t="s">
        <v>2450</v>
      </c>
      <c r="N172" t="s">
        <v>16</v>
      </c>
    </row>
    <row r="173" spans="2:14">
      <c r="B173">
        <v>170</v>
      </c>
      <c r="D173" s="1">
        <v>0.10267361111111112</v>
      </c>
      <c r="F173" t="s">
        <v>2451</v>
      </c>
      <c r="N173" t="s">
        <v>22</v>
      </c>
    </row>
    <row r="174" spans="2:14">
      <c r="B174">
        <v>171</v>
      </c>
      <c r="D174" s="1">
        <v>0.10268518518518517</v>
      </c>
      <c r="F174" t="s">
        <v>2183</v>
      </c>
      <c r="H174" t="s">
        <v>622</v>
      </c>
      <c r="N174" t="s">
        <v>48</v>
      </c>
    </row>
    <row r="175" spans="2:14">
      <c r="B175">
        <v>172</v>
      </c>
      <c r="D175" s="1">
        <v>0.10268518518518517</v>
      </c>
      <c r="F175" t="s">
        <v>2452</v>
      </c>
      <c r="H175" t="s">
        <v>53</v>
      </c>
      <c r="N175" t="s">
        <v>102</v>
      </c>
    </row>
    <row r="176" spans="2:14">
      <c r="B176">
        <v>173</v>
      </c>
      <c r="D176" s="1">
        <v>0.10270833333333333</v>
      </c>
      <c r="F176" t="s">
        <v>2453</v>
      </c>
      <c r="N176" t="s">
        <v>75</v>
      </c>
    </row>
    <row r="177" spans="2:14">
      <c r="B177">
        <v>174</v>
      </c>
      <c r="D177" s="1">
        <v>0.10288194444444444</v>
      </c>
      <c r="F177" t="s">
        <v>1185</v>
      </c>
      <c r="N177" t="s">
        <v>65</v>
      </c>
    </row>
    <row r="178" spans="2:14">
      <c r="B178">
        <v>175</v>
      </c>
      <c r="D178" s="1">
        <v>0.10331018518518519</v>
      </c>
      <c r="F178" t="s">
        <v>236</v>
      </c>
      <c r="N178" t="s">
        <v>2454</v>
      </c>
    </row>
    <row r="179" spans="2:14">
      <c r="B179">
        <v>176</v>
      </c>
      <c r="D179" s="1">
        <v>0.10349537037037038</v>
      </c>
      <c r="F179" t="s">
        <v>2455</v>
      </c>
      <c r="H179" t="s">
        <v>2456</v>
      </c>
      <c r="N179" t="s">
        <v>180</v>
      </c>
    </row>
    <row r="180" spans="2:14">
      <c r="B180">
        <v>177</v>
      </c>
      <c r="D180" s="1">
        <v>0.10358796296296297</v>
      </c>
      <c r="F180" t="s">
        <v>2457</v>
      </c>
      <c r="N180" t="s">
        <v>23</v>
      </c>
    </row>
    <row r="181" spans="2:14">
      <c r="B181">
        <v>178</v>
      </c>
      <c r="D181" s="1">
        <v>0.10383101851851852</v>
      </c>
      <c r="F181" t="s">
        <v>231</v>
      </c>
      <c r="H181" t="s">
        <v>232</v>
      </c>
      <c r="N181" t="s">
        <v>191</v>
      </c>
    </row>
    <row r="182" spans="2:14">
      <c r="B182">
        <v>179</v>
      </c>
      <c r="D182" s="1">
        <v>0.10396990740740741</v>
      </c>
      <c r="F182" t="s">
        <v>283</v>
      </c>
      <c r="H182" t="s">
        <v>21</v>
      </c>
      <c r="N182" t="s">
        <v>44</v>
      </c>
    </row>
    <row r="183" spans="2:14">
      <c r="B183">
        <v>180</v>
      </c>
      <c r="D183" s="1">
        <v>0.10413194444444444</v>
      </c>
      <c r="F183" t="s">
        <v>276</v>
      </c>
      <c r="N183" t="s">
        <v>60</v>
      </c>
    </row>
    <row r="184" spans="2:14">
      <c r="B184">
        <v>181</v>
      </c>
      <c r="D184" s="1">
        <v>0.10447916666666666</v>
      </c>
      <c r="F184" t="s">
        <v>2458</v>
      </c>
      <c r="H184" t="s">
        <v>106</v>
      </c>
      <c r="N184" t="s">
        <v>11</v>
      </c>
    </row>
    <row r="185" spans="2:14">
      <c r="B185">
        <v>182</v>
      </c>
      <c r="D185" s="1">
        <v>0.10452546296296296</v>
      </c>
      <c r="F185" t="s">
        <v>2459</v>
      </c>
      <c r="N185" t="s">
        <v>59</v>
      </c>
    </row>
    <row r="186" spans="2:14">
      <c r="B186">
        <v>183</v>
      </c>
      <c r="D186" s="1">
        <v>0.10491898148148149</v>
      </c>
      <c r="F186" t="s">
        <v>299</v>
      </c>
      <c r="N186" t="s">
        <v>300</v>
      </c>
    </row>
    <row r="187" spans="2:14">
      <c r="B187">
        <v>184</v>
      </c>
      <c r="D187" s="1">
        <v>0.10520833333333333</v>
      </c>
      <c r="F187" t="s">
        <v>2460</v>
      </c>
      <c r="N187" t="s">
        <v>114</v>
      </c>
    </row>
    <row r="188" spans="2:14">
      <c r="B188">
        <v>185</v>
      </c>
      <c r="D188" s="1">
        <v>0.10530092592592592</v>
      </c>
      <c r="F188" t="s">
        <v>2461</v>
      </c>
      <c r="N188" t="s">
        <v>214</v>
      </c>
    </row>
    <row r="189" spans="2:14">
      <c r="B189">
        <v>186</v>
      </c>
      <c r="D189" s="1">
        <v>0.10540509259259261</v>
      </c>
      <c r="F189" t="s">
        <v>1343</v>
      </c>
      <c r="H189" t="s">
        <v>2462</v>
      </c>
      <c r="N189" t="s">
        <v>2442</v>
      </c>
    </row>
    <row r="190" spans="2:14">
      <c r="B190">
        <v>187</v>
      </c>
      <c r="D190" s="1">
        <v>0.10550925925925926</v>
      </c>
      <c r="F190" t="s">
        <v>2463</v>
      </c>
      <c r="N190" t="s">
        <v>88</v>
      </c>
    </row>
    <row r="191" spans="2:14">
      <c r="B191">
        <v>188</v>
      </c>
      <c r="D191" s="1">
        <v>0.10553240740740739</v>
      </c>
      <c r="F191" t="s">
        <v>2464</v>
      </c>
      <c r="H191" t="s">
        <v>2465</v>
      </c>
      <c r="N191" t="s">
        <v>22</v>
      </c>
    </row>
    <row r="192" spans="2:14">
      <c r="B192">
        <v>189</v>
      </c>
      <c r="D192" s="1">
        <v>0.10621527777777778</v>
      </c>
      <c r="F192" t="s">
        <v>2466</v>
      </c>
      <c r="N192" t="s">
        <v>906</v>
      </c>
    </row>
    <row r="193" spans="2:14">
      <c r="B193">
        <v>190</v>
      </c>
      <c r="D193" s="1">
        <v>0.10655092592592592</v>
      </c>
      <c r="F193" t="s">
        <v>2467</v>
      </c>
      <c r="N193" t="s">
        <v>34</v>
      </c>
    </row>
    <row r="194" spans="2:14">
      <c r="B194">
        <v>191</v>
      </c>
      <c r="D194" s="1">
        <v>0.1072337962962963</v>
      </c>
      <c r="F194" t="s">
        <v>216</v>
      </c>
      <c r="N194" t="s">
        <v>23</v>
      </c>
    </row>
    <row r="195" spans="2:14">
      <c r="B195">
        <v>192</v>
      </c>
      <c r="D195" s="1">
        <v>0.10738425925925926</v>
      </c>
      <c r="F195" t="s">
        <v>273</v>
      </c>
      <c r="N195" t="s">
        <v>36</v>
      </c>
    </row>
    <row r="196" spans="2:14">
      <c r="B196">
        <v>193</v>
      </c>
      <c r="D196" s="1">
        <v>0.10770833333333334</v>
      </c>
      <c r="F196" t="s">
        <v>2468</v>
      </c>
      <c r="N196" t="s">
        <v>2339</v>
      </c>
    </row>
    <row r="197" spans="2:14">
      <c r="B197">
        <v>194</v>
      </c>
      <c r="D197" s="1">
        <v>0.1077199074074074</v>
      </c>
      <c r="F197" t="s">
        <v>2469</v>
      </c>
      <c r="N197" t="s">
        <v>59</v>
      </c>
    </row>
    <row r="198" spans="2:14">
      <c r="B198">
        <v>195</v>
      </c>
      <c r="D198" s="1">
        <v>0.10809027777777779</v>
      </c>
      <c r="F198" t="s">
        <v>2470</v>
      </c>
      <c r="N198" t="s">
        <v>55</v>
      </c>
    </row>
    <row r="199" spans="2:14">
      <c r="B199">
        <v>196</v>
      </c>
      <c r="D199" s="1">
        <v>0.10829861111111111</v>
      </c>
      <c r="F199" t="s">
        <v>2471</v>
      </c>
      <c r="N199" t="s">
        <v>582</v>
      </c>
    </row>
    <row r="200" spans="2:14">
      <c r="B200">
        <v>197</v>
      </c>
      <c r="D200" s="1">
        <v>0.10835648148148147</v>
      </c>
      <c r="F200" t="s">
        <v>322</v>
      </c>
      <c r="H200" t="s">
        <v>17</v>
      </c>
      <c r="N200" t="s">
        <v>19</v>
      </c>
    </row>
    <row r="201" spans="2:14">
      <c r="B201">
        <v>198</v>
      </c>
      <c r="D201" s="1">
        <v>0.10835648148148147</v>
      </c>
      <c r="F201" t="s">
        <v>2472</v>
      </c>
      <c r="H201" t="s">
        <v>2436</v>
      </c>
      <c r="J201">
        <v>21</v>
      </c>
      <c r="L201" t="s">
        <v>18</v>
      </c>
      <c r="N201" t="s">
        <v>11</v>
      </c>
    </row>
    <row r="202" spans="2:14">
      <c r="B202">
        <v>199</v>
      </c>
      <c r="D202" s="1">
        <v>0.10856481481481482</v>
      </c>
      <c r="F202" t="s">
        <v>2473</v>
      </c>
      <c r="N202" t="s">
        <v>1300</v>
      </c>
    </row>
    <row r="203" spans="2:14">
      <c r="B203">
        <v>200</v>
      </c>
      <c r="D203" s="1">
        <v>0.10857638888888889</v>
      </c>
      <c r="F203" t="s">
        <v>2474</v>
      </c>
      <c r="N203" t="s">
        <v>1116</v>
      </c>
    </row>
    <row r="204" spans="2:14">
      <c r="B204">
        <v>201</v>
      </c>
      <c r="D204" s="1">
        <v>0.10859953703703702</v>
      </c>
      <c r="F204" t="s">
        <v>2475</v>
      </c>
      <c r="N204" t="s">
        <v>178</v>
      </c>
    </row>
    <row r="205" spans="2:14">
      <c r="B205">
        <v>202</v>
      </c>
      <c r="D205" s="1">
        <v>0.10898148148148147</v>
      </c>
      <c r="F205" t="s">
        <v>249</v>
      </c>
      <c r="N205" t="s">
        <v>20</v>
      </c>
    </row>
    <row r="206" spans="2:14">
      <c r="B206">
        <v>203</v>
      </c>
      <c r="D206" s="1">
        <v>0.10905092592592593</v>
      </c>
      <c r="F206" t="s">
        <v>2476</v>
      </c>
      <c r="H206" t="s">
        <v>2477</v>
      </c>
      <c r="N206" t="s">
        <v>43</v>
      </c>
    </row>
    <row r="207" spans="2:14">
      <c r="B207">
        <v>204</v>
      </c>
      <c r="D207" s="1">
        <v>0.10984953703703704</v>
      </c>
      <c r="F207" t="s">
        <v>2478</v>
      </c>
      <c r="H207" t="s">
        <v>17</v>
      </c>
      <c r="J207">
        <v>21</v>
      </c>
      <c r="L207" t="s">
        <v>18</v>
      </c>
      <c r="N207" t="s">
        <v>2442</v>
      </c>
    </row>
    <row r="208" spans="2:14">
      <c r="B208">
        <v>205</v>
      </c>
      <c r="D208" s="1">
        <v>0.10988425925925926</v>
      </c>
      <c r="F208" t="s">
        <v>270</v>
      </c>
      <c r="H208" t="s">
        <v>2479</v>
      </c>
      <c r="N208" t="s">
        <v>70</v>
      </c>
    </row>
    <row r="209" spans="2:14">
      <c r="B209">
        <v>206</v>
      </c>
      <c r="D209" s="1">
        <v>0.11002314814814813</v>
      </c>
      <c r="F209" t="s">
        <v>866</v>
      </c>
      <c r="H209" t="s">
        <v>2480</v>
      </c>
      <c r="N209" t="s">
        <v>32</v>
      </c>
    </row>
    <row r="210" spans="2:14">
      <c r="B210">
        <v>207</v>
      </c>
      <c r="D210" s="1">
        <v>0.11179398148148149</v>
      </c>
      <c r="F210" t="s">
        <v>2481</v>
      </c>
      <c r="N210" t="s">
        <v>16</v>
      </c>
    </row>
    <row r="211" spans="2:14">
      <c r="B211">
        <v>208</v>
      </c>
      <c r="D211" s="1">
        <v>0.11180555555555556</v>
      </c>
      <c r="F211" t="s">
        <v>2198</v>
      </c>
      <c r="H211" t="s">
        <v>21</v>
      </c>
      <c r="J211">
        <v>21</v>
      </c>
      <c r="L211" t="s">
        <v>18</v>
      </c>
      <c r="N211" t="s">
        <v>61</v>
      </c>
    </row>
    <row r="212" spans="2:14">
      <c r="B212">
        <v>209</v>
      </c>
      <c r="D212" s="1">
        <v>0.11355324074074075</v>
      </c>
      <c r="F212" t="s">
        <v>2482</v>
      </c>
      <c r="H212" t="s">
        <v>190</v>
      </c>
      <c r="J212">
        <v>21</v>
      </c>
      <c r="L212" t="s">
        <v>18</v>
      </c>
      <c r="N212" t="s">
        <v>2161</v>
      </c>
    </row>
    <row r="213" spans="2:14">
      <c r="B213">
        <v>210</v>
      </c>
      <c r="D213" s="1">
        <v>0.11355324074074075</v>
      </c>
      <c r="F213" t="s">
        <v>1275</v>
      </c>
      <c r="N213" t="s">
        <v>76</v>
      </c>
    </row>
    <row r="214" spans="2:14">
      <c r="B214">
        <v>211</v>
      </c>
      <c r="D214" s="1">
        <v>0.1135648148148148</v>
      </c>
      <c r="F214" t="s">
        <v>2483</v>
      </c>
      <c r="H214" t="s">
        <v>52</v>
      </c>
      <c r="N214" t="s">
        <v>214</v>
      </c>
    </row>
    <row r="215" spans="2:14">
      <c r="B215">
        <v>212</v>
      </c>
      <c r="D215" s="1">
        <v>0.11394675925925928</v>
      </c>
      <c r="F215" t="s">
        <v>2484</v>
      </c>
      <c r="N215" t="s">
        <v>19</v>
      </c>
    </row>
    <row r="216" spans="2:14">
      <c r="B216">
        <v>213</v>
      </c>
      <c r="D216" s="1">
        <v>0.1140625</v>
      </c>
      <c r="F216" t="s">
        <v>2485</v>
      </c>
      <c r="H216" t="s">
        <v>31</v>
      </c>
      <c r="N216" t="s">
        <v>23</v>
      </c>
    </row>
    <row r="217" spans="2:14">
      <c r="B217">
        <v>214</v>
      </c>
      <c r="D217" s="1">
        <v>0.11453703703703703</v>
      </c>
      <c r="F217" t="s">
        <v>2486</v>
      </c>
      <c r="N217" t="s">
        <v>114</v>
      </c>
    </row>
    <row r="218" spans="2:14">
      <c r="B218">
        <v>215</v>
      </c>
      <c r="D218" s="1">
        <v>0.11552083333333334</v>
      </c>
      <c r="F218" t="s">
        <v>2487</v>
      </c>
      <c r="N218" t="s">
        <v>37</v>
      </c>
    </row>
    <row r="219" spans="2:14">
      <c r="B219">
        <v>216</v>
      </c>
      <c r="D219" s="1">
        <v>0.1156712962962963</v>
      </c>
      <c r="F219" t="s">
        <v>2488</v>
      </c>
      <c r="H219" t="s">
        <v>52</v>
      </c>
      <c r="N219" t="s">
        <v>29</v>
      </c>
    </row>
    <row r="220" spans="2:14">
      <c r="B220">
        <v>217</v>
      </c>
      <c r="D220" s="1">
        <v>0.11568287037037038</v>
      </c>
      <c r="F220" t="s">
        <v>2489</v>
      </c>
      <c r="N220" t="s">
        <v>88</v>
      </c>
    </row>
    <row r="221" spans="2:14">
      <c r="B221">
        <v>218</v>
      </c>
      <c r="D221" s="1">
        <v>0.11577546296296297</v>
      </c>
      <c r="F221" t="s">
        <v>1293</v>
      </c>
      <c r="H221" t="s">
        <v>2490</v>
      </c>
      <c r="J221">
        <v>84</v>
      </c>
      <c r="L221" t="s">
        <v>1294</v>
      </c>
      <c r="N221" t="s">
        <v>566</v>
      </c>
    </row>
    <row r="222" spans="2:14">
      <c r="B222">
        <v>219</v>
      </c>
      <c r="D222" s="1">
        <v>0.11744212962962963</v>
      </c>
      <c r="F222" t="s">
        <v>2491</v>
      </c>
      <c r="N222" t="s">
        <v>58</v>
      </c>
    </row>
    <row r="223" spans="2:14">
      <c r="B223">
        <v>220</v>
      </c>
      <c r="D223" s="1">
        <v>0.11745370370370371</v>
      </c>
      <c r="F223" t="s">
        <v>2492</v>
      </c>
      <c r="N223" t="s">
        <v>191</v>
      </c>
    </row>
    <row r="224" spans="2:14">
      <c r="B224">
        <v>221</v>
      </c>
      <c r="D224" s="1">
        <v>0.11825231481481481</v>
      </c>
      <c r="F224" t="s">
        <v>2493</v>
      </c>
      <c r="N224" t="s">
        <v>59</v>
      </c>
    </row>
    <row r="225" spans="2:14">
      <c r="B225">
        <v>222</v>
      </c>
      <c r="D225" s="1">
        <v>0.11827546296296297</v>
      </c>
      <c r="F225" t="s">
        <v>315</v>
      </c>
      <c r="N225" t="s">
        <v>1014</v>
      </c>
    </row>
    <row r="226" spans="2:14">
      <c r="B226">
        <v>223</v>
      </c>
      <c r="D226" s="1">
        <v>0.11875000000000001</v>
      </c>
      <c r="F226" t="s">
        <v>1308</v>
      </c>
      <c r="N226" t="s">
        <v>32</v>
      </c>
    </row>
    <row r="227" spans="2:14">
      <c r="B227">
        <v>224</v>
      </c>
      <c r="D227" s="1">
        <v>0.11896990740740741</v>
      </c>
      <c r="F227" t="s">
        <v>2494</v>
      </c>
      <c r="N227" t="s">
        <v>44</v>
      </c>
    </row>
    <row r="228" spans="2:14">
      <c r="B228">
        <v>225</v>
      </c>
      <c r="D228" s="1">
        <v>0.11938657407407406</v>
      </c>
      <c r="F228" t="s">
        <v>2495</v>
      </c>
      <c r="H228" t="s">
        <v>73</v>
      </c>
      <c r="N228" t="s">
        <v>589</v>
      </c>
    </row>
    <row r="229" spans="2:14">
      <c r="B229">
        <v>226</v>
      </c>
      <c r="D229" s="1">
        <v>0.11989583333333333</v>
      </c>
      <c r="F229" t="s">
        <v>2496</v>
      </c>
      <c r="N229" t="s">
        <v>57</v>
      </c>
    </row>
    <row r="230" spans="2:14">
      <c r="B230">
        <v>227</v>
      </c>
      <c r="D230" s="1">
        <v>0.12002314814814814</v>
      </c>
      <c r="F230" t="s">
        <v>2497</v>
      </c>
      <c r="N230" t="s">
        <v>11</v>
      </c>
    </row>
    <row r="231" spans="2:14">
      <c r="B231">
        <v>228</v>
      </c>
      <c r="D231" s="1">
        <v>0.12003472222222222</v>
      </c>
      <c r="F231" t="s">
        <v>265</v>
      </c>
      <c r="H231" t="s">
        <v>66</v>
      </c>
      <c r="N231" t="s">
        <v>88</v>
      </c>
    </row>
    <row r="232" spans="2:14">
      <c r="B232">
        <v>229</v>
      </c>
      <c r="D232" s="1">
        <v>0.12009259259259258</v>
      </c>
      <c r="F232" t="s">
        <v>2498</v>
      </c>
      <c r="N232" t="s">
        <v>116</v>
      </c>
    </row>
    <row r="233" spans="2:14">
      <c r="B233">
        <v>230</v>
      </c>
      <c r="D233" s="1">
        <v>0.12085648148148148</v>
      </c>
      <c r="F233" t="s">
        <v>2499</v>
      </c>
      <c r="H233" t="s">
        <v>2500</v>
      </c>
      <c r="N233" t="s">
        <v>191</v>
      </c>
    </row>
    <row r="234" spans="2:14">
      <c r="B234">
        <v>231</v>
      </c>
      <c r="D234" s="1">
        <v>0.12261574074074073</v>
      </c>
      <c r="F234" t="s">
        <v>2501</v>
      </c>
      <c r="N234" t="s">
        <v>80</v>
      </c>
    </row>
    <row r="235" spans="2:14">
      <c r="B235">
        <v>232</v>
      </c>
      <c r="D235" s="1">
        <v>0.12274305555555555</v>
      </c>
      <c r="F235" t="s">
        <v>2502</v>
      </c>
      <c r="N235" t="s">
        <v>64</v>
      </c>
    </row>
    <row r="236" spans="2:14">
      <c r="B236">
        <v>233</v>
      </c>
      <c r="D236" s="1">
        <v>0.12280092592592594</v>
      </c>
      <c r="F236" t="s">
        <v>1323</v>
      </c>
      <c r="N236" t="s">
        <v>191</v>
      </c>
    </row>
    <row r="237" spans="2:14">
      <c r="B237">
        <v>234</v>
      </c>
      <c r="D237" s="1">
        <v>0.12289351851851853</v>
      </c>
      <c r="F237" t="s">
        <v>321</v>
      </c>
      <c r="N237" t="s">
        <v>16</v>
      </c>
    </row>
    <row r="238" spans="2:14">
      <c r="B238">
        <v>235</v>
      </c>
      <c r="D238" s="1">
        <v>0.12314814814814816</v>
      </c>
      <c r="F238" t="s">
        <v>2503</v>
      </c>
      <c r="N238" t="s">
        <v>26</v>
      </c>
    </row>
    <row r="239" spans="2:14">
      <c r="B239">
        <v>236</v>
      </c>
      <c r="D239" s="1">
        <v>0.12454861111111111</v>
      </c>
      <c r="F239" t="s">
        <v>2504</v>
      </c>
      <c r="N239" t="s">
        <v>63</v>
      </c>
    </row>
    <row r="240" spans="2:14">
      <c r="B240">
        <v>237</v>
      </c>
      <c r="D240" s="1">
        <v>0.12456018518518519</v>
      </c>
      <c r="F240" t="s">
        <v>2505</v>
      </c>
      <c r="N240" t="s">
        <v>2410</v>
      </c>
    </row>
    <row r="241" spans="2:14">
      <c r="B241">
        <v>238</v>
      </c>
      <c r="D241" s="1">
        <v>0.12553240740740743</v>
      </c>
      <c r="F241" t="s">
        <v>1349</v>
      </c>
      <c r="H241" t="s">
        <v>66</v>
      </c>
      <c r="N241" t="s">
        <v>1144</v>
      </c>
    </row>
    <row r="242" spans="2:14">
      <c r="B242">
        <v>239</v>
      </c>
      <c r="D242" s="1">
        <v>0.12586805555555555</v>
      </c>
      <c r="F242" t="s">
        <v>1324</v>
      </c>
      <c r="H242" t="s">
        <v>91</v>
      </c>
      <c r="N242" t="s">
        <v>2442</v>
      </c>
    </row>
    <row r="243" spans="2:14">
      <c r="B243">
        <v>240</v>
      </c>
      <c r="D243" s="1">
        <v>0.12681712962962963</v>
      </c>
      <c r="F243" t="s">
        <v>2506</v>
      </c>
      <c r="N243" t="s">
        <v>55</v>
      </c>
    </row>
    <row r="244" spans="2:14">
      <c r="B244">
        <v>241</v>
      </c>
      <c r="D244" s="1">
        <v>0.13006944444444443</v>
      </c>
      <c r="F244" t="s">
        <v>2507</v>
      </c>
      <c r="N244" t="s">
        <v>582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340"/>
  <sheetViews>
    <sheetView topLeftCell="A254" workbookViewId="0">
      <selection activeCell="D276" sqref="D276:G276"/>
    </sheetView>
  </sheetViews>
  <sheetFormatPr baseColWidth="10" defaultRowHeight="15" x14ac:dyDescent="0"/>
  <sheetData>
    <row r="3" spans="2:14">
      <c r="B3" t="s">
        <v>0</v>
      </c>
    </row>
    <row r="4" spans="2:14">
      <c r="B4" t="s">
        <v>1</v>
      </c>
    </row>
    <row r="10" spans="2:14">
      <c r="B10" t="s">
        <v>583</v>
      </c>
    </row>
    <row r="11" spans="2:14">
      <c r="B11" t="s">
        <v>584</v>
      </c>
    </row>
    <row r="12" spans="2:14">
      <c r="B12" t="s">
        <v>585</v>
      </c>
    </row>
    <row r="13" spans="2:14">
      <c r="B13" t="s">
        <v>5</v>
      </c>
      <c r="C13" t="s">
        <v>6</v>
      </c>
    </row>
    <row r="14" spans="2:14">
      <c r="B14" t="s">
        <v>7</v>
      </c>
    </row>
    <row r="15" spans="2:14">
      <c r="B15" t="s">
        <v>600</v>
      </c>
    </row>
    <row r="16" spans="2:14">
      <c r="B16">
        <v>1</v>
      </c>
      <c r="D16" s="1">
        <v>7.0879629629629626E-2</v>
      </c>
      <c r="F16" t="s">
        <v>601</v>
      </c>
      <c r="H16" t="s">
        <v>602</v>
      </c>
      <c r="J16">
        <v>21</v>
      </c>
      <c r="L16" t="s">
        <v>18</v>
      </c>
      <c r="N16" t="s">
        <v>214</v>
      </c>
    </row>
    <row r="17" spans="2:14">
      <c r="B17">
        <v>2</v>
      </c>
      <c r="D17" s="1">
        <v>7.7314814814814822E-2</v>
      </c>
      <c r="F17" t="s">
        <v>603</v>
      </c>
      <c r="H17" t="s">
        <v>604</v>
      </c>
      <c r="N17" t="s">
        <v>54</v>
      </c>
    </row>
    <row r="18" spans="2:14">
      <c r="B18">
        <v>3</v>
      </c>
      <c r="D18" s="1">
        <v>7.8321759259259258E-2</v>
      </c>
      <c r="F18" t="s">
        <v>605</v>
      </c>
      <c r="N18" t="s">
        <v>88</v>
      </c>
    </row>
    <row r="19" spans="2:14">
      <c r="B19">
        <v>4</v>
      </c>
      <c r="D19" s="1">
        <v>7.8553240740740743E-2</v>
      </c>
      <c r="F19" t="s">
        <v>606</v>
      </c>
      <c r="N19" t="s">
        <v>95</v>
      </c>
    </row>
    <row r="20" spans="2:14">
      <c r="B20">
        <v>5</v>
      </c>
      <c r="D20" s="1">
        <v>8.038194444444445E-2</v>
      </c>
      <c r="F20" t="s">
        <v>607</v>
      </c>
      <c r="H20" t="s">
        <v>608</v>
      </c>
      <c r="J20">
        <v>21</v>
      </c>
      <c r="L20" t="s">
        <v>18</v>
      </c>
      <c r="N20" t="s">
        <v>30</v>
      </c>
    </row>
    <row r="21" spans="2:14">
      <c r="B21">
        <v>6</v>
      </c>
      <c r="D21" s="1">
        <v>8.1377314814814819E-2</v>
      </c>
      <c r="F21" t="s">
        <v>609</v>
      </c>
      <c r="N21" t="s">
        <v>22</v>
      </c>
    </row>
    <row r="22" spans="2:14">
      <c r="B22">
        <v>7</v>
      </c>
      <c r="D22" s="1">
        <v>8.4270833333333336E-2</v>
      </c>
      <c r="F22" t="s">
        <v>610</v>
      </c>
      <c r="H22" t="s">
        <v>611</v>
      </c>
      <c r="N22" t="s">
        <v>16</v>
      </c>
    </row>
    <row r="23" spans="2:14">
      <c r="B23">
        <v>8</v>
      </c>
      <c r="D23" s="1">
        <v>8.622685185185186E-2</v>
      </c>
      <c r="F23" t="s">
        <v>612</v>
      </c>
      <c r="H23" t="s">
        <v>613</v>
      </c>
      <c r="N23" t="s">
        <v>78</v>
      </c>
    </row>
    <row r="24" spans="2:14">
      <c r="B24">
        <v>9</v>
      </c>
      <c r="D24" s="1">
        <v>8.6840277777777766E-2</v>
      </c>
      <c r="F24" t="s">
        <v>614</v>
      </c>
      <c r="H24" t="s">
        <v>615</v>
      </c>
      <c r="J24">
        <v>78</v>
      </c>
      <c r="L24" t="s">
        <v>329</v>
      </c>
      <c r="N24" t="s">
        <v>116</v>
      </c>
    </row>
    <row r="25" spans="2:14">
      <c r="B25">
        <v>10</v>
      </c>
      <c r="D25" s="1">
        <v>8.729166666666667E-2</v>
      </c>
      <c r="F25" t="s">
        <v>96</v>
      </c>
      <c r="N25" t="s">
        <v>80</v>
      </c>
    </row>
    <row r="26" spans="2:14">
      <c r="B26">
        <v>11</v>
      </c>
      <c r="D26" s="1">
        <v>8.8020833333333326E-2</v>
      </c>
      <c r="F26" t="s">
        <v>616</v>
      </c>
      <c r="H26" t="s">
        <v>617</v>
      </c>
      <c r="N26" t="s">
        <v>23</v>
      </c>
    </row>
    <row r="27" spans="2:14">
      <c r="B27">
        <v>12</v>
      </c>
      <c r="D27" s="1">
        <v>8.8020833333333326E-2</v>
      </c>
      <c r="F27" t="s">
        <v>618</v>
      </c>
      <c r="H27" t="s">
        <v>619</v>
      </c>
      <c r="J27">
        <v>89</v>
      </c>
      <c r="L27" t="s">
        <v>18</v>
      </c>
      <c r="N27" t="s">
        <v>178</v>
      </c>
    </row>
    <row r="28" spans="2:14">
      <c r="B28">
        <v>13</v>
      </c>
      <c r="D28" s="1">
        <v>8.9016203703703708E-2</v>
      </c>
      <c r="F28" t="s">
        <v>620</v>
      </c>
      <c r="N28" t="s">
        <v>199</v>
      </c>
    </row>
    <row r="29" spans="2:14">
      <c r="B29">
        <v>14</v>
      </c>
      <c r="D29" s="1">
        <v>8.9074074074074083E-2</v>
      </c>
      <c r="F29" t="s">
        <v>621</v>
      </c>
      <c r="H29" t="s">
        <v>622</v>
      </c>
      <c r="N29" t="s">
        <v>37</v>
      </c>
    </row>
    <row r="30" spans="2:14">
      <c r="B30">
        <v>15</v>
      </c>
      <c r="D30" s="1">
        <v>9.0115740740740746E-2</v>
      </c>
      <c r="F30" t="s">
        <v>623</v>
      </c>
      <c r="N30" t="s">
        <v>95</v>
      </c>
    </row>
    <row r="31" spans="2:14">
      <c r="B31">
        <v>16</v>
      </c>
      <c r="D31" s="1">
        <v>9.0613425925925917E-2</v>
      </c>
      <c r="F31" t="s">
        <v>624</v>
      </c>
      <c r="N31" t="s">
        <v>214</v>
      </c>
    </row>
    <row r="32" spans="2:14">
      <c r="B32">
        <v>17</v>
      </c>
      <c r="D32" s="1">
        <v>9.0787037037037041E-2</v>
      </c>
      <c r="F32" t="s">
        <v>625</v>
      </c>
      <c r="H32" t="s">
        <v>66</v>
      </c>
      <c r="N32" t="s">
        <v>114</v>
      </c>
    </row>
    <row r="33" spans="2:14">
      <c r="B33">
        <v>18</v>
      </c>
      <c r="D33" s="1">
        <v>9.1909722222222226E-2</v>
      </c>
      <c r="F33" t="s">
        <v>626</v>
      </c>
      <c r="N33" t="s">
        <v>72</v>
      </c>
    </row>
    <row r="34" spans="2:14">
      <c r="B34">
        <v>19</v>
      </c>
      <c r="D34" s="1">
        <v>9.1909722222222226E-2</v>
      </c>
      <c r="F34" t="s">
        <v>109</v>
      </c>
      <c r="N34" t="s">
        <v>110</v>
      </c>
    </row>
    <row r="35" spans="2:14">
      <c r="B35">
        <v>20</v>
      </c>
      <c r="D35" s="1">
        <v>9.3159722222222227E-2</v>
      </c>
      <c r="F35" t="s">
        <v>627</v>
      </c>
      <c r="N35" t="s">
        <v>589</v>
      </c>
    </row>
    <row r="36" spans="2:14">
      <c r="B36">
        <v>21</v>
      </c>
      <c r="D36" s="1">
        <v>9.3252314814814816E-2</v>
      </c>
      <c r="F36" t="s">
        <v>628</v>
      </c>
      <c r="N36" t="s">
        <v>114</v>
      </c>
    </row>
    <row r="37" spans="2:14">
      <c r="B37">
        <v>22</v>
      </c>
      <c r="D37" s="1">
        <v>9.3506944444444448E-2</v>
      </c>
      <c r="F37" t="s">
        <v>629</v>
      </c>
      <c r="H37" t="s">
        <v>630</v>
      </c>
      <c r="J37">
        <v>52</v>
      </c>
      <c r="L37" t="s">
        <v>87</v>
      </c>
      <c r="N37" t="s">
        <v>60</v>
      </c>
    </row>
    <row r="38" spans="2:14">
      <c r="B38">
        <v>23</v>
      </c>
      <c r="D38" s="1">
        <v>9.3611111111111103E-2</v>
      </c>
      <c r="F38" t="s">
        <v>631</v>
      </c>
      <c r="H38" t="s">
        <v>632</v>
      </c>
      <c r="N38" t="s">
        <v>114</v>
      </c>
    </row>
    <row r="39" spans="2:14">
      <c r="B39">
        <v>24</v>
      </c>
      <c r="D39" s="1">
        <v>9.3634259259259264E-2</v>
      </c>
      <c r="F39" t="s">
        <v>633</v>
      </c>
      <c r="N39" t="s">
        <v>15</v>
      </c>
    </row>
    <row r="40" spans="2:14">
      <c r="B40">
        <v>25</v>
      </c>
      <c r="D40" s="1">
        <v>9.3773148148148147E-2</v>
      </c>
      <c r="F40" t="s">
        <v>634</v>
      </c>
      <c r="N40" t="s">
        <v>78</v>
      </c>
    </row>
    <row r="41" spans="2:14">
      <c r="B41">
        <v>26</v>
      </c>
      <c r="D41" s="1">
        <v>9.4386574074074081E-2</v>
      </c>
      <c r="F41" t="s">
        <v>635</v>
      </c>
      <c r="N41" t="s">
        <v>36</v>
      </c>
    </row>
    <row r="42" spans="2:14">
      <c r="B42">
        <v>27</v>
      </c>
      <c r="D42" s="1">
        <v>9.4456018518518522E-2</v>
      </c>
      <c r="F42" t="s">
        <v>636</v>
      </c>
      <c r="H42" t="s">
        <v>66</v>
      </c>
      <c r="N42" t="s">
        <v>88</v>
      </c>
    </row>
    <row r="43" spans="2:14">
      <c r="B43">
        <v>28</v>
      </c>
      <c r="D43" s="1">
        <v>9.4548611111111111E-2</v>
      </c>
      <c r="F43" t="s">
        <v>637</v>
      </c>
      <c r="H43" t="s">
        <v>638</v>
      </c>
      <c r="N43" t="s">
        <v>48</v>
      </c>
    </row>
    <row r="44" spans="2:14">
      <c r="B44">
        <v>29</v>
      </c>
      <c r="D44" s="1">
        <v>9.4606481481481486E-2</v>
      </c>
      <c r="F44" t="s">
        <v>639</v>
      </c>
      <c r="N44" t="s">
        <v>135</v>
      </c>
    </row>
    <row r="45" spans="2:14">
      <c r="B45">
        <v>30</v>
      </c>
      <c r="D45" s="1">
        <v>9.4664351851851847E-2</v>
      </c>
      <c r="F45" t="s">
        <v>640</v>
      </c>
      <c r="N45" t="s">
        <v>20</v>
      </c>
    </row>
    <row r="46" spans="2:14">
      <c r="B46">
        <v>31</v>
      </c>
      <c r="D46" s="1">
        <v>9.4733796296296302E-2</v>
      </c>
      <c r="F46" t="s">
        <v>641</v>
      </c>
      <c r="N46" t="s">
        <v>80</v>
      </c>
    </row>
    <row r="47" spans="2:14">
      <c r="B47">
        <v>32</v>
      </c>
      <c r="D47" s="1">
        <v>9.4918981481481479E-2</v>
      </c>
      <c r="F47" t="s">
        <v>642</v>
      </c>
      <c r="H47" t="s">
        <v>643</v>
      </c>
      <c r="J47">
        <v>52</v>
      </c>
      <c r="L47" t="s">
        <v>87</v>
      </c>
      <c r="N47" t="s">
        <v>180</v>
      </c>
    </row>
    <row r="48" spans="2:14">
      <c r="B48">
        <v>33</v>
      </c>
      <c r="D48" s="1">
        <v>9.5821759259259245E-2</v>
      </c>
      <c r="F48" t="s">
        <v>644</v>
      </c>
      <c r="N48" t="s">
        <v>75</v>
      </c>
    </row>
    <row r="49" spans="2:14">
      <c r="B49">
        <v>34</v>
      </c>
      <c r="D49" s="1">
        <v>9.5833333333333326E-2</v>
      </c>
      <c r="F49" t="s">
        <v>645</v>
      </c>
      <c r="H49" t="s">
        <v>646</v>
      </c>
      <c r="N49" t="s">
        <v>114</v>
      </c>
    </row>
    <row r="50" spans="2:14">
      <c r="B50">
        <v>35</v>
      </c>
      <c r="D50" s="1">
        <v>9.5983796296296289E-2</v>
      </c>
      <c r="F50" t="s">
        <v>647</v>
      </c>
      <c r="H50" t="s">
        <v>648</v>
      </c>
      <c r="N50" t="s">
        <v>8</v>
      </c>
    </row>
    <row r="51" spans="2:14">
      <c r="B51">
        <v>36</v>
      </c>
      <c r="D51" s="1">
        <v>9.6145833333333333E-2</v>
      </c>
      <c r="F51" t="s">
        <v>160</v>
      </c>
      <c r="N51" t="s">
        <v>161</v>
      </c>
    </row>
    <row r="52" spans="2:14">
      <c r="B52">
        <v>37</v>
      </c>
      <c r="D52" s="1">
        <v>9.6157407407407414E-2</v>
      </c>
      <c r="F52" t="s">
        <v>649</v>
      </c>
      <c r="N52" t="s">
        <v>88</v>
      </c>
    </row>
    <row r="53" spans="2:14">
      <c r="B53">
        <v>38</v>
      </c>
      <c r="D53" s="1">
        <v>9.6469907407407407E-2</v>
      </c>
      <c r="F53" t="s">
        <v>650</v>
      </c>
      <c r="N53" t="s">
        <v>75</v>
      </c>
    </row>
    <row r="54" spans="2:14">
      <c r="B54">
        <v>39</v>
      </c>
      <c r="D54" s="1">
        <v>9.6481481481481488E-2</v>
      </c>
      <c r="F54" t="s">
        <v>651</v>
      </c>
      <c r="H54" t="s">
        <v>66</v>
      </c>
      <c r="N54" t="s">
        <v>589</v>
      </c>
    </row>
    <row r="55" spans="2:14">
      <c r="B55">
        <v>40</v>
      </c>
      <c r="D55" s="1">
        <v>9.6701388888888892E-2</v>
      </c>
      <c r="F55" t="s">
        <v>652</v>
      </c>
      <c r="H55" t="s">
        <v>653</v>
      </c>
      <c r="N55" t="s">
        <v>36</v>
      </c>
    </row>
    <row r="56" spans="2:14">
      <c r="B56">
        <v>41</v>
      </c>
      <c r="D56" s="1">
        <v>9.6956018518518525E-2</v>
      </c>
      <c r="F56" t="s">
        <v>654</v>
      </c>
      <c r="H56" t="s">
        <v>592</v>
      </c>
      <c r="N56" t="s">
        <v>22</v>
      </c>
    </row>
    <row r="57" spans="2:14">
      <c r="B57">
        <v>42</v>
      </c>
      <c r="D57" s="1">
        <v>9.6956018518518525E-2</v>
      </c>
      <c r="F57" t="s">
        <v>655</v>
      </c>
      <c r="N57" t="s">
        <v>88</v>
      </c>
    </row>
    <row r="58" spans="2:14">
      <c r="B58">
        <v>43</v>
      </c>
      <c r="D58" s="1">
        <v>9.7083333333333341E-2</v>
      </c>
      <c r="F58" t="s">
        <v>656</v>
      </c>
      <c r="N58" t="s">
        <v>57</v>
      </c>
    </row>
    <row r="59" spans="2:14">
      <c r="B59">
        <v>44</v>
      </c>
      <c r="D59" s="1">
        <v>9.7777777777777783E-2</v>
      </c>
      <c r="F59" t="s">
        <v>657</v>
      </c>
      <c r="N59" t="s">
        <v>20</v>
      </c>
    </row>
    <row r="60" spans="2:14">
      <c r="B60">
        <v>45</v>
      </c>
      <c r="D60" s="1">
        <v>9.7824074074074077E-2</v>
      </c>
      <c r="F60" t="s">
        <v>658</v>
      </c>
      <c r="N60" t="s">
        <v>72</v>
      </c>
    </row>
    <row r="61" spans="2:14">
      <c r="B61">
        <v>46</v>
      </c>
      <c r="D61" s="1">
        <v>9.8206018518518512E-2</v>
      </c>
      <c r="F61" t="s">
        <v>659</v>
      </c>
      <c r="N61" t="s">
        <v>589</v>
      </c>
    </row>
    <row r="62" spans="2:14">
      <c r="B62">
        <v>47</v>
      </c>
      <c r="D62" s="1">
        <v>9.8263888888888887E-2</v>
      </c>
      <c r="F62" t="s">
        <v>660</v>
      </c>
      <c r="H62" t="s">
        <v>661</v>
      </c>
      <c r="N62" t="s">
        <v>62</v>
      </c>
    </row>
    <row r="63" spans="2:14">
      <c r="B63">
        <v>48</v>
      </c>
      <c r="D63" s="1">
        <v>9.8599537037037041E-2</v>
      </c>
      <c r="F63" t="s">
        <v>129</v>
      </c>
      <c r="N63" t="s">
        <v>19</v>
      </c>
    </row>
    <row r="64" spans="2:14">
      <c r="B64">
        <v>49</v>
      </c>
      <c r="D64" s="1">
        <v>9.9131944444444439E-2</v>
      </c>
      <c r="F64" t="s">
        <v>662</v>
      </c>
      <c r="H64" t="s">
        <v>663</v>
      </c>
      <c r="J64">
        <v>16</v>
      </c>
      <c r="L64" t="s">
        <v>331</v>
      </c>
      <c r="N64" t="s">
        <v>54</v>
      </c>
    </row>
    <row r="65" spans="2:14">
      <c r="B65">
        <v>50</v>
      </c>
      <c r="D65" s="1">
        <v>9.930555555555555E-2</v>
      </c>
      <c r="F65" t="s">
        <v>664</v>
      </c>
      <c r="N65" t="s">
        <v>589</v>
      </c>
    </row>
    <row r="66" spans="2:14">
      <c r="B66">
        <v>51</v>
      </c>
      <c r="D66" s="1">
        <v>9.9467592592592594E-2</v>
      </c>
      <c r="F66" t="s">
        <v>385</v>
      </c>
      <c r="N66" t="s">
        <v>72</v>
      </c>
    </row>
    <row r="67" spans="2:14">
      <c r="B67">
        <v>52</v>
      </c>
      <c r="D67" s="1">
        <v>9.9976851851851845E-2</v>
      </c>
      <c r="F67" t="s">
        <v>665</v>
      </c>
      <c r="H67" t="s">
        <v>666</v>
      </c>
      <c r="N67" t="s">
        <v>102</v>
      </c>
    </row>
    <row r="68" spans="2:14">
      <c r="B68">
        <v>53</v>
      </c>
      <c r="D68" s="1">
        <v>0.10034722222222221</v>
      </c>
      <c r="F68" t="s">
        <v>667</v>
      </c>
      <c r="N68" t="s">
        <v>59</v>
      </c>
    </row>
    <row r="69" spans="2:14">
      <c r="B69">
        <v>54</v>
      </c>
      <c r="D69" s="1">
        <v>0.10039351851851852</v>
      </c>
      <c r="F69" t="s">
        <v>668</v>
      </c>
      <c r="N69" t="s">
        <v>95</v>
      </c>
    </row>
    <row r="70" spans="2:14">
      <c r="B70">
        <v>55</v>
      </c>
      <c r="D70" s="1">
        <v>0.10048611111111111</v>
      </c>
      <c r="F70" t="s">
        <v>131</v>
      </c>
      <c r="H70" t="s">
        <v>49</v>
      </c>
      <c r="J70">
        <v>21</v>
      </c>
      <c r="L70" t="s">
        <v>18</v>
      </c>
      <c r="N70" t="s">
        <v>20</v>
      </c>
    </row>
    <row r="71" spans="2:14">
      <c r="B71">
        <v>56</v>
      </c>
      <c r="D71" s="1">
        <v>0.10061342592592593</v>
      </c>
      <c r="F71" t="s">
        <v>669</v>
      </c>
      <c r="H71" t="s">
        <v>670</v>
      </c>
      <c r="N71" t="s">
        <v>110</v>
      </c>
    </row>
    <row r="72" spans="2:14">
      <c r="B72">
        <v>57</v>
      </c>
      <c r="D72" s="1">
        <v>0.10065972222222223</v>
      </c>
      <c r="F72" t="s">
        <v>671</v>
      </c>
      <c r="H72" t="s">
        <v>672</v>
      </c>
      <c r="J72">
        <v>71</v>
      </c>
      <c r="L72" t="s">
        <v>18</v>
      </c>
      <c r="N72" t="s">
        <v>65</v>
      </c>
    </row>
    <row r="73" spans="2:14">
      <c r="B73">
        <v>58</v>
      </c>
      <c r="D73" s="1">
        <v>0.10114583333333334</v>
      </c>
      <c r="F73" t="s">
        <v>673</v>
      </c>
      <c r="N73" t="s">
        <v>65</v>
      </c>
    </row>
    <row r="74" spans="2:14">
      <c r="B74">
        <v>59</v>
      </c>
      <c r="D74" s="1">
        <v>0.10114583333333334</v>
      </c>
      <c r="F74" t="s">
        <v>674</v>
      </c>
      <c r="N74" t="s">
        <v>122</v>
      </c>
    </row>
    <row r="75" spans="2:14">
      <c r="B75">
        <v>60</v>
      </c>
      <c r="D75" s="1">
        <v>0.1017361111111111</v>
      </c>
      <c r="F75" t="s">
        <v>675</v>
      </c>
      <c r="N75" t="s">
        <v>8</v>
      </c>
    </row>
    <row r="76" spans="2:14">
      <c r="B76">
        <v>61</v>
      </c>
      <c r="D76" s="1">
        <v>0.1017361111111111</v>
      </c>
      <c r="F76" t="s">
        <v>676</v>
      </c>
      <c r="H76" t="s">
        <v>677</v>
      </c>
      <c r="J76">
        <v>52</v>
      </c>
      <c r="L76" t="s">
        <v>87</v>
      </c>
      <c r="N76" t="s">
        <v>19</v>
      </c>
    </row>
    <row r="77" spans="2:14">
      <c r="B77">
        <v>62</v>
      </c>
      <c r="D77" s="1">
        <v>0.10180555555555555</v>
      </c>
      <c r="F77" t="s">
        <v>678</v>
      </c>
      <c r="H77" t="s">
        <v>679</v>
      </c>
      <c r="J77">
        <v>21</v>
      </c>
      <c r="L77" t="s">
        <v>18</v>
      </c>
      <c r="N77" t="s">
        <v>8</v>
      </c>
    </row>
    <row r="78" spans="2:14">
      <c r="B78">
        <v>63</v>
      </c>
      <c r="D78" s="1">
        <v>0.10184027777777778</v>
      </c>
      <c r="F78" t="s">
        <v>680</v>
      </c>
      <c r="N78" t="s">
        <v>178</v>
      </c>
    </row>
    <row r="79" spans="2:14">
      <c r="B79">
        <v>64</v>
      </c>
      <c r="D79" s="1">
        <v>0.10194444444444445</v>
      </c>
      <c r="F79" t="s">
        <v>681</v>
      </c>
      <c r="H79" t="s">
        <v>682</v>
      </c>
      <c r="N79" t="s">
        <v>75</v>
      </c>
    </row>
    <row r="80" spans="2:14">
      <c r="B80">
        <v>65</v>
      </c>
      <c r="D80" s="1">
        <v>0.10201388888888889</v>
      </c>
      <c r="F80" t="s">
        <v>683</v>
      </c>
      <c r="N80" t="s">
        <v>95</v>
      </c>
    </row>
    <row r="81" spans="2:14">
      <c r="B81">
        <v>66</v>
      </c>
      <c r="D81" s="1">
        <v>0.10229166666666667</v>
      </c>
      <c r="F81" t="s">
        <v>684</v>
      </c>
      <c r="N81" t="s">
        <v>589</v>
      </c>
    </row>
    <row r="82" spans="2:14">
      <c r="B82">
        <v>67</v>
      </c>
      <c r="D82" s="1">
        <v>0.10252314814814815</v>
      </c>
      <c r="F82" t="s">
        <v>685</v>
      </c>
      <c r="H82" t="s">
        <v>686</v>
      </c>
      <c r="N82" t="s">
        <v>75</v>
      </c>
    </row>
    <row r="83" spans="2:14">
      <c r="B83">
        <v>68</v>
      </c>
      <c r="D83" s="1">
        <v>0.10252314814814815</v>
      </c>
      <c r="F83" t="s">
        <v>687</v>
      </c>
      <c r="H83" t="s">
        <v>686</v>
      </c>
      <c r="N83" t="s">
        <v>70</v>
      </c>
    </row>
    <row r="84" spans="2:14">
      <c r="B84">
        <v>69</v>
      </c>
      <c r="D84" s="1">
        <v>0.10259259259259258</v>
      </c>
      <c r="F84" t="s">
        <v>688</v>
      </c>
      <c r="N84" t="s">
        <v>16</v>
      </c>
    </row>
    <row r="85" spans="2:14">
      <c r="B85">
        <v>70</v>
      </c>
      <c r="D85" s="1">
        <v>0.10263888888888889</v>
      </c>
      <c r="F85" t="s">
        <v>689</v>
      </c>
      <c r="N85" t="s">
        <v>16</v>
      </c>
    </row>
    <row r="86" spans="2:14">
      <c r="B86">
        <v>71</v>
      </c>
      <c r="D86" s="1">
        <v>0.10280092592592593</v>
      </c>
      <c r="F86" t="s">
        <v>690</v>
      </c>
      <c r="N86" t="s">
        <v>135</v>
      </c>
    </row>
    <row r="87" spans="2:14">
      <c r="B87">
        <v>72</v>
      </c>
      <c r="D87" s="1">
        <v>0.10287037037037038</v>
      </c>
      <c r="F87" t="s">
        <v>691</v>
      </c>
      <c r="H87" t="s">
        <v>692</v>
      </c>
      <c r="N87" t="s">
        <v>20</v>
      </c>
    </row>
    <row r="88" spans="2:14">
      <c r="B88">
        <v>73</v>
      </c>
      <c r="D88" s="1">
        <v>0.10319444444444444</v>
      </c>
      <c r="F88" t="s">
        <v>693</v>
      </c>
      <c r="H88" t="s">
        <v>615</v>
      </c>
      <c r="N88" t="s">
        <v>116</v>
      </c>
    </row>
    <row r="89" spans="2:14">
      <c r="B89">
        <v>74</v>
      </c>
      <c r="D89" s="1">
        <v>0.10327546296296297</v>
      </c>
      <c r="F89" t="s">
        <v>694</v>
      </c>
      <c r="N89" t="s">
        <v>54</v>
      </c>
    </row>
    <row r="90" spans="2:14">
      <c r="B90">
        <v>75</v>
      </c>
      <c r="D90" s="1">
        <v>0.10331018518518519</v>
      </c>
      <c r="F90" t="s">
        <v>695</v>
      </c>
      <c r="N90" t="s">
        <v>589</v>
      </c>
    </row>
    <row r="91" spans="2:14">
      <c r="B91">
        <v>76</v>
      </c>
      <c r="D91" s="1">
        <v>0.10341435185185184</v>
      </c>
      <c r="F91" t="s">
        <v>696</v>
      </c>
      <c r="H91" t="s">
        <v>591</v>
      </c>
      <c r="J91">
        <v>71</v>
      </c>
      <c r="L91" t="s">
        <v>18</v>
      </c>
      <c r="N91" t="s">
        <v>28</v>
      </c>
    </row>
    <row r="92" spans="2:14">
      <c r="B92">
        <v>77</v>
      </c>
      <c r="D92" s="1">
        <v>0.10356481481481482</v>
      </c>
      <c r="F92" t="s">
        <v>697</v>
      </c>
      <c r="N92" t="s">
        <v>102</v>
      </c>
    </row>
    <row r="93" spans="2:14">
      <c r="B93">
        <v>78</v>
      </c>
      <c r="D93" s="1">
        <v>0.10366898148148147</v>
      </c>
      <c r="F93" t="s">
        <v>698</v>
      </c>
      <c r="N93" t="s">
        <v>135</v>
      </c>
    </row>
    <row r="94" spans="2:14">
      <c r="B94">
        <v>79</v>
      </c>
      <c r="D94" s="1">
        <v>0.10371527777777778</v>
      </c>
      <c r="F94" t="s">
        <v>699</v>
      </c>
      <c r="N94" t="s">
        <v>58</v>
      </c>
    </row>
    <row r="95" spans="2:14">
      <c r="B95">
        <v>80</v>
      </c>
      <c r="D95" s="1">
        <v>0.10372685185185186</v>
      </c>
      <c r="F95" t="s">
        <v>700</v>
      </c>
      <c r="N95" t="s">
        <v>175</v>
      </c>
    </row>
    <row r="96" spans="2:14">
      <c r="B96">
        <v>81</v>
      </c>
      <c r="D96" s="1">
        <v>0.10391203703703704</v>
      </c>
      <c r="F96" t="s">
        <v>701</v>
      </c>
      <c r="N96" t="s">
        <v>60</v>
      </c>
    </row>
    <row r="97" spans="2:14">
      <c r="B97">
        <v>82</v>
      </c>
      <c r="D97" s="1">
        <v>0.10425925925925926</v>
      </c>
      <c r="F97" t="s">
        <v>702</v>
      </c>
      <c r="N97" t="s">
        <v>95</v>
      </c>
    </row>
    <row r="98" spans="2:14">
      <c r="B98">
        <v>83</v>
      </c>
      <c r="D98" s="1">
        <v>0.10436342592592592</v>
      </c>
      <c r="F98" t="s">
        <v>703</v>
      </c>
      <c r="N98" t="s">
        <v>57</v>
      </c>
    </row>
    <row r="99" spans="2:14">
      <c r="B99">
        <v>84</v>
      </c>
      <c r="D99" s="1">
        <v>0.10465277777777778</v>
      </c>
      <c r="F99" t="s">
        <v>704</v>
      </c>
      <c r="H99" t="s">
        <v>705</v>
      </c>
      <c r="N99" t="s">
        <v>54</v>
      </c>
    </row>
    <row r="100" spans="2:14">
      <c r="B100">
        <v>85</v>
      </c>
      <c r="D100" s="1">
        <v>0.10478009259259259</v>
      </c>
      <c r="F100" t="s">
        <v>706</v>
      </c>
      <c r="N100" t="s">
        <v>48</v>
      </c>
    </row>
    <row r="101" spans="2:14">
      <c r="B101">
        <v>86</v>
      </c>
      <c r="D101" s="1">
        <v>0.10480324074074075</v>
      </c>
      <c r="F101" t="s">
        <v>707</v>
      </c>
      <c r="H101" t="s">
        <v>708</v>
      </c>
      <c r="N101" t="s">
        <v>58</v>
      </c>
    </row>
    <row r="102" spans="2:14">
      <c r="B102">
        <v>87</v>
      </c>
      <c r="D102" s="1">
        <v>0.10491898148148149</v>
      </c>
      <c r="F102" t="s">
        <v>709</v>
      </c>
      <c r="H102" t="s">
        <v>710</v>
      </c>
      <c r="N102" t="s">
        <v>135</v>
      </c>
    </row>
    <row r="103" spans="2:14">
      <c r="B103">
        <v>88</v>
      </c>
      <c r="D103" s="1">
        <v>0.10498842592592593</v>
      </c>
      <c r="F103" t="s">
        <v>711</v>
      </c>
      <c r="N103" t="s">
        <v>33</v>
      </c>
    </row>
    <row r="104" spans="2:14">
      <c r="B104">
        <v>89</v>
      </c>
      <c r="D104" s="1">
        <v>0.10502314814814816</v>
      </c>
      <c r="F104" t="s">
        <v>712</v>
      </c>
      <c r="H104" t="s">
        <v>672</v>
      </c>
      <c r="J104">
        <v>71</v>
      </c>
      <c r="L104" t="s">
        <v>18</v>
      </c>
      <c r="N104" t="s">
        <v>27</v>
      </c>
    </row>
    <row r="105" spans="2:14">
      <c r="B105">
        <v>90</v>
      </c>
      <c r="D105" s="1">
        <v>0.10505787037037036</v>
      </c>
      <c r="F105" t="s">
        <v>713</v>
      </c>
      <c r="H105" t="s">
        <v>596</v>
      </c>
      <c r="J105">
        <v>71</v>
      </c>
      <c r="L105" t="s">
        <v>18</v>
      </c>
      <c r="N105" t="s">
        <v>57</v>
      </c>
    </row>
    <row r="106" spans="2:14">
      <c r="B106">
        <v>91</v>
      </c>
      <c r="D106" s="1">
        <v>0.10527777777777779</v>
      </c>
      <c r="F106" t="s">
        <v>714</v>
      </c>
      <c r="N106" t="s">
        <v>54</v>
      </c>
    </row>
    <row r="107" spans="2:14">
      <c r="B107">
        <v>92</v>
      </c>
      <c r="D107" s="1">
        <v>0.1053587962962963</v>
      </c>
      <c r="F107" t="s">
        <v>715</v>
      </c>
      <c r="H107" t="s">
        <v>716</v>
      </c>
      <c r="J107">
        <v>21</v>
      </c>
      <c r="L107" t="s">
        <v>18</v>
      </c>
      <c r="N107" t="s">
        <v>14</v>
      </c>
    </row>
    <row r="108" spans="2:14">
      <c r="B108">
        <v>93</v>
      </c>
      <c r="D108" s="1">
        <v>0.10638888888888888</v>
      </c>
      <c r="F108" t="s">
        <v>402</v>
      </c>
      <c r="N108" t="s">
        <v>30</v>
      </c>
    </row>
    <row r="109" spans="2:14">
      <c r="B109">
        <v>94</v>
      </c>
      <c r="D109" s="1">
        <v>0.10689814814814814</v>
      </c>
      <c r="F109" t="s">
        <v>192</v>
      </c>
      <c r="N109" t="s">
        <v>37</v>
      </c>
    </row>
    <row r="110" spans="2:14">
      <c r="B110">
        <v>95</v>
      </c>
      <c r="D110" s="1">
        <v>0.10689814814814814</v>
      </c>
      <c r="F110" t="s">
        <v>176</v>
      </c>
      <c r="N110" t="s">
        <v>65</v>
      </c>
    </row>
    <row r="111" spans="2:14">
      <c r="B111">
        <v>96</v>
      </c>
      <c r="D111" s="1">
        <v>0.10706018518518519</v>
      </c>
      <c r="F111" t="s">
        <v>717</v>
      </c>
      <c r="N111" t="s">
        <v>58</v>
      </c>
    </row>
    <row r="112" spans="2:14">
      <c r="B112">
        <v>97</v>
      </c>
      <c r="D112" s="1">
        <v>0.10789351851851851</v>
      </c>
      <c r="F112" t="s">
        <v>718</v>
      </c>
      <c r="H112" t="s">
        <v>598</v>
      </c>
      <c r="J112">
        <v>8</v>
      </c>
      <c r="L112" t="s">
        <v>87</v>
      </c>
      <c r="N112" t="s">
        <v>78</v>
      </c>
    </row>
    <row r="113" spans="2:14">
      <c r="B113">
        <v>98</v>
      </c>
      <c r="D113" s="1">
        <v>0.10790509259259258</v>
      </c>
      <c r="F113" t="s">
        <v>719</v>
      </c>
      <c r="N113" t="s">
        <v>589</v>
      </c>
    </row>
    <row r="114" spans="2:14">
      <c r="B114">
        <v>99</v>
      </c>
      <c r="D114" s="1">
        <v>0.10793981481481481</v>
      </c>
      <c r="F114" t="s">
        <v>720</v>
      </c>
      <c r="N114" t="s">
        <v>178</v>
      </c>
    </row>
    <row r="115" spans="2:14">
      <c r="B115">
        <v>100</v>
      </c>
      <c r="D115" s="1">
        <v>0.10793981481481481</v>
      </c>
      <c r="F115" t="s">
        <v>721</v>
      </c>
      <c r="H115" t="s">
        <v>722</v>
      </c>
      <c r="J115">
        <v>10</v>
      </c>
      <c r="L115" t="s">
        <v>87</v>
      </c>
      <c r="N115" t="s">
        <v>72</v>
      </c>
    </row>
    <row r="116" spans="2:14">
      <c r="B116">
        <v>101</v>
      </c>
      <c r="D116" s="1">
        <v>0.10810185185185185</v>
      </c>
      <c r="F116" t="s">
        <v>723</v>
      </c>
      <c r="H116" t="s">
        <v>622</v>
      </c>
      <c r="N116" t="s">
        <v>57</v>
      </c>
    </row>
    <row r="117" spans="2:14">
      <c r="B117">
        <v>102</v>
      </c>
      <c r="D117" s="1">
        <v>0.10820601851851852</v>
      </c>
      <c r="F117" t="s">
        <v>724</v>
      </c>
      <c r="H117" t="s">
        <v>91</v>
      </c>
      <c r="N117" t="s">
        <v>587</v>
      </c>
    </row>
    <row r="118" spans="2:14">
      <c r="B118">
        <v>103</v>
      </c>
      <c r="D118" s="1">
        <v>0.10829861111111111</v>
      </c>
      <c r="F118" t="s">
        <v>725</v>
      </c>
      <c r="H118" t="s">
        <v>726</v>
      </c>
      <c r="N118" t="s">
        <v>70</v>
      </c>
    </row>
    <row r="119" spans="2:14">
      <c r="B119">
        <v>104</v>
      </c>
      <c r="D119" s="1">
        <v>0.10832175925925926</v>
      </c>
      <c r="F119" t="s">
        <v>727</v>
      </c>
      <c r="H119" t="s">
        <v>728</v>
      </c>
      <c r="J119">
        <v>10</v>
      </c>
      <c r="L119" t="s">
        <v>87</v>
      </c>
      <c r="N119" t="s">
        <v>13</v>
      </c>
    </row>
    <row r="120" spans="2:14">
      <c r="B120">
        <v>105</v>
      </c>
      <c r="D120" s="1">
        <v>0.10847222222222223</v>
      </c>
      <c r="F120" t="s">
        <v>177</v>
      </c>
      <c r="N120" t="s">
        <v>178</v>
      </c>
    </row>
    <row r="121" spans="2:14">
      <c r="B121">
        <v>106</v>
      </c>
      <c r="D121" s="1">
        <v>0.10870370370370371</v>
      </c>
      <c r="F121" t="s">
        <v>729</v>
      </c>
      <c r="N121" t="s">
        <v>55</v>
      </c>
    </row>
    <row r="122" spans="2:14">
      <c r="B122">
        <v>107</v>
      </c>
      <c r="D122" s="1">
        <v>0.10885416666666665</v>
      </c>
      <c r="F122" t="s">
        <v>730</v>
      </c>
      <c r="N122" t="s">
        <v>214</v>
      </c>
    </row>
    <row r="123" spans="2:14">
      <c r="B123">
        <v>108</v>
      </c>
      <c r="D123" s="1">
        <v>0.10885416666666665</v>
      </c>
      <c r="F123" t="s">
        <v>731</v>
      </c>
      <c r="H123" t="s">
        <v>732</v>
      </c>
      <c r="N123" t="s">
        <v>57</v>
      </c>
    </row>
    <row r="124" spans="2:14">
      <c r="B124">
        <v>109</v>
      </c>
      <c r="D124" s="1">
        <v>0.10891203703703704</v>
      </c>
      <c r="F124" t="s">
        <v>733</v>
      </c>
      <c r="N124" t="s">
        <v>175</v>
      </c>
    </row>
    <row r="125" spans="2:14">
      <c r="B125">
        <v>110</v>
      </c>
      <c r="D125" s="1">
        <v>0.10917824074074074</v>
      </c>
      <c r="F125" t="s">
        <v>734</v>
      </c>
      <c r="H125" t="s">
        <v>596</v>
      </c>
      <c r="J125">
        <v>71</v>
      </c>
      <c r="L125" t="s">
        <v>18</v>
      </c>
      <c r="N125" t="s">
        <v>16</v>
      </c>
    </row>
    <row r="126" spans="2:14">
      <c r="B126">
        <v>111</v>
      </c>
      <c r="D126" s="1">
        <v>0.10942129629629631</v>
      </c>
      <c r="F126" t="s">
        <v>257</v>
      </c>
      <c r="N126" t="s">
        <v>135</v>
      </c>
    </row>
    <row r="127" spans="2:14">
      <c r="B127">
        <v>112</v>
      </c>
      <c r="D127" s="1">
        <v>0.10991898148148148</v>
      </c>
      <c r="F127" t="s">
        <v>735</v>
      </c>
      <c r="N127" t="s">
        <v>48</v>
      </c>
    </row>
    <row r="128" spans="2:14">
      <c r="B128">
        <v>113</v>
      </c>
      <c r="D128" s="1">
        <v>0.10997685185185185</v>
      </c>
      <c r="F128" t="s">
        <v>736</v>
      </c>
      <c r="N128" t="s">
        <v>80</v>
      </c>
    </row>
    <row r="129" spans="2:14">
      <c r="B129">
        <v>114</v>
      </c>
      <c r="D129" s="1">
        <v>0.11012731481481482</v>
      </c>
      <c r="F129" t="s">
        <v>737</v>
      </c>
      <c r="H129" t="s">
        <v>91</v>
      </c>
      <c r="N129" t="s">
        <v>13</v>
      </c>
    </row>
    <row r="130" spans="2:14">
      <c r="B130">
        <v>115</v>
      </c>
      <c r="D130" s="1">
        <v>0.1103587962962963</v>
      </c>
      <c r="F130" t="s">
        <v>738</v>
      </c>
      <c r="N130" t="s">
        <v>23</v>
      </c>
    </row>
    <row r="131" spans="2:14">
      <c r="B131">
        <v>116</v>
      </c>
      <c r="D131" s="1">
        <v>0.11047453703703704</v>
      </c>
      <c r="F131" t="s">
        <v>739</v>
      </c>
      <c r="N131" t="s">
        <v>8</v>
      </c>
    </row>
    <row r="132" spans="2:14">
      <c r="B132">
        <v>117</v>
      </c>
      <c r="D132" s="1">
        <v>0.11050925925925925</v>
      </c>
      <c r="F132" t="s">
        <v>740</v>
      </c>
      <c r="H132" t="s">
        <v>741</v>
      </c>
      <c r="N132" t="s">
        <v>48</v>
      </c>
    </row>
    <row r="133" spans="2:14">
      <c r="B133">
        <v>118</v>
      </c>
      <c r="D133" s="1">
        <v>0.11064814814814815</v>
      </c>
      <c r="F133" t="s">
        <v>742</v>
      </c>
      <c r="N133" t="s">
        <v>110</v>
      </c>
    </row>
    <row r="134" spans="2:14">
      <c r="B134">
        <v>119</v>
      </c>
      <c r="D134" s="1">
        <v>0.11069444444444444</v>
      </c>
      <c r="F134" t="s">
        <v>743</v>
      </c>
      <c r="N134" t="s">
        <v>180</v>
      </c>
    </row>
    <row r="135" spans="2:14">
      <c r="B135">
        <v>120</v>
      </c>
      <c r="D135" s="1">
        <v>0.11071759259259258</v>
      </c>
      <c r="F135" t="s">
        <v>744</v>
      </c>
      <c r="N135" t="s">
        <v>20</v>
      </c>
    </row>
    <row r="136" spans="2:14">
      <c r="B136">
        <v>121</v>
      </c>
      <c r="D136" s="1">
        <v>0.1110300925925926</v>
      </c>
      <c r="F136" t="s">
        <v>745</v>
      </c>
      <c r="N136" t="s">
        <v>11</v>
      </c>
    </row>
    <row r="137" spans="2:14">
      <c r="B137">
        <v>122</v>
      </c>
      <c r="D137" s="1">
        <v>0.11126157407407407</v>
      </c>
      <c r="F137" t="s">
        <v>238</v>
      </c>
      <c r="N137" t="s">
        <v>22</v>
      </c>
    </row>
    <row r="138" spans="2:14">
      <c r="B138">
        <v>123</v>
      </c>
      <c r="D138" s="1">
        <v>0.11128472222222223</v>
      </c>
      <c r="F138" t="s">
        <v>746</v>
      </c>
      <c r="N138" t="s">
        <v>65</v>
      </c>
    </row>
    <row r="139" spans="2:14">
      <c r="B139">
        <v>124</v>
      </c>
      <c r="D139" s="1">
        <v>0.11164351851851852</v>
      </c>
      <c r="F139" t="s">
        <v>747</v>
      </c>
      <c r="H139" t="s">
        <v>686</v>
      </c>
      <c r="N139" t="s">
        <v>75</v>
      </c>
    </row>
    <row r="140" spans="2:14">
      <c r="B140">
        <v>125</v>
      </c>
      <c r="D140" s="1">
        <v>0.11181712962962963</v>
      </c>
      <c r="F140" t="s">
        <v>277</v>
      </c>
      <c r="N140" t="s">
        <v>8</v>
      </c>
    </row>
    <row r="141" spans="2:14">
      <c r="B141">
        <v>126</v>
      </c>
      <c r="D141" s="1">
        <v>0.1122337962962963</v>
      </c>
      <c r="F141" t="s">
        <v>748</v>
      </c>
      <c r="N141" t="s">
        <v>48</v>
      </c>
    </row>
    <row r="142" spans="2:14">
      <c r="B142">
        <v>127</v>
      </c>
      <c r="D142" s="1">
        <v>0.11228009259259258</v>
      </c>
      <c r="F142" t="s">
        <v>749</v>
      </c>
      <c r="N142" t="s">
        <v>45</v>
      </c>
    </row>
    <row r="143" spans="2:14">
      <c r="B143">
        <v>128</v>
      </c>
      <c r="D143" s="1">
        <v>0.11228009259259258</v>
      </c>
      <c r="F143" t="s">
        <v>750</v>
      </c>
      <c r="N143" t="s">
        <v>71</v>
      </c>
    </row>
    <row r="144" spans="2:14">
      <c r="B144">
        <v>129</v>
      </c>
      <c r="D144" s="1">
        <v>0.11236111111111112</v>
      </c>
      <c r="F144" t="s">
        <v>751</v>
      </c>
      <c r="H144" t="s">
        <v>752</v>
      </c>
      <c r="J144">
        <v>75</v>
      </c>
      <c r="L144" t="s">
        <v>329</v>
      </c>
      <c r="N144" t="s">
        <v>58</v>
      </c>
    </row>
    <row r="145" spans="2:14">
      <c r="B145">
        <v>130</v>
      </c>
      <c r="D145" s="1">
        <v>0.11278935185185185</v>
      </c>
      <c r="F145" t="s">
        <v>213</v>
      </c>
      <c r="N145" t="s">
        <v>214</v>
      </c>
    </row>
    <row r="146" spans="2:14">
      <c r="B146">
        <v>131</v>
      </c>
      <c r="D146" s="1">
        <v>0.11283564814814816</v>
      </c>
      <c r="F146" t="s">
        <v>753</v>
      </c>
      <c r="N146" t="s">
        <v>62</v>
      </c>
    </row>
    <row r="147" spans="2:14">
      <c r="B147">
        <v>132</v>
      </c>
      <c r="D147" s="1">
        <v>0.11283564814814816</v>
      </c>
      <c r="F147" t="s">
        <v>754</v>
      </c>
      <c r="H147" t="s">
        <v>596</v>
      </c>
      <c r="J147">
        <v>71</v>
      </c>
      <c r="L147" t="s">
        <v>18</v>
      </c>
      <c r="N147" t="s">
        <v>16</v>
      </c>
    </row>
    <row r="148" spans="2:14">
      <c r="B148">
        <v>133</v>
      </c>
      <c r="D148" s="1">
        <v>0.11287037037037036</v>
      </c>
      <c r="F148" t="s">
        <v>755</v>
      </c>
      <c r="N148" t="s">
        <v>95</v>
      </c>
    </row>
    <row r="149" spans="2:14">
      <c r="B149">
        <v>134</v>
      </c>
      <c r="D149" s="1">
        <v>0.11340277777777778</v>
      </c>
      <c r="F149" t="s">
        <v>756</v>
      </c>
      <c r="H149" t="s">
        <v>594</v>
      </c>
      <c r="J149">
        <v>39</v>
      </c>
      <c r="L149" t="s">
        <v>164</v>
      </c>
      <c r="N149" t="s">
        <v>56</v>
      </c>
    </row>
    <row r="150" spans="2:14">
      <c r="B150">
        <v>135</v>
      </c>
      <c r="D150" s="1">
        <v>0.11375</v>
      </c>
      <c r="F150" t="s">
        <v>757</v>
      </c>
      <c r="H150" t="s">
        <v>758</v>
      </c>
      <c r="N150" t="s">
        <v>46</v>
      </c>
    </row>
    <row r="151" spans="2:14">
      <c r="B151">
        <v>136</v>
      </c>
      <c r="D151" s="1">
        <v>0.11384259259259259</v>
      </c>
      <c r="F151" t="s">
        <v>220</v>
      </c>
      <c r="H151" t="s">
        <v>759</v>
      </c>
      <c r="N151" t="s">
        <v>75</v>
      </c>
    </row>
    <row r="152" spans="2:14">
      <c r="B152">
        <v>137</v>
      </c>
      <c r="D152" s="1">
        <v>0.11386574074074074</v>
      </c>
      <c r="F152" t="s">
        <v>760</v>
      </c>
      <c r="H152" t="s">
        <v>761</v>
      </c>
      <c r="J152">
        <v>987</v>
      </c>
      <c r="L152" t="s">
        <v>762</v>
      </c>
      <c r="N152" t="s">
        <v>63</v>
      </c>
    </row>
    <row r="153" spans="2:14">
      <c r="B153">
        <v>138</v>
      </c>
      <c r="D153" s="1">
        <v>0.11396990740740741</v>
      </c>
      <c r="F153" t="s">
        <v>763</v>
      </c>
      <c r="N153" t="s">
        <v>114</v>
      </c>
    </row>
    <row r="154" spans="2:14">
      <c r="B154">
        <v>139</v>
      </c>
      <c r="D154" s="1">
        <v>0.11418981481481481</v>
      </c>
      <c r="F154" t="s">
        <v>764</v>
      </c>
      <c r="N154" t="s">
        <v>78</v>
      </c>
    </row>
    <row r="155" spans="2:14">
      <c r="B155">
        <v>140</v>
      </c>
      <c r="D155" s="1">
        <v>0.11465277777777778</v>
      </c>
      <c r="F155" t="s">
        <v>765</v>
      </c>
      <c r="H155" t="s">
        <v>672</v>
      </c>
      <c r="J155">
        <v>71</v>
      </c>
      <c r="L155" t="s">
        <v>18</v>
      </c>
      <c r="N155" t="s">
        <v>191</v>
      </c>
    </row>
    <row r="156" spans="2:14">
      <c r="B156">
        <v>141</v>
      </c>
      <c r="D156" s="1">
        <v>0.1146875</v>
      </c>
      <c r="F156" t="s">
        <v>766</v>
      </c>
      <c r="N156" t="s">
        <v>191</v>
      </c>
    </row>
    <row r="157" spans="2:14">
      <c r="B157">
        <v>142</v>
      </c>
      <c r="D157" s="1">
        <v>0.11482638888888889</v>
      </c>
      <c r="F157" t="s">
        <v>767</v>
      </c>
      <c r="H157" t="s">
        <v>591</v>
      </c>
      <c r="J157">
        <v>71</v>
      </c>
      <c r="L157" t="s">
        <v>18</v>
      </c>
      <c r="N157" t="s">
        <v>60</v>
      </c>
    </row>
    <row r="158" spans="2:14">
      <c r="B158">
        <v>143</v>
      </c>
      <c r="D158" s="1">
        <v>0.11486111111111112</v>
      </c>
      <c r="F158" t="s">
        <v>768</v>
      </c>
      <c r="H158" t="s">
        <v>769</v>
      </c>
      <c r="N158" t="s">
        <v>22</v>
      </c>
    </row>
    <row r="159" spans="2:14">
      <c r="B159">
        <v>144</v>
      </c>
      <c r="D159" s="1">
        <v>0.1150462962962963</v>
      </c>
      <c r="F159" t="s">
        <v>770</v>
      </c>
      <c r="N159" t="s">
        <v>16</v>
      </c>
    </row>
    <row r="160" spans="2:14">
      <c r="B160">
        <v>145</v>
      </c>
      <c r="D160" s="1">
        <v>0.11509259259259259</v>
      </c>
      <c r="F160" t="s">
        <v>771</v>
      </c>
      <c r="H160" t="s">
        <v>772</v>
      </c>
      <c r="N160" t="s">
        <v>19</v>
      </c>
    </row>
    <row r="161" spans="2:14">
      <c r="B161">
        <v>146</v>
      </c>
      <c r="D161" s="1">
        <v>0.11516203703703703</v>
      </c>
      <c r="F161" t="s">
        <v>773</v>
      </c>
      <c r="H161" t="s">
        <v>774</v>
      </c>
      <c r="J161">
        <v>71</v>
      </c>
      <c r="L161" t="s">
        <v>18</v>
      </c>
      <c r="N161" t="s">
        <v>74</v>
      </c>
    </row>
    <row r="162" spans="2:14">
      <c r="B162">
        <v>147</v>
      </c>
      <c r="D162" s="1">
        <v>0.11523148148148148</v>
      </c>
      <c r="F162" t="s">
        <v>775</v>
      </c>
      <c r="H162" t="s">
        <v>776</v>
      </c>
      <c r="J162">
        <v>21</v>
      </c>
      <c r="L162" t="s">
        <v>18</v>
      </c>
      <c r="N162" t="s">
        <v>45</v>
      </c>
    </row>
    <row r="163" spans="2:14">
      <c r="B163">
        <v>148</v>
      </c>
      <c r="D163" s="1">
        <v>0.11528935185185185</v>
      </c>
      <c r="F163" t="s">
        <v>777</v>
      </c>
      <c r="N163" t="s">
        <v>72</v>
      </c>
    </row>
    <row r="164" spans="2:14">
      <c r="B164">
        <v>149</v>
      </c>
      <c r="D164" s="1">
        <v>0.11540509259259259</v>
      </c>
      <c r="F164" t="s">
        <v>778</v>
      </c>
      <c r="H164" t="s">
        <v>42</v>
      </c>
      <c r="J164">
        <v>21</v>
      </c>
      <c r="L164" t="s">
        <v>18</v>
      </c>
      <c r="N164" t="s">
        <v>51</v>
      </c>
    </row>
    <row r="165" spans="2:14">
      <c r="B165">
        <v>150</v>
      </c>
      <c r="D165" s="1">
        <v>0.11554398148148148</v>
      </c>
      <c r="F165" t="s">
        <v>779</v>
      </c>
      <c r="N165" t="s">
        <v>19</v>
      </c>
    </row>
    <row r="166" spans="2:14">
      <c r="B166">
        <v>151</v>
      </c>
      <c r="D166" s="1">
        <v>0.11562499999999999</v>
      </c>
      <c r="F166" t="s">
        <v>780</v>
      </c>
      <c r="H166" t="s">
        <v>781</v>
      </c>
      <c r="J166">
        <v>10</v>
      </c>
      <c r="L166" t="s">
        <v>87</v>
      </c>
      <c r="N166" t="s">
        <v>191</v>
      </c>
    </row>
    <row r="167" spans="2:14">
      <c r="B167">
        <v>152</v>
      </c>
      <c r="D167" s="1">
        <v>0.11570601851851851</v>
      </c>
      <c r="F167" t="s">
        <v>782</v>
      </c>
      <c r="N167" t="s">
        <v>24</v>
      </c>
    </row>
    <row r="168" spans="2:14">
      <c r="B168">
        <v>153</v>
      </c>
      <c r="D168" s="1">
        <v>0.11575231481481481</v>
      </c>
      <c r="F168" t="s">
        <v>783</v>
      </c>
      <c r="H168" t="s">
        <v>591</v>
      </c>
      <c r="J168">
        <v>71</v>
      </c>
      <c r="L168" t="s">
        <v>18</v>
      </c>
      <c r="N168" t="s">
        <v>32</v>
      </c>
    </row>
    <row r="169" spans="2:14">
      <c r="B169">
        <v>154</v>
      </c>
      <c r="D169" s="1">
        <v>0.1158101851851852</v>
      </c>
      <c r="F169" t="s">
        <v>784</v>
      </c>
      <c r="H169" t="s">
        <v>785</v>
      </c>
      <c r="J169">
        <v>52</v>
      </c>
      <c r="L169" t="s">
        <v>87</v>
      </c>
      <c r="N169" t="s">
        <v>70</v>
      </c>
    </row>
    <row r="170" spans="2:14">
      <c r="B170">
        <v>155</v>
      </c>
      <c r="D170" s="1">
        <v>0.11582175925925926</v>
      </c>
      <c r="F170" t="s">
        <v>786</v>
      </c>
      <c r="N170" t="s">
        <v>78</v>
      </c>
    </row>
    <row r="171" spans="2:14">
      <c r="B171">
        <v>156</v>
      </c>
      <c r="D171" s="1">
        <v>0.11587962962962962</v>
      </c>
      <c r="F171" t="s">
        <v>787</v>
      </c>
      <c r="H171" t="s">
        <v>788</v>
      </c>
      <c r="J171">
        <v>10</v>
      </c>
      <c r="L171" t="s">
        <v>87</v>
      </c>
      <c r="N171" t="s">
        <v>58</v>
      </c>
    </row>
    <row r="172" spans="2:14">
      <c r="B172">
        <v>157</v>
      </c>
      <c r="D172" s="1">
        <v>0.11587962962962962</v>
      </c>
      <c r="F172" t="s">
        <v>789</v>
      </c>
      <c r="H172" t="s">
        <v>591</v>
      </c>
      <c r="J172">
        <v>71</v>
      </c>
      <c r="L172" t="s">
        <v>18</v>
      </c>
      <c r="N172" t="s">
        <v>77</v>
      </c>
    </row>
    <row r="173" spans="2:14">
      <c r="B173">
        <v>158</v>
      </c>
      <c r="D173" s="1">
        <v>0.11630787037037038</v>
      </c>
      <c r="F173" t="s">
        <v>790</v>
      </c>
      <c r="N173" t="s">
        <v>54</v>
      </c>
    </row>
    <row r="174" spans="2:14">
      <c r="B174">
        <v>159</v>
      </c>
      <c r="D174" s="1">
        <v>0.11644675925925925</v>
      </c>
      <c r="F174" t="s">
        <v>791</v>
      </c>
      <c r="N174" t="s">
        <v>75</v>
      </c>
    </row>
    <row r="175" spans="2:14">
      <c r="B175">
        <v>160</v>
      </c>
      <c r="D175" s="1">
        <v>0.11660879629629629</v>
      </c>
      <c r="F175" t="s">
        <v>792</v>
      </c>
      <c r="H175" t="s">
        <v>793</v>
      </c>
      <c r="N175" t="s">
        <v>65</v>
      </c>
    </row>
    <row r="176" spans="2:14">
      <c r="B176">
        <v>161</v>
      </c>
      <c r="D176" s="1">
        <v>0.11660879629629629</v>
      </c>
      <c r="F176" t="s">
        <v>794</v>
      </c>
      <c r="N176" t="s">
        <v>95</v>
      </c>
    </row>
    <row r="177" spans="2:14">
      <c r="B177">
        <v>162</v>
      </c>
      <c r="D177" s="1">
        <v>0.11662037037037037</v>
      </c>
      <c r="F177" t="s">
        <v>795</v>
      </c>
      <c r="N177" t="s">
        <v>88</v>
      </c>
    </row>
    <row r="178" spans="2:14">
      <c r="B178">
        <v>163</v>
      </c>
      <c r="D178" s="1">
        <v>0.11662037037037037</v>
      </c>
      <c r="F178" t="s">
        <v>796</v>
      </c>
      <c r="H178" t="s">
        <v>597</v>
      </c>
      <c r="J178">
        <v>37</v>
      </c>
      <c r="L178" t="s">
        <v>328</v>
      </c>
      <c r="N178" t="s">
        <v>13</v>
      </c>
    </row>
    <row r="179" spans="2:14">
      <c r="B179">
        <v>164</v>
      </c>
      <c r="D179" s="1">
        <v>0.11670138888888888</v>
      </c>
      <c r="F179" t="s">
        <v>797</v>
      </c>
      <c r="N179" t="s">
        <v>70</v>
      </c>
    </row>
    <row r="180" spans="2:14">
      <c r="B180">
        <v>165</v>
      </c>
      <c r="D180" s="1">
        <v>0.11688657407407409</v>
      </c>
      <c r="F180" t="s">
        <v>798</v>
      </c>
      <c r="N180" t="s">
        <v>80</v>
      </c>
    </row>
    <row r="181" spans="2:14">
      <c r="B181">
        <v>166</v>
      </c>
      <c r="D181" s="1">
        <v>0.1170138888888889</v>
      </c>
      <c r="F181" t="s">
        <v>216</v>
      </c>
      <c r="N181" t="s">
        <v>23</v>
      </c>
    </row>
    <row r="182" spans="2:14">
      <c r="B182">
        <v>167</v>
      </c>
      <c r="D182" s="1">
        <v>0.11703703703703704</v>
      </c>
      <c r="F182" t="s">
        <v>799</v>
      </c>
      <c r="H182" t="s">
        <v>596</v>
      </c>
      <c r="J182">
        <v>71</v>
      </c>
      <c r="L182" t="s">
        <v>18</v>
      </c>
      <c r="N182" t="s">
        <v>161</v>
      </c>
    </row>
    <row r="183" spans="2:14">
      <c r="B183">
        <v>168</v>
      </c>
      <c r="D183" s="1">
        <v>0.1170486111111111</v>
      </c>
      <c r="F183" t="s">
        <v>235</v>
      </c>
      <c r="N183" t="s">
        <v>22</v>
      </c>
    </row>
    <row r="184" spans="2:14">
      <c r="B184">
        <v>169</v>
      </c>
      <c r="D184" s="1">
        <v>0.11714120370370369</v>
      </c>
      <c r="F184" t="s">
        <v>800</v>
      </c>
      <c r="H184" t="s">
        <v>801</v>
      </c>
      <c r="J184">
        <v>21</v>
      </c>
      <c r="L184" t="s">
        <v>18</v>
      </c>
      <c r="N184" t="s">
        <v>13</v>
      </c>
    </row>
    <row r="185" spans="2:14">
      <c r="B185">
        <v>170</v>
      </c>
      <c r="D185" s="1">
        <v>0.11760416666666666</v>
      </c>
      <c r="F185" t="s">
        <v>802</v>
      </c>
      <c r="N185" t="s">
        <v>72</v>
      </c>
    </row>
    <row r="186" spans="2:14">
      <c r="B186">
        <v>171</v>
      </c>
      <c r="D186" s="1">
        <v>0.1179513888888889</v>
      </c>
      <c r="F186" t="s">
        <v>803</v>
      </c>
      <c r="N186" t="s">
        <v>180</v>
      </c>
    </row>
    <row r="187" spans="2:14">
      <c r="B187">
        <v>172</v>
      </c>
      <c r="D187" s="1">
        <v>0.11796296296296298</v>
      </c>
      <c r="F187" t="s">
        <v>804</v>
      </c>
      <c r="N187" t="s">
        <v>95</v>
      </c>
    </row>
    <row r="188" spans="2:14">
      <c r="B188">
        <v>173</v>
      </c>
      <c r="D188" s="1">
        <v>0.11837962962962963</v>
      </c>
      <c r="F188" t="s">
        <v>805</v>
      </c>
      <c r="H188" t="s">
        <v>594</v>
      </c>
      <c r="J188">
        <v>39</v>
      </c>
      <c r="L188" t="s">
        <v>164</v>
      </c>
      <c r="N188" t="s">
        <v>63</v>
      </c>
    </row>
    <row r="189" spans="2:14">
      <c r="B189">
        <v>174</v>
      </c>
      <c r="D189" s="1">
        <v>0.11858796296296296</v>
      </c>
      <c r="F189" t="s">
        <v>806</v>
      </c>
      <c r="H189" t="s">
        <v>590</v>
      </c>
      <c r="N189" t="s">
        <v>27</v>
      </c>
    </row>
    <row r="190" spans="2:14">
      <c r="B190">
        <v>175</v>
      </c>
      <c r="D190" s="1">
        <v>0.11879629629629629</v>
      </c>
      <c r="F190" t="s">
        <v>807</v>
      </c>
      <c r="N190" t="s">
        <v>72</v>
      </c>
    </row>
    <row r="191" spans="2:14">
      <c r="B191">
        <v>176</v>
      </c>
      <c r="D191" s="1">
        <v>0.11880787037037037</v>
      </c>
      <c r="F191" t="s">
        <v>197</v>
      </c>
      <c r="N191" t="s">
        <v>78</v>
      </c>
    </row>
    <row r="192" spans="2:14">
      <c r="B192">
        <v>177</v>
      </c>
      <c r="D192" s="1">
        <v>0.11914351851851852</v>
      </c>
      <c r="F192" t="s">
        <v>808</v>
      </c>
      <c r="N192" t="s">
        <v>48</v>
      </c>
    </row>
    <row r="193" spans="2:14">
      <c r="B193">
        <v>178</v>
      </c>
      <c r="D193" s="1">
        <v>0.11927083333333333</v>
      </c>
      <c r="F193" t="s">
        <v>809</v>
      </c>
      <c r="N193" t="s">
        <v>16</v>
      </c>
    </row>
    <row r="194" spans="2:14">
      <c r="B194">
        <v>179</v>
      </c>
      <c r="D194" s="1">
        <v>0.11927083333333333</v>
      </c>
      <c r="F194" t="s">
        <v>810</v>
      </c>
      <c r="N194" t="s">
        <v>37</v>
      </c>
    </row>
    <row r="195" spans="2:14">
      <c r="B195">
        <v>180</v>
      </c>
      <c r="D195" s="1">
        <v>0.11931712962962963</v>
      </c>
      <c r="F195" t="s">
        <v>811</v>
      </c>
      <c r="H195" t="s">
        <v>812</v>
      </c>
      <c r="N195" t="s">
        <v>60</v>
      </c>
    </row>
    <row r="196" spans="2:14">
      <c r="B196">
        <v>181</v>
      </c>
      <c r="D196" s="1">
        <v>0.11960648148148149</v>
      </c>
      <c r="F196" t="s">
        <v>813</v>
      </c>
      <c r="N196" t="s">
        <v>70</v>
      </c>
    </row>
    <row r="197" spans="2:14">
      <c r="B197">
        <v>182</v>
      </c>
      <c r="D197" s="1">
        <v>0.11976851851851851</v>
      </c>
      <c r="F197" t="s">
        <v>814</v>
      </c>
      <c r="N197" t="s">
        <v>48</v>
      </c>
    </row>
    <row r="198" spans="2:14">
      <c r="B198">
        <v>183</v>
      </c>
      <c r="D198" s="1">
        <v>0.11991898148148149</v>
      </c>
      <c r="F198" t="s">
        <v>815</v>
      </c>
      <c r="N198" t="s">
        <v>36</v>
      </c>
    </row>
    <row r="199" spans="2:14">
      <c r="B199">
        <v>184</v>
      </c>
      <c r="D199" s="1">
        <v>0.11994212962962963</v>
      </c>
      <c r="F199" t="s">
        <v>816</v>
      </c>
      <c r="N199" t="s">
        <v>102</v>
      </c>
    </row>
    <row r="200" spans="2:14">
      <c r="B200">
        <v>185</v>
      </c>
      <c r="D200" s="1">
        <v>0.12027777777777778</v>
      </c>
      <c r="F200" t="s">
        <v>817</v>
      </c>
      <c r="N200" t="s">
        <v>319</v>
      </c>
    </row>
    <row r="201" spans="2:14">
      <c r="B201">
        <v>186</v>
      </c>
      <c r="D201" s="1">
        <v>0.12101851851851853</v>
      </c>
      <c r="F201" t="s">
        <v>818</v>
      </c>
      <c r="H201" t="s">
        <v>819</v>
      </c>
      <c r="J201">
        <v>21</v>
      </c>
      <c r="L201" t="s">
        <v>18</v>
      </c>
      <c r="N201" t="s">
        <v>75</v>
      </c>
    </row>
    <row r="202" spans="2:14">
      <c r="B202">
        <v>187</v>
      </c>
      <c r="D202" s="1">
        <v>0.12108796296296297</v>
      </c>
      <c r="F202" t="s">
        <v>820</v>
      </c>
      <c r="N202" t="s">
        <v>55</v>
      </c>
    </row>
    <row r="203" spans="2:14">
      <c r="B203">
        <v>188</v>
      </c>
      <c r="D203" s="1">
        <v>0.12109953703703703</v>
      </c>
      <c r="F203" t="s">
        <v>821</v>
      </c>
      <c r="H203" t="s">
        <v>822</v>
      </c>
      <c r="N203" t="s">
        <v>35</v>
      </c>
    </row>
    <row r="204" spans="2:14">
      <c r="B204">
        <v>189</v>
      </c>
      <c r="D204" s="1">
        <v>0.12138888888888888</v>
      </c>
      <c r="F204" t="s">
        <v>823</v>
      </c>
      <c r="H204" t="s">
        <v>824</v>
      </c>
      <c r="J204">
        <v>89</v>
      </c>
      <c r="L204" t="s">
        <v>18</v>
      </c>
      <c r="N204" t="s">
        <v>15</v>
      </c>
    </row>
    <row r="205" spans="2:14">
      <c r="B205">
        <v>190</v>
      </c>
      <c r="D205" s="1">
        <v>0.12152777777777778</v>
      </c>
      <c r="F205" t="s">
        <v>316</v>
      </c>
      <c r="H205" t="s">
        <v>825</v>
      </c>
      <c r="N205" t="s">
        <v>16</v>
      </c>
    </row>
    <row r="206" spans="2:14">
      <c r="B206">
        <v>191</v>
      </c>
      <c r="D206" s="1">
        <v>0.12158564814814815</v>
      </c>
      <c r="F206" t="s">
        <v>826</v>
      </c>
      <c r="H206" t="s">
        <v>591</v>
      </c>
      <c r="J206">
        <v>71</v>
      </c>
      <c r="L206" t="s">
        <v>18</v>
      </c>
      <c r="N206" t="s">
        <v>319</v>
      </c>
    </row>
    <row r="207" spans="2:14">
      <c r="B207">
        <v>192</v>
      </c>
      <c r="D207" s="1">
        <v>0.12228009259259259</v>
      </c>
      <c r="F207" t="s">
        <v>827</v>
      </c>
      <c r="N207" t="s">
        <v>65</v>
      </c>
    </row>
    <row r="208" spans="2:14">
      <c r="B208">
        <v>193</v>
      </c>
      <c r="D208" s="1">
        <v>0.12240740740740741</v>
      </c>
      <c r="F208" t="s">
        <v>828</v>
      </c>
      <c r="N208" t="s">
        <v>58</v>
      </c>
    </row>
    <row r="209" spans="2:14">
      <c r="B209">
        <v>194</v>
      </c>
      <c r="D209" s="1">
        <v>0.12263888888888889</v>
      </c>
      <c r="F209" t="s">
        <v>829</v>
      </c>
      <c r="N209" t="s">
        <v>80</v>
      </c>
    </row>
    <row r="210" spans="2:14">
      <c r="B210">
        <v>195</v>
      </c>
      <c r="D210" s="1">
        <v>0.12269675925925926</v>
      </c>
      <c r="F210" t="s">
        <v>830</v>
      </c>
      <c r="H210" t="s">
        <v>653</v>
      </c>
      <c r="J210">
        <v>71</v>
      </c>
      <c r="L210" t="s">
        <v>18</v>
      </c>
      <c r="N210" t="s">
        <v>191</v>
      </c>
    </row>
    <row r="211" spans="2:14">
      <c r="B211">
        <v>196</v>
      </c>
      <c r="D211" s="1">
        <v>0.12276620370370371</v>
      </c>
      <c r="F211" t="s">
        <v>831</v>
      </c>
      <c r="N211" t="s">
        <v>214</v>
      </c>
    </row>
    <row r="212" spans="2:14">
      <c r="B212">
        <v>197</v>
      </c>
      <c r="D212" s="1">
        <v>0.12277777777777778</v>
      </c>
      <c r="F212" t="s">
        <v>832</v>
      </c>
      <c r="H212" t="s">
        <v>833</v>
      </c>
      <c r="J212">
        <v>71</v>
      </c>
      <c r="L212" t="s">
        <v>18</v>
      </c>
      <c r="N212" t="s">
        <v>72</v>
      </c>
    </row>
    <row r="213" spans="2:14">
      <c r="B213">
        <v>198</v>
      </c>
      <c r="D213" s="1">
        <v>0.12278935185185186</v>
      </c>
      <c r="F213" t="s">
        <v>834</v>
      </c>
      <c r="N213" t="s">
        <v>28</v>
      </c>
    </row>
    <row r="214" spans="2:14">
      <c r="B214">
        <v>199</v>
      </c>
      <c r="D214" s="1">
        <v>0.1230787037037037</v>
      </c>
      <c r="F214" t="s">
        <v>835</v>
      </c>
      <c r="N214" t="s">
        <v>72</v>
      </c>
    </row>
    <row r="215" spans="2:14">
      <c r="B215">
        <v>200</v>
      </c>
      <c r="D215" s="1">
        <v>0.12315972222222223</v>
      </c>
      <c r="F215" t="s">
        <v>836</v>
      </c>
      <c r="N215" t="s">
        <v>114</v>
      </c>
    </row>
    <row r="216" spans="2:14">
      <c r="B216">
        <v>201</v>
      </c>
      <c r="D216" s="1">
        <v>0.12344907407407407</v>
      </c>
      <c r="F216" t="s">
        <v>837</v>
      </c>
      <c r="H216" t="s">
        <v>838</v>
      </c>
      <c r="J216">
        <v>71</v>
      </c>
      <c r="L216" t="s">
        <v>18</v>
      </c>
      <c r="N216" t="s">
        <v>300</v>
      </c>
    </row>
    <row r="217" spans="2:14">
      <c r="B217">
        <v>202</v>
      </c>
      <c r="D217" s="1">
        <v>0.12349537037037038</v>
      </c>
      <c r="F217" t="s">
        <v>839</v>
      </c>
      <c r="N217" t="s">
        <v>80</v>
      </c>
    </row>
    <row r="218" spans="2:14">
      <c r="B218">
        <v>203</v>
      </c>
      <c r="D218" s="1">
        <v>0.12364583333333333</v>
      </c>
      <c r="F218" t="s">
        <v>840</v>
      </c>
      <c r="N218" t="s">
        <v>214</v>
      </c>
    </row>
    <row r="219" spans="2:14">
      <c r="B219">
        <v>204</v>
      </c>
      <c r="D219" s="1">
        <v>0.12366898148148148</v>
      </c>
      <c r="F219" t="s">
        <v>841</v>
      </c>
      <c r="N219" t="s">
        <v>22</v>
      </c>
    </row>
    <row r="220" spans="2:14">
      <c r="B220">
        <v>205</v>
      </c>
      <c r="D220" s="1">
        <v>0.12388888888888888</v>
      </c>
      <c r="F220" t="s">
        <v>842</v>
      </c>
      <c r="N220" t="s">
        <v>27</v>
      </c>
    </row>
    <row r="221" spans="2:14">
      <c r="B221">
        <v>206</v>
      </c>
      <c r="D221" s="1">
        <v>0.12399305555555555</v>
      </c>
      <c r="F221" t="s">
        <v>843</v>
      </c>
      <c r="H221" t="s">
        <v>844</v>
      </c>
      <c r="N221" t="s">
        <v>8</v>
      </c>
    </row>
    <row r="222" spans="2:14">
      <c r="B222">
        <v>207</v>
      </c>
      <c r="D222" s="1">
        <v>0.12424768518518518</v>
      </c>
      <c r="F222" t="s">
        <v>845</v>
      </c>
      <c r="N222" t="s">
        <v>37</v>
      </c>
    </row>
    <row r="223" spans="2:14">
      <c r="B223">
        <v>208</v>
      </c>
      <c r="D223" s="1">
        <v>0.12424768518518518</v>
      </c>
      <c r="F223" t="s">
        <v>846</v>
      </c>
      <c r="N223" t="s">
        <v>191</v>
      </c>
    </row>
    <row r="224" spans="2:14">
      <c r="B224">
        <v>209</v>
      </c>
      <c r="D224" s="1">
        <v>0.12425925925925925</v>
      </c>
      <c r="F224" t="s">
        <v>847</v>
      </c>
      <c r="H224" t="s">
        <v>824</v>
      </c>
      <c r="J224">
        <v>89</v>
      </c>
      <c r="L224" t="s">
        <v>18</v>
      </c>
      <c r="N224" t="s">
        <v>36</v>
      </c>
    </row>
    <row r="225" spans="2:14">
      <c r="B225">
        <v>210</v>
      </c>
      <c r="D225" s="1">
        <v>0.12434027777777779</v>
      </c>
      <c r="F225" t="s">
        <v>848</v>
      </c>
      <c r="N225" t="s">
        <v>19</v>
      </c>
    </row>
    <row r="226" spans="2:14">
      <c r="B226">
        <v>211</v>
      </c>
      <c r="D226" s="1">
        <v>0.12458333333333334</v>
      </c>
      <c r="F226" t="s">
        <v>849</v>
      </c>
      <c r="N226" t="s">
        <v>16</v>
      </c>
    </row>
    <row r="227" spans="2:14">
      <c r="B227">
        <v>212</v>
      </c>
      <c r="D227" s="1">
        <v>0.1245949074074074</v>
      </c>
      <c r="F227" t="s">
        <v>850</v>
      </c>
      <c r="H227" t="s">
        <v>851</v>
      </c>
      <c r="N227" t="s">
        <v>59</v>
      </c>
    </row>
    <row r="228" spans="2:14">
      <c r="B228">
        <v>213</v>
      </c>
      <c r="D228" s="1">
        <v>0.12467592592592593</v>
      </c>
      <c r="F228" t="s">
        <v>852</v>
      </c>
      <c r="H228" t="s">
        <v>66</v>
      </c>
      <c r="N228" t="s">
        <v>589</v>
      </c>
    </row>
    <row r="229" spans="2:14">
      <c r="B229">
        <v>214</v>
      </c>
      <c r="D229" s="1">
        <v>0.12479166666666668</v>
      </c>
      <c r="F229" t="s">
        <v>853</v>
      </c>
      <c r="N229" t="s">
        <v>54</v>
      </c>
    </row>
    <row r="230" spans="2:14">
      <c r="B230">
        <v>215</v>
      </c>
      <c r="D230" s="1">
        <v>0.12480324074074074</v>
      </c>
      <c r="F230" t="s">
        <v>854</v>
      </c>
      <c r="H230" t="s">
        <v>855</v>
      </c>
      <c r="N230" t="s">
        <v>75</v>
      </c>
    </row>
    <row r="231" spans="2:14">
      <c r="B231">
        <v>216</v>
      </c>
      <c r="D231" s="1">
        <v>0.12483796296296296</v>
      </c>
      <c r="F231" t="s">
        <v>856</v>
      </c>
      <c r="N231" t="s">
        <v>116</v>
      </c>
    </row>
    <row r="232" spans="2:14">
      <c r="B232">
        <v>217</v>
      </c>
      <c r="D232" s="1">
        <v>0.12501157407407407</v>
      </c>
      <c r="F232" t="s">
        <v>857</v>
      </c>
      <c r="H232" t="s">
        <v>94</v>
      </c>
      <c r="N232" t="s">
        <v>135</v>
      </c>
    </row>
    <row r="233" spans="2:14">
      <c r="B233">
        <v>218</v>
      </c>
      <c r="D233" s="1">
        <v>0.12511574074074075</v>
      </c>
      <c r="F233" t="s">
        <v>858</v>
      </c>
      <c r="H233" t="s">
        <v>851</v>
      </c>
      <c r="N233" t="s">
        <v>37</v>
      </c>
    </row>
    <row r="234" spans="2:14">
      <c r="B234">
        <v>219</v>
      </c>
      <c r="D234" s="1">
        <v>0.1257986111111111</v>
      </c>
      <c r="F234" t="s">
        <v>859</v>
      </c>
      <c r="H234" t="s">
        <v>833</v>
      </c>
      <c r="J234">
        <v>71</v>
      </c>
      <c r="L234" t="s">
        <v>18</v>
      </c>
      <c r="N234" t="s">
        <v>135</v>
      </c>
    </row>
    <row r="235" spans="2:14">
      <c r="B235">
        <v>220</v>
      </c>
      <c r="D235" s="1">
        <v>0.12600694444444444</v>
      </c>
      <c r="F235" t="s">
        <v>860</v>
      </c>
      <c r="N235" t="s">
        <v>54</v>
      </c>
    </row>
    <row r="236" spans="2:14">
      <c r="B236">
        <v>221</v>
      </c>
      <c r="D236" s="1">
        <v>0.12611111111111112</v>
      </c>
      <c r="F236" t="s">
        <v>861</v>
      </c>
      <c r="N236" t="s">
        <v>65</v>
      </c>
    </row>
    <row r="237" spans="2:14">
      <c r="B237">
        <v>222</v>
      </c>
      <c r="D237" s="1">
        <v>0.12626157407407407</v>
      </c>
      <c r="F237" t="s">
        <v>862</v>
      </c>
      <c r="N237" t="s">
        <v>135</v>
      </c>
    </row>
    <row r="238" spans="2:14">
      <c r="B238">
        <v>223</v>
      </c>
      <c r="D238" s="1">
        <v>0.12626157407407407</v>
      </c>
      <c r="F238" t="s">
        <v>863</v>
      </c>
      <c r="N238" t="s">
        <v>37</v>
      </c>
    </row>
    <row r="239" spans="2:14">
      <c r="B239">
        <v>224</v>
      </c>
      <c r="D239" s="1">
        <v>0.12631944444444446</v>
      </c>
      <c r="F239" t="s">
        <v>864</v>
      </c>
      <c r="H239" t="s">
        <v>865</v>
      </c>
      <c r="J239">
        <v>21</v>
      </c>
      <c r="L239" t="s">
        <v>18</v>
      </c>
      <c r="N239" t="s">
        <v>22</v>
      </c>
    </row>
    <row r="240" spans="2:14">
      <c r="B240">
        <v>225</v>
      </c>
      <c r="D240" s="1">
        <v>0.12638888888888888</v>
      </c>
      <c r="F240" t="s">
        <v>866</v>
      </c>
      <c r="N240" t="s">
        <v>32</v>
      </c>
    </row>
    <row r="241" spans="2:14">
      <c r="B241">
        <v>226</v>
      </c>
      <c r="D241" s="1">
        <v>0.12644675925925927</v>
      </c>
      <c r="F241" t="s">
        <v>867</v>
      </c>
      <c r="N241" t="s">
        <v>35</v>
      </c>
    </row>
    <row r="242" spans="2:14">
      <c r="B242">
        <v>227</v>
      </c>
      <c r="D242" s="1">
        <v>0.12687499999999999</v>
      </c>
      <c r="F242" t="s">
        <v>868</v>
      </c>
      <c r="N242" t="s">
        <v>95</v>
      </c>
    </row>
    <row r="243" spans="2:14">
      <c r="B243">
        <v>228</v>
      </c>
      <c r="D243" s="1">
        <v>0.12692129629629631</v>
      </c>
      <c r="F243" t="s">
        <v>281</v>
      </c>
      <c r="N243" t="s">
        <v>70</v>
      </c>
    </row>
    <row r="244" spans="2:14">
      <c r="B244">
        <v>229</v>
      </c>
      <c r="D244" s="1">
        <v>0.12706018518518519</v>
      </c>
      <c r="F244" t="s">
        <v>293</v>
      </c>
      <c r="N244" t="s">
        <v>43</v>
      </c>
    </row>
    <row r="245" spans="2:14">
      <c r="B245">
        <v>230</v>
      </c>
      <c r="D245" s="1">
        <v>0.1272337962962963</v>
      </c>
      <c r="F245" t="s">
        <v>869</v>
      </c>
      <c r="H245" t="s">
        <v>232</v>
      </c>
      <c r="N245" t="s">
        <v>19</v>
      </c>
    </row>
    <row r="246" spans="2:14">
      <c r="B246">
        <v>231</v>
      </c>
      <c r="D246" s="1">
        <v>0.12726851851851853</v>
      </c>
      <c r="F246" t="s">
        <v>870</v>
      </c>
      <c r="N246" t="s">
        <v>95</v>
      </c>
    </row>
    <row r="247" spans="2:14">
      <c r="B247">
        <v>232</v>
      </c>
      <c r="D247" s="1">
        <v>0.12741898148148148</v>
      </c>
      <c r="F247" t="s">
        <v>312</v>
      </c>
      <c r="N247" t="s">
        <v>54</v>
      </c>
    </row>
    <row r="248" spans="2:14">
      <c r="B248">
        <v>233</v>
      </c>
      <c r="D248" s="1">
        <v>0.12766203703703705</v>
      </c>
      <c r="F248" t="s">
        <v>871</v>
      </c>
      <c r="N248" t="s">
        <v>180</v>
      </c>
    </row>
    <row r="249" spans="2:14">
      <c r="B249">
        <v>234</v>
      </c>
      <c r="D249" s="1">
        <v>0.1277662037037037</v>
      </c>
      <c r="F249" t="s">
        <v>872</v>
      </c>
      <c r="H249" t="s">
        <v>591</v>
      </c>
      <c r="J249">
        <v>71</v>
      </c>
      <c r="L249" t="s">
        <v>18</v>
      </c>
      <c r="N249" t="s">
        <v>62</v>
      </c>
    </row>
    <row r="250" spans="2:14">
      <c r="B250">
        <v>235</v>
      </c>
      <c r="D250" s="1">
        <v>0.12787037037037038</v>
      </c>
      <c r="F250" t="s">
        <v>873</v>
      </c>
      <c r="N250" t="s">
        <v>37</v>
      </c>
    </row>
    <row r="251" spans="2:14">
      <c r="B251">
        <v>236</v>
      </c>
      <c r="D251" s="1">
        <v>0.12795138888888888</v>
      </c>
      <c r="F251" t="s">
        <v>874</v>
      </c>
      <c r="N251" t="s">
        <v>208</v>
      </c>
    </row>
    <row r="252" spans="2:14">
      <c r="B252">
        <v>237</v>
      </c>
      <c r="D252" s="1">
        <v>0.1280324074074074</v>
      </c>
      <c r="F252" t="s">
        <v>299</v>
      </c>
      <c r="N252" t="s">
        <v>300</v>
      </c>
    </row>
    <row r="253" spans="2:14">
      <c r="B253">
        <v>238</v>
      </c>
      <c r="D253" s="1">
        <v>0.12834490740740742</v>
      </c>
      <c r="F253" t="s">
        <v>875</v>
      </c>
      <c r="N253" t="s">
        <v>67</v>
      </c>
    </row>
    <row r="254" spans="2:14">
      <c r="B254">
        <v>239</v>
      </c>
      <c r="D254" s="1">
        <v>0.12843750000000001</v>
      </c>
      <c r="F254" t="s">
        <v>876</v>
      </c>
      <c r="H254" t="s">
        <v>91</v>
      </c>
      <c r="N254" t="s">
        <v>36</v>
      </c>
    </row>
    <row r="255" spans="2:14">
      <c r="B255">
        <v>240</v>
      </c>
      <c r="D255" s="1">
        <v>0.12863425925925925</v>
      </c>
      <c r="F255" t="s">
        <v>877</v>
      </c>
      <c r="H255" t="s">
        <v>21</v>
      </c>
      <c r="N255" t="s">
        <v>68</v>
      </c>
    </row>
    <row r="256" spans="2:14">
      <c r="B256">
        <v>241</v>
      </c>
      <c r="D256" s="1">
        <v>0.12864583333333332</v>
      </c>
      <c r="F256" t="s">
        <v>878</v>
      </c>
      <c r="H256" t="s">
        <v>879</v>
      </c>
      <c r="N256" t="s">
        <v>13</v>
      </c>
    </row>
    <row r="257" spans="2:14">
      <c r="B257">
        <v>242</v>
      </c>
      <c r="D257" s="1">
        <v>0.12864583333333332</v>
      </c>
      <c r="F257" t="s">
        <v>880</v>
      </c>
      <c r="H257" t="s">
        <v>879</v>
      </c>
      <c r="N257" t="s">
        <v>27</v>
      </c>
    </row>
    <row r="258" spans="2:14">
      <c r="B258">
        <v>243</v>
      </c>
      <c r="D258" s="1">
        <v>0.12873842592592591</v>
      </c>
      <c r="F258" t="s">
        <v>881</v>
      </c>
      <c r="N258" t="s">
        <v>60</v>
      </c>
    </row>
    <row r="259" spans="2:14">
      <c r="B259">
        <v>244</v>
      </c>
      <c r="D259" s="1">
        <v>0.12892361111111111</v>
      </c>
      <c r="F259" t="s">
        <v>882</v>
      </c>
      <c r="N259" t="s">
        <v>54</v>
      </c>
    </row>
    <row r="260" spans="2:14">
      <c r="B260">
        <v>245</v>
      </c>
      <c r="D260" s="1">
        <v>0.12912037037037036</v>
      </c>
      <c r="F260" t="s">
        <v>883</v>
      </c>
      <c r="N260" t="s">
        <v>23</v>
      </c>
    </row>
    <row r="261" spans="2:14">
      <c r="B261">
        <v>246</v>
      </c>
      <c r="D261" s="1">
        <v>0.12916666666666668</v>
      </c>
      <c r="F261" t="s">
        <v>884</v>
      </c>
      <c r="N261" t="s">
        <v>175</v>
      </c>
    </row>
    <row r="262" spans="2:14">
      <c r="B262">
        <v>247</v>
      </c>
      <c r="D262" s="1">
        <v>0.1293287037037037</v>
      </c>
      <c r="F262" t="s">
        <v>885</v>
      </c>
      <c r="N262" t="s">
        <v>46</v>
      </c>
    </row>
    <row r="263" spans="2:14">
      <c r="B263">
        <v>248</v>
      </c>
      <c r="D263" s="1">
        <v>0.12952546296296297</v>
      </c>
      <c r="F263" t="s">
        <v>886</v>
      </c>
      <c r="N263" t="s">
        <v>135</v>
      </c>
    </row>
    <row r="264" spans="2:14">
      <c r="B264">
        <v>249</v>
      </c>
      <c r="D264" s="1">
        <v>0.12959490740740739</v>
      </c>
      <c r="F264" t="s">
        <v>887</v>
      </c>
      <c r="N264" t="s">
        <v>95</v>
      </c>
    </row>
    <row r="265" spans="2:14">
      <c r="B265">
        <v>250</v>
      </c>
      <c r="D265" s="1">
        <v>0.12976851851851853</v>
      </c>
      <c r="F265" t="s">
        <v>888</v>
      </c>
      <c r="N265" t="s">
        <v>61</v>
      </c>
    </row>
    <row r="266" spans="2:14">
      <c r="B266">
        <v>251</v>
      </c>
      <c r="D266" s="1">
        <v>0.13011574074074075</v>
      </c>
      <c r="F266" t="s">
        <v>889</v>
      </c>
      <c r="N266" t="s">
        <v>35</v>
      </c>
    </row>
    <row r="267" spans="2:14">
      <c r="B267">
        <v>252</v>
      </c>
      <c r="D267" s="1">
        <v>0.13011574074074075</v>
      </c>
      <c r="F267" t="s">
        <v>890</v>
      </c>
      <c r="H267" t="s">
        <v>143</v>
      </c>
      <c r="N267" t="s">
        <v>11</v>
      </c>
    </row>
    <row r="268" spans="2:14">
      <c r="B268">
        <v>253</v>
      </c>
      <c r="D268" s="1">
        <v>0.13012731481481482</v>
      </c>
      <c r="F268" t="s">
        <v>891</v>
      </c>
      <c r="H268" t="s">
        <v>892</v>
      </c>
      <c r="N268" t="s">
        <v>135</v>
      </c>
    </row>
    <row r="269" spans="2:14">
      <c r="B269">
        <v>254</v>
      </c>
      <c r="D269" s="1">
        <v>0.13064814814814815</v>
      </c>
      <c r="F269" t="s">
        <v>893</v>
      </c>
      <c r="N269" t="s">
        <v>75</v>
      </c>
    </row>
    <row r="270" spans="2:14">
      <c r="B270">
        <v>255</v>
      </c>
      <c r="D270" s="1">
        <v>0.13075231481481481</v>
      </c>
      <c r="F270" t="s">
        <v>894</v>
      </c>
      <c r="N270" t="s">
        <v>70</v>
      </c>
    </row>
    <row r="271" spans="2:14">
      <c r="B271">
        <v>256</v>
      </c>
      <c r="D271" s="1">
        <v>0.13084490740740742</v>
      </c>
      <c r="F271" t="s">
        <v>895</v>
      </c>
      <c r="N271" t="s">
        <v>95</v>
      </c>
    </row>
    <row r="272" spans="2:14">
      <c r="B272">
        <v>257</v>
      </c>
      <c r="D272" s="1">
        <v>0.13101851851851851</v>
      </c>
      <c r="F272" t="s">
        <v>896</v>
      </c>
      <c r="H272" t="s">
        <v>897</v>
      </c>
      <c r="N272" t="s">
        <v>32</v>
      </c>
    </row>
    <row r="273" spans="2:14">
      <c r="B273">
        <v>258</v>
      </c>
      <c r="D273" s="1">
        <v>0.1310763888888889</v>
      </c>
      <c r="F273" t="s">
        <v>898</v>
      </c>
      <c r="N273" t="s">
        <v>95</v>
      </c>
    </row>
    <row r="274" spans="2:14">
      <c r="B274">
        <v>259</v>
      </c>
      <c r="D274" s="1">
        <v>0.13112268518518519</v>
      </c>
      <c r="F274" t="s">
        <v>899</v>
      </c>
      <c r="N274" t="s">
        <v>8</v>
      </c>
    </row>
    <row r="275" spans="2:14">
      <c r="B275">
        <v>260</v>
      </c>
      <c r="D275" s="1">
        <v>0.13159722222222223</v>
      </c>
      <c r="F275" t="s">
        <v>900</v>
      </c>
      <c r="N275" t="s">
        <v>25</v>
      </c>
    </row>
    <row r="276" spans="2:14">
      <c r="B276">
        <v>261</v>
      </c>
      <c r="D276" s="1" t="s">
        <v>2310</v>
      </c>
      <c r="F276" t="s">
        <v>273</v>
      </c>
      <c r="H276" t="s">
        <v>588</v>
      </c>
      <c r="N276" t="s">
        <v>36</v>
      </c>
    </row>
    <row r="277" spans="2:14">
      <c r="B277">
        <v>262</v>
      </c>
      <c r="D277" s="1">
        <v>0.13188657407407409</v>
      </c>
      <c r="F277" t="s">
        <v>901</v>
      </c>
      <c r="N277" t="s">
        <v>19</v>
      </c>
    </row>
    <row r="278" spans="2:14">
      <c r="B278">
        <v>263</v>
      </c>
      <c r="D278" s="1">
        <v>0.13229166666666667</v>
      </c>
      <c r="F278" t="s">
        <v>902</v>
      </c>
      <c r="N278" t="s">
        <v>58</v>
      </c>
    </row>
    <row r="279" spans="2:14">
      <c r="B279">
        <v>264</v>
      </c>
      <c r="D279" s="1">
        <v>0.13261574074074076</v>
      </c>
      <c r="F279" t="s">
        <v>903</v>
      </c>
      <c r="N279" t="s">
        <v>20</v>
      </c>
    </row>
    <row r="280" spans="2:14">
      <c r="B280">
        <v>265</v>
      </c>
      <c r="D280" s="1">
        <v>0.13268518518518518</v>
      </c>
      <c r="F280" t="s">
        <v>904</v>
      </c>
      <c r="N280" t="s">
        <v>23</v>
      </c>
    </row>
    <row r="281" spans="2:14">
      <c r="B281">
        <v>266</v>
      </c>
      <c r="D281" s="1">
        <v>0.13271990740740741</v>
      </c>
      <c r="F281" t="s">
        <v>905</v>
      </c>
      <c r="H281" t="s">
        <v>42</v>
      </c>
      <c r="J281">
        <v>21</v>
      </c>
      <c r="L281" t="s">
        <v>18</v>
      </c>
      <c r="N281" t="s">
        <v>906</v>
      </c>
    </row>
    <row r="282" spans="2:14">
      <c r="B282">
        <v>267</v>
      </c>
      <c r="D282" s="1">
        <v>0.13274305555555557</v>
      </c>
      <c r="F282" t="s">
        <v>907</v>
      </c>
      <c r="N282" t="s">
        <v>95</v>
      </c>
    </row>
    <row r="283" spans="2:14">
      <c r="B283">
        <v>268</v>
      </c>
      <c r="D283" s="1">
        <v>0.13285879629629629</v>
      </c>
      <c r="F283" t="s">
        <v>908</v>
      </c>
      <c r="N283" t="s">
        <v>114</v>
      </c>
    </row>
    <row r="284" spans="2:14">
      <c r="B284">
        <v>269</v>
      </c>
      <c r="D284" s="1">
        <v>0.13295138888888888</v>
      </c>
      <c r="F284" t="s">
        <v>909</v>
      </c>
      <c r="N284" t="s">
        <v>74</v>
      </c>
    </row>
    <row r="285" spans="2:14">
      <c r="B285">
        <v>270</v>
      </c>
      <c r="D285" s="1">
        <v>0.13310185185185186</v>
      </c>
      <c r="F285" t="s">
        <v>910</v>
      </c>
      <c r="H285" t="s">
        <v>911</v>
      </c>
      <c r="N285" t="s">
        <v>70</v>
      </c>
    </row>
    <row r="286" spans="2:14">
      <c r="B286">
        <v>271</v>
      </c>
      <c r="D286" s="1">
        <v>0.13332175925925926</v>
      </c>
      <c r="F286" t="s">
        <v>912</v>
      </c>
      <c r="H286" t="s">
        <v>596</v>
      </c>
      <c r="J286">
        <v>71</v>
      </c>
      <c r="L286" t="s">
        <v>18</v>
      </c>
      <c r="N286" t="s">
        <v>88</v>
      </c>
    </row>
    <row r="287" spans="2:14">
      <c r="B287">
        <v>272</v>
      </c>
      <c r="D287" s="1">
        <v>0.13343750000000001</v>
      </c>
      <c r="F287" t="s">
        <v>913</v>
      </c>
      <c r="N287" t="s">
        <v>20</v>
      </c>
    </row>
    <row r="288" spans="2:14">
      <c r="B288">
        <v>273</v>
      </c>
      <c r="D288" s="1">
        <v>0.13362268518518519</v>
      </c>
      <c r="F288" t="s">
        <v>914</v>
      </c>
      <c r="H288" t="s">
        <v>91</v>
      </c>
      <c r="N288" t="s">
        <v>19</v>
      </c>
    </row>
    <row r="289" spans="2:14">
      <c r="B289">
        <v>274</v>
      </c>
      <c r="D289" s="1">
        <v>0.13373842592592591</v>
      </c>
      <c r="F289" t="s">
        <v>915</v>
      </c>
      <c r="N289" t="s">
        <v>26</v>
      </c>
    </row>
    <row r="290" spans="2:14">
      <c r="B290">
        <v>275</v>
      </c>
      <c r="D290" s="1">
        <v>0.13423611111111111</v>
      </c>
      <c r="F290" t="s">
        <v>916</v>
      </c>
      <c r="N290" t="s">
        <v>95</v>
      </c>
    </row>
    <row r="291" spans="2:14">
      <c r="B291">
        <v>276</v>
      </c>
      <c r="D291" s="1">
        <v>0.13424768518518518</v>
      </c>
      <c r="F291" t="s">
        <v>39</v>
      </c>
      <c r="H291" t="s">
        <v>801</v>
      </c>
      <c r="J291">
        <v>21</v>
      </c>
      <c r="L291" t="s">
        <v>18</v>
      </c>
      <c r="N291" t="s">
        <v>41</v>
      </c>
    </row>
    <row r="292" spans="2:14">
      <c r="B292">
        <v>277</v>
      </c>
      <c r="D292" s="1">
        <v>0.13563657407407406</v>
      </c>
      <c r="F292" t="s">
        <v>917</v>
      </c>
      <c r="N292" t="s">
        <v>37</v>
      </c>
    </row>
    <row r="293" spans="2:14">
      <c r="B293">
        <v>278</v>
      </c>
      <c r="D293" s="1">
        <v>0.13567129629629629</v>
      </c>
      <c r="F293" t="s">
        <v>918</v>
      </c>
      <c r="N293" t="s">
        <v>79</v>
      </c>
    </row>
    <row r="294" spans="2:14">
      <c r="B294">
        <v>279</v>
      </c>
      <c r="D294" s="1">
        <v>0.13650462962962964</v>
      </c>
      <c r="F294" t="s">
        <v>919</v>
      </c>
      <c r="N294" t="s">
        <v>161</v>
      </c>
    </row>
    <row r="295" spans="2:14">
      <c r="B295">
        <v>280</v>
      </c>
      <c r="D295" s="1">
        <v>0.13717592592592592</v>
      </c>
      <c r="F295" t="s">
        <v>920</v>
      </c>
      <c r="N295" t="s">
        <v>79</v>
      </c>
    </row>
    <row r="296" spans="2:14">
      <c r="B296">
        <v>281</v>
      </c>
      <c r="D296" s="1">
        <v>0.13722222222222222</v>
      </c>
      <c r="F296" t="s">
        <v>921</v>
      </c>
      <c r="N296" t="s">
        <v>135</v>
      </c>
    </row>
    <row r="297" spans="2:14">
      <c r="B297">
        <v>282</v>
      </c>
      <c r="D297" s="1">
        <v>0.13724537037037035</v>
      </c>
      <c r="F297" t="s">
        <v>922</v>
      </c>
      <c r="N297" t="s">
        <v>191</v>
      </c>
    </row>
    <row r="298" spans="2:14">
      <c r="B298">
        <v>283</v>
      </c>
      <c r="D298" s="1">
        <v>0.13788194444444443</v>
      </c>
      <c r="F298" t="s">
        <v>923</v>
      </c>
      <c r="N298" t="s">
        <v>69</v>
      </c>
    </row>
    <row r="299" spans="2:14">
      <c r="B299">
        <v>284</v>
      </c>
      <c r="D299" s="1">
        <v>0.13790509259259259</v>
      </c>
      <c r="F299" t="s">
        <v>924</v>
      </c>
      <c r="N299" t="s">
        <v>577</v>
      </c>
    </row>
    <row r="300" spans="2:14">
      <c r="B300">
        <v>285</v>
      </c>
      <c r="D300" s="1">
        <v>0.13843749999999999</v>
      </c>
      <c r="F300" t="s">
        <v>317</v>
      </c>
      <c r="N300" t="s">
        <v>25</v>
      </c>
    </row>
    <row r="301" spans="2:14">
      <c r="B301">
        <v>286</v>
      </c>
      <c r="D301" s="1">
        <v>0.13906250000000001</v>
      </c>
      <c r="F301" t="s">
        <v>925</v>
      </c>
      <c r="H301" t="s">
        <v>596</v>
      </c>
      <c r="J301">
        <v>71</v>
      </c>
      <c r="L301" t="s">
        <v>18</v>
      </c>
      <c r="N301" t="s">
        <v>208</v>
      </c>
    </row>
    <row r="302" spans="2:14">
      <c r="B302">
        <v>287</v>
      </c>
      <c r="D302" s="1">
        <v>0.13907407407407407</v>
      </c>
      <c r="F302" t="s">
        <v>926</v>
      </c>
      <c r="H302" t="s">
        <v>596</v>
      </c>
      <c r="J302">
        <v>71</v>
      </c>
      <c r="L302" t="s">
        <v>18</v>
      </c>
      <c r="N302" t="s">
        <v>74</v>
      </c>
    </row>
    <row r="303" spans="2:14">
      <c r="B303">
        <v>288</v>
      </c>
      <c r="D303" s="1">
        <v>0.13908564814814814</v>
      </c>
      <c r="F303" t="s">
        <v>927</v>
      </c>
      <c r="H303" t="s">
        <v>596</v>
      </c>
      <c r="J303">
        <v>71</v>
      </c>
      <c r="L303" t="s">
        <v>18</v>
      </c>
      <c r="N303" t="s">
        <v>13</v>
      </c>
    </row>
    <row r="304" spans="2:14">
      <c r="B304">
        <v>289</v>
      </c>
      <c r="D304" s="1">
        <v>0.13908564814814814</v>
      </c>
      <c r="F304" t="s">
        <v>928</v>
      </c>
      <c r="N304" t="s">
        <v>80</v>
      </c>
    </row>
    <row r="305" spans="2:14">
      <c r="B305">
        <v>290</v>
      </c>
      <c r="D305" s="1">
        <v>0.13912037037037037</v>
      </c>
      <c r="F305" t="s">
        <v>929</v>
      </c>
      <c r="N305" t="s">
        <v>20</v>
      </c>
    </row>
    <row r="306" spans="2:14">
      <c r="B306">
        <v>291</v>
      </c>
      <c r="D306" s="1">
        <v>0.13915509259259259</v>
      </c>
      <c r="F306" t="s">
        <v>930</v>
      </c>
      <c r="H306" t="s">
        <v>931</v>
      </c>
      <c r="N306" t="s">
        <v>50</v>
      </c>
    </row>
    <row r="307" spans="2:14">
      <c r="B307">
        <v>292</v>
      </c>
      <c r="D307" s="1">
        <v>0.13935185185185187</v>
      </c>
      <c r="F307" t="s">
        <v>932</v>
      </c>
      <c r="N307" t="s">
        <v>72</v>
      </c>
    </row>
    <row r="308" spans="2:14">
      <c r="B308">
        <v>293</v>
      </c>
      <c r="D308" s="1">
        <v>0.13971064814814815</v>
      </c>
      <c r="F308" t="s">
        <v>933</v>
      </c>
      <c r="H308" t="s">
        <v>934</v>
      </c>
      <c r="N308" t="s">
        <v>54</v>
      </c>
    </row>
    <row r="309" spans="2:14">
      <c r="B309">
        <v>294</v>
      </c>
      <c r="D309" s="1">
        <v>0.13972222222222222</v>
      </c>
      <c r="F309" t="s">
        <v>935</v>
      </c>
      <c r="H309" t="s">
        <v>936</v>
      </c>
      <c r="N309" t="s">
        <v>16</v>
      </c>
    </row>
    <row r="310" spans="2:14">
      <c r="B310">
        <v>295</v>
      </c>
      <c r="D310" s="1">
        <v>0.13980324074074074</v>
      </c>
      <c r="F310" t="s">
        <v>937</v>
      </c>
      <c r="N310" t="s">
        <v>114</v>
      </c>
    </row>
    <row r="311" spans="2:14">
      <c r="B311">
        <v>296</v>
      </c>
      <c r="D311" s="1">
        <v>0.1401388888888889</v>
      </c>
      <c r="F311" t="s">
        <v>271</v>
      </c>
      <c r="N311" t="s">
        <v>20</v>
      </c>
    </row>
    <row r="312" spans="2:14">
      <c r="B312">
        <v>297</v>
      </c>
      <c r="D312" s="1">
        <v>0.14015046296296296</v>
      </c>
      <c r="F312" t="s">
        <v>938</v>
      </c>
      <c r="H312" t="s">
        <v>593</v>
      </c>
      <c r="J312">
        <v>10</v>
      </c>
      <c r="L312" t="s">
        <v>87</v>
      </c>
      <c r="N312" t="s">
        <v>71</v>
      </c>
    </row>
    <row r="313" spans="2:14">
      <c r="B313">
        <v>298</v>
      </c>
      <c r="D313" s="1">
        <v>0.14045138888888889</v>
      </c>
      <c r="F313" t="s">
        <v>939</v>
      </c>
      <c r="N313" t="s">
        <v>22</v>
      </c>
    </row>
    <row r="314" spans="2:14">
      <c r="B314">
        <v>299</v>
      </c>
      <c r="D314" s="1">
        <v>0.140625</v>
      </c>
      <c r="F314" t="s">
        <v>940</v>
      </c>
      <c r="N314" t="s">
        <v>582</v>
      </c>
    </row>
    <row r="315" spans="2:14">
      <c r="B315">
        <v>300</v>
      </c>
      <c r="D315" s="1">
        <v>0.14086805555555557</v>
      </c>
      <c r="F315" t="s">
        <v>941</v>
      </c>
      <c r="H315" t="s">
        <v>865</v>
      </c>
      <c r="J315">
        <v>21</v>
      </c>
      <c r="L315" t="s">
        <v>18</v>
      </c>
      <c r="N315" t="s">
        <v>19</v>
      </c>
    </row>
    <row r="316" spans="2:14">
      <c r="B316">
        <v>301</v>
      </c>
      <c r="D316" s="1">
        <v>0.14091435185185186</v>
      </c>
      <c r="F316" t="s">
        <v>942</v>
      </c>
      <c r="N316" t="s">
        <v>78</v>
      </c>
    </row>
    <row r="317" spans="2:14">
      <c r="B317">
        <v>302</v>
      </c>
      <c r="D317" s="1">
        <v>0.14113425925925926</v>
      </c>
      <c r="F317" t="s">
        <v>943</v>
      </c>
      <c r="N317" t="s">
        <v>180</v>
      </c>
    </row>
    <row r="318" spans="2:14">
      <c r="B318">
        <v>303</v>
      </c>
      <c r="D318" s="1">
        <v>0.14150462962962962</v>
      </c>
      <c r="F318" t="s">
        <v>944</v>
      </c>
      <c r="H318" t="s">
        <v>91</v>
      </c>
      <c r="N318" t="s">
        <v>135</v>
      </c>
    </row>
    <row r="319" spans="2:14">
      <c r="B319">
        <v>304</v>
      </c>
      <c r="D319" s="1">
        <v>0.14194444444444446</v>
      </c>
      <c r="F319" t="s">
        <v>945</v>
      </c>
      <c r="H319" t="s">
        <v>946</v>
      </c>
      <c r="N319" t="s">
        <v>28</v>
      </c>
    </row>
    <row r="320" spans="2:14">
      <c r="B320">
        <v>305</v>
      </c>
      <c r="D320" s="1">
        <v>0.14256944444444444</v>
      </c>
      <c r="F320" t="s">
        <v>947</v>
      </c>
      <c r="H320" t="s">
        <v>615</v>
      </c>
      <c r="J320">
        <v>78</v>
      </c>
      <c r="L320" t="s">
        <v>329</v>
      </c>
      <c r="N320" t="s">
        <v>57</v>
      </c>
    </row>
    <row r="321" spans="2:14">
      <c r="B321">
        <v>306</v>
      </c>
      <c r="D321" s="1">
        <v>0.14430555555555555</v>
      </c>
      <c r="F321" t="s">
        <v>948</v>
      </c>
      <c r="H321" t="s">
        <v>586</v>
      </c>
      <c r="N321" t="s">
        <v>15</v>
      </c>
    </row>
    <row r="322" spans="2:14">
      <c r="B322">
        <v>307</v>
      </c>
      <c r="D322" s="1">
        <v>0.14496527777777776</v>
      </c>
      <c r="F322" t="s">
        <v>949</v>
      </c>
      <c r="H322" t="s">
        <v>950</v>
      </c>
      <c r="J322">
        <v>52</v>
      </c>
      <c r="L322" t="s">
        <v>87</v>
      </c>
      <c r="N322" t="s">
        <v>161</v>
      </c>
    </row>
    <row r="323" spans="2:14">
      <c r="B323">
        <v>308</v>
      </c>
      <c r="D323" s="1">
        <v>0.14532407407407408</v>
      </c>
      <c r="F323" t="s">
        <v>951</v>
      </c>
      <c r="N323" t="s">
        <v>62</v>
      </c>
    </row>
    <row r="324" spans="2:14">
      <c r="B324">
        <v>309</v>
      </c>
      <c r="D324" s="1">
        <v>0.14571759259259259</v>
      </c>
      <c r="F324" t="s">
        <v>952</v>
      </c>
      <c r="H324" t="s">
        <v>672</v>
      </c>
      <c r="J324">
        <v>71</v>
      </c>
      <c r="L324" t="s">
        <v>18</v>
      </c>
      <c r="N324" t="s">
        <v>43</v>
      </c>
    </row>
    <row r="325" spans="2:14">
      <c r="B325">
        <v>310</v>
      </c>
      <c r="D325" s="1">
        <v>0.14571759259259259</v>
      </c>
      <c r="F325" t="s">
        <v>953</v>
      </c>
      <c r="H325" t="s">
        <v>595</v>
      </c>
      <c r="J325">
        <v>52</v>
      </c>
      <c r="L325" t="s">
        <v>87</v>
      </c>
      <c r="N325" t="s">
        <v>25</v>
      </c>
    </row>
    <row r="326" spans="2:14">
      <c r="B326">
        <v>311</v>
      </c>
      <c r="D326" s="1">
        <v>0.14719907407407407</v>
      </c>
      <c r="F326" t="s">
        <v>954</v>
      </c>
      <c r="N326" t="s">
        <v>48</v>
      </c>
    </row>
    <row r="327" spans="2:14">
      <c r="B327">
        <v>312</v>
      </c>
      <c r="D327" s="1">
        <v>0.14901620370370369</v>
      </c>
      <c r="F327" t="s">
        <v>955</v>
      </c>
      <c r="H327" t="s">
        <v>599</v>
      </c>
      <c r="N327" t="s">
        <v>95</v>
      </c>
    </row>
    <row r="328" spans="2:14">
      <c r="B328">
        <v>313</v>
      </c>
      <c r="D328" s="1">
        <v>0.1494675925925926</v>
      </c>
      <c r="F328" t="s">
        <v>956</v>
      </c>
      <c r="H328" t="s">
        <v>21</v>
      </c>
      <c r="N328" t="s">
        <v>10</v>
      </c>
    </row>
    <row r="329" spans="2:14">
      <c r="B329">
        <v>314</v>
      </c>
      <c r="D329" s="1">
        <v>0.14980324074074072</v>
      </c>
      <c r="F329" t="s">
        <v>957</v>
      </c>
      <c r="N329" t="s">
        <v>23</v>
      </c>
    </row>
    <row r="330" spans="2:14">
      <c r="B330">
        <v>315</v>
      </c>
      <c r="D330" s="1">
        <v>0.14983796296296295</v>
      </c>
      <c r="F330" t="s">
        <v>958</v>
      </c>
      <c r="H330" t="s">
        <v>959</v>
      </c>
      <c r="N330" t="s">
        <v>114</v>
      </c>
    </row>
    <row r="331" spans="2:14">
      <c r="B331">
        <v>316</v>
      </c>
      <c r="D331" s="1">
        <v>0.15177083333333333</v>
      </c>
      <c r="F331" t="s">
        <v>960</v>
      </c>
      <c r="H331" t="s">
        <v>961</v>
      </c>
      <c r="N331" t="s">
        <v>22</v>
      </c>
    </row>
    <row r="332" spans="2:14">
      <c r="B332">
        <v>317</v>
      </c>
      <c r="D332" s="1">
        <v>0.15482638888888889</v>
      </c>
      <c r="F332" t="s">
        <v>962</v>
      </c>
      <c r="N332" t="s">
        <v>114</v>
      </c>
    </row>
    <row r="333" spans="2:14">
      <c r="B333">
        <v>318</v>
      </c>
      <c r="D333" s="1">
        <v>0.1585648148148148</v>
      </c>
      <c r="F333" t="s">
        <v>963</v>
      </c>
      <c r="H333" t="s">
        <v>591</v>
      </c>
      <c r="J333">
        <v>71</v>
      </c>
      <c r="L333" t="s">
        <v>18</v>
      </c>
      <c r="N333" t="s">
        <v>62</v>
      </c>
    </row>
    <row r="334" spans="2:14">
      <c r="B334">
        <v>319</v>
      </c>
      <c r="D334" s="1">
        <v>0.16074074074074074</v>
      </c>
      <c r="F334" t="s">
        <v>964</v>
      </c>
      <c r="N334" t="s">
        <v>27</v>
      </c>
    </row>
    <row r="335" spans="2:14">
      <c r="B335">
        <v>320</v>
      </c>
      <c r="D335" s="1">
        <v>0.16427083333333334</v>
      </c>
      <c r="F335" t="s">
        <v>965</v>
      </c>
      <c r="N335" t="s">
        <v>966</v>
      </c>
    </row>
    <row r="336" spans="2:14">
      <c r="B336">
        <v>321</v>
      </c>
      <c r="D336" s="1">
        <v>0.16427083333333334</v>
      </c>
      <c r="F336" t="s">
        <v>967</v>
      </c>
      <c r="N336" t="s">
        <v>187</v>
      </c>
    </row>
    <row r="337" spans="2:14">
      <c r="B337">
        <v>322</v>
      </c>
      <c r="D337" s="1">
        <v>0.16501157407407407</v>
      </c>
      <c r="F337" t="s">
        <v>968</v>
      </c>
      <c r="N337" t="s">
        <v>55</v>
      </c>
    </row>
    <row r="338" spans="2:14">
      <c r="B338">
        <v>323</v>
      </c>
      <c r="D338" s="1">
        <v>0.16936342592592593</v>
      </c>
      <c r="F338" t="s">
        <v>969</v>
      </c>
      <c r="N338" t="s">
        <v>966</v>
      </c>
    </row>
    <row r="339" spans="2:14">
      <c r="B339">
        <v>324</v>
      </c>
      <c r="D339" s="1">
        <v>0.16938657407407409</v>
      </c>
      <c r="F339" t="s">
        <v>970</v>
      </c>
      <c r="N339" t="s">
        <v>13</v>
      </c>
    </row>
    <row r="340" spans="2:14">
      <c r="B340">
        <v>325</v>
      </c>
      <c r="D340" s="1">
        <v>0.17296296296296296</v>
      </c>
      <c r="F340" t="s">
        <v>971</v>
      </c>
      <c r="H340" t="s">
        <v>972</v>
      </c>
      <c r="J340">
        <v>21</v>
      </c>
      <c r="L340" t="s">
        <v>18</v>
      </c>
      <c r="N340" t="s">
        <v>116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41"/>
  <sheetViews>
    <sheetView topLeftCell="A90" workbookViewId="0">
      <selection activeCell="D110" sqref="D110"/>
    </sheetView>
  </sheetViews>
  <sheetFormatPr baseColWidth="10" defaultRowHeight="15" x14ac:dyDescent="0"/>
  <sheetData>
    <row r="4" spans="2:3">
      <c r="B4" t="s">
        <v>0</v>
      </c>
    </row>
    <row r="5" spans="2:3">
      <c r="B5" t="s">
        <v>1</v>
      </c>
    </row>
    <row r="11" spans="2:3">
      <c r="B11" t="s">
        <v>323</v>
      </c>
    </row>
    <row r="12" spans="2:3">
      <c r="B12" t="s">
        <v>324</v>
      </c>
    </row>
    <row r="13" spans="2:3">
      <c r="B13" t="s">
        <v>325</v>
      </c>
    </row>
    <row r="14" spans="2:3">
      <c r="B14" t="s">
        <v>5</v>
      </c>
      <c r="C14" t="s">
        <v>6</v>
      </c>
    </row>
    <row r="15" spans="2:3">
      <c r="B15" t="s">
        <v>7</v>
      </c>
    </row>
    <row r="16" spans="2:3">
      <c r="B16" t="s">
        <v>332</v>
      </c>
    </row>
    <row r="17" spans="2:14">
      <c r="B17">
        <v>1</v>
      </c>
      <c r="D17" t="s">
        <v>333</v>
      </c>
      <c r="F17" t="s">
        <v>334</v>
      </c>
      <c r="H17" t="s">
        <v>335</v>
      </c>
      <c r="J17">
        <v>69</v>
      </c>
      <c r="L17" t="s">
        <v>84</v>
      </c>
      <c r="N17" t="s">
        <v>36</v>
      </c>
    </row>
    <row r="18" spans="2:14">
      <c r="B18">
        <v>2</v>
      </c>
      <c r="D18" t="s">
        <v>336</v>
      </c>
      <c r="F18" t="s">
        <v>337</v>
      </c>
      <c r="H18" t="s">
        <v>327</v>
      </c>
      <c r="L18" t="s">
        <v>18</v>
      </c>
      <c r="N18" t="s">
        <v>20</v>
      </c>
    </row>
    <row r="19" spans="2:14">
      <c r="B19">
        <v>3</v>
      </c>
      <c r="D19" t="s">
        <v>338</v>
      </c>
      <c r="F19" t="s">
        <v>339</v>
      </c>
      <c r="H19" t="s">
        <v>330</v>
      </c>
      <c r="J19">
        <v>69</v>
      </c>
      <c r="L19" t="s">
        <v>84</v>
      </c>
      <c r="N19" t="s">
        <v>23</v>
      </c>
    </row>
    <row r="20" spans="2:14">
      <c r="B20">
        <v>4</v>
      </c>
      <c r="D20" t="s">
        <v>340</v>
      </c>
      <c r="F20" t="s">
        <v>341</v>
      </c>
      <c r="L20" t="s">
        <v>18</v>
      </c>
      <c r="N20" t="s">
        <v>78</v>
      </c>
    </row>
    <row r="21" spans="2:14">
      <c r="B21">
        <v>5</v>
      </c>
      <c r="D21" t="s">
        <v>342</v>
      </c>
      <c r="F21" t="s">
        <v>343</v>
      </c>
      <c r="H21" t="s">
        <v>326</v>
      </c>
      <c r="L21" t="s">
        <v>84</v>
      </c>
      <c r="N21" t="s">
        <v>57</v>
      </c>
    </row>
    <row r="22" spans="2:14">
      <c r="B22">
        <v>6</v>
      </c>
      <c r="D22" t="s">
        <v>344</v>
      </c>
      <c r="F22" t="s">
        <v>345</v>
      </c>
      <c r="H22" t="s">
        <v>326</v>
      </c>
      <c r="L22" t="s">
        <v>84</v>
      </c>
      <c r="N22" t="s">
        <v>88</v>
      </c>
    </row>
    <row r="23" spans="2:14">
      <c r="B23">
        <v>7</v>
      </c>
      <c r="D23" t="s">
        <v>346</v>
      </c>
      <c r="F23" t="s">
        <v>347</v>
      </c>
      <c r="L23" t="s">
        <v>18</v>
      </c>
      <c r="N23" t="s">
        <v>58</v>
      </c>
    </row>
    <row r="24" spans="2:14">
      <c r="B24">
        <v>8</v>
      </c>
      <c r="D24" t="s">
        <v>348</v>
      </c>
      <c r="F24" t="s">
        <v>349</v>
      </c>
      <c r="H24" t="s">
        <v>350</v>
      </c>
      <c r="J24">
        <v>71</v>
      </c>
      <c r="L24" t="s">
        <v>18</v>
      </c>
      <c r="N24" t="s">
        <v>24</v>
      </c>
    </row>
    <row r="25" spans="2:14">
      <c r="B25">
        <v>9</v>
      </c>
      <c r="D25" t="s">
        <v>351</v>
      </c>
      <c r="F25" t="s">
        <v>352</v>
      </c>
      <c r="L25" t="s">
        <v>18</v>
      </c>
      <c r="N25" t="s">
        <v>16</v>
      </c>
    </row>
    <row r="26" spans="2:14">
      <c r="B26">
        <v>10</v>
      </c>
      <c r="D26" t="s">
        <v>353</v>
      </c>
      <c r="F26" t="s">
        <v>354</v>
      </c>
      <c r="H26" t="s">
        <v>326</v>
      </c>
      <c r="L26" t="s">
        <v>18</v>
      </c>
      <c r="N26" t="s">
        <v>26</v>
      </c>
    </row>
    <row r="27" spans="2:14">
      <c r="B27">
        <v>11</v>
      </c>
      <c r="D27" t="s">
        <v>355</v>
      </c>
      <c r="F27" t="s">
        <v>356</v>
      </c>
      <c r="H27" t="s">
        <v>326</v>
      </c>
      <c r="L27" t="s">
        <v>18</v>
      </c>
      <c r="N27" t="s">
        <v>16</v>
      </c>
    </row>
    <row r="28" spans="2:14">
      <c r="B28">
        <v>12</v>
      </c>
      <c r="D28" t="s">
        <v>357</v>
      </c>
      <c r="F28" t="s">
        <v>358</v>
      </c>
      <c r="H28" t="s">
        <v>330</v>
      </c>
      <c r="L28" t="s">
        <v>164</v>
      </c>
      <c r="N28" t="s">
        <v>26</v>
      </c>
    </row>
    <row r="29" spans="2:14">
      <c r="B29">
        <v>13</v>
      </c>
      <c r="D29" t="s">
        <v>359</v>
      </c>
      <c r="F29" t="s">
        <v>360</v>
      </c>
      <c r="L29" t="s">
        <v>18</v>
      </c>
      <c r="N29" t="s">
        <v>60</v>
      </c>
    </row>
    <row r="30" spans="2:14">
      <c r="B30">
        <v>14</v>
      </c>
      <c r="D30" t="s">
        <v>361</v>
      </c>
      <c r="F30" t="s">
        <v>362</v>
      </c>
      <c r="H30" t="s">
        <v>363</v>
      </c>
      <c r="J30">
        <v>71</v>
      </c>
      <c r="L30" t="s">
        <v>18</v>
      </c>
      <c r="N30" t="s">
        <v>16</v>
      </c>
    </row>
    <row r="31" spans="2:14">
      <c r="B31">
        <v>15</v>
      </c>
      <c r="D31" t="s">
        <v>364</v>
      </c>
      <c r="F31" t="s">
        <v>365</v>
      </c>
      <c r="H31" t="s">
        <v>330</v>
      </c>
      <c r="L31" t="s">
        <v>84</v>
      </c>
      <c r="N31" t="s">
        <v>16</v>
      </c>
    </row>
    <row r="32" spans="2:14">
      <c r="B32">
        <v>16</v>
      </c>
      <c r="D32" t="s">
        <v>366</v>
      </c>
      <c r="F32" t="s">
        <v>367</v>
      </c>
      <c r="L32" t="s">
        <v>368</v>
      </c>
      <c r="N32" t="s">
        <v>95</v>
      </c>
    </row>
    <row r="33" spans="2:14">
      <c r="B33">
        <v>17</v>
      </c>
      <c r="D33" t="s">
        <v>369</v>
      </c>
      <c r="F33" t="s">
        <v>370</v>
      </c>
      <c r="H33" t="s">
        <v>326</v>
      </c>
      <c r="L33" t="s">
        <v>18</v>
      </c>
      <c r="N33" t="s">
        <v>80</v>
      </c>
    </row>
    <row r="34" spans="2:14">
      <c r="B34">
        <v>18</v>
      </c>
      <c r="D34" t="s">
        <v>371</v>
      </c>
      <c r="F34" t="s">
        <v>372</v>
      </c>
      <c r="L34" t="s">
        <v>84</v>
      </c>
      <c r="N34" t="s">
        <v>26</v>
      </c>
    </row>
    <row r="35" spans="2:14">
      <c r="B35">
        <v>19</v>
      </c>
      <c r="D35" t="s">
        <v>373</v>
      </c>
      <c r="F35" t="s">
        <v>374</v>
      </c>
      <c r="L35" t="s">
        <v>18</v>
      </c>
      <c r="N35" t="s">
        <v>214</v>
      </c>
    </row>
    <row r="36" spans="2:14">
      <c r="B36">
        <v>20</v>
      </c>
      <c r="D36" t="s">
        <v>375</v>
      </c>
      <c r="F36" t="s">
        <v>376</v>
      </c>
      <c r="L36" t="s">
        <v>377</v>
      </c>
      <c r="N36" t="s">
        <v>20</v>
      </c>
    </row>
    <row r="37" spans="2:14">
      <c r="B37">
        <v>21</v>
      </c>
      <c r="D37" t="s">
        <v>378</v>
      </c>
      <c r="F37" t="s">
        <v>379</v>
      </c>
      <c r="L37" t="s">
        <v>18</v>
      </c>
      <c r="N37" t="s">
        <v>135</v>
      </c>
    </row>
    <row r="38" spans="2:14">
      <c r="B38">
        <v>22</v>
      </c>
      <c r="D38" t="s">
        <v>380</v>
      </c>
      <c r="F38" t="s">
        <v>381</v>
      </c>
      <c r="N38" t="s">
        <v>58</v>
      </c>
    </row>
    <row r="39" spans="2:14">
      <c r="B39">
        <v>23</v>
      </c>
      <c r="D39" t="s">
        <v>382</v>
      </c>
      <c r="F39" t="s">
        <v>383</v>
      </c>
      <c r="L39" t="s">
        <v>18</v>
      </c>
      <c r="N39" t="s">
        <v>208</v>
      </c>
    </row>
    <row r="40" spans="2:14">
      <c r="B40">
        <v>24</v>
      </c>
      <c r="D40" t="s">
        <v>384</v>
      </c>
      <c r="F40" t="s">
        <v>385</v>
      </c>
      <c r="H40" t="s">
        <v>386</v>
      </c>
      <c r="L40" t="s">
        <v>18</v>
      </c>
      <c r="N40" t="s">
        <v>72</v>
      </c>
    </row>
    <row r="41" spans="2:14">
      <c r="B41">
        <v>25</v>
      </c>
      <c r="D41" t="s">
        <v>387</v>
      </c>
      <c r="F41" t="s">
        <v>388</v>
      </c>
      <c r="H41" t="s">
        <v>326</v>
      </c>
      <c r="L41" t="s">
        <v>18</v>
      </c>
      <c r="N41" t="s">
        <v>135</v>
      </c>
    </row>
    <row r="42" spans="2:14">
      <c r="B42">
        <v>26</v>
      </c>
      <c r="D42" t="s">
        <v>389</v>
      </c>
      <c r="F42" t="s">
        <v>390</v>
      </c>
      <c r="H42" t="s">
        <v>326</v>
      </c>
      <c r="L42" t="s">
        <v>18</v>
      </c>
      <c r="N42" t="s">
        <v>24</v>
      </c>
    </row>
    <row r="43" spans="2:14">
      <c r="B43">
        <v>27</v>
      </c>
      <c r="D43" t="s">
        <v>391</v>
      </c>
      <c r="F43" t="s">
        <v>392</v>
      </c>
      <c r="H43" t="s">
        <v>386</v>
      </c>
      <c r="L43" t="s">
        <v>18</v>
      </c>
      <c r="N43" t="s">
        <v>135</v>
      </c>
    </row>
    <row r="44" spans="2:14">
      <c r="B44">
        <v>28</v>
      </c>
      <c r="D44" t="s">
        <v>393</v>
      </c>
      <c r="F44" t="s">
        <v>394</v>
      </c>
      <c r="H44" t="s">
        <v>326</v>
      </c>
      <c r="L44" t="s">
        <v>84</v>
      </c>
      <c r="N44" t="s">
        <v>178</v>
      </c>
    </row>
    <row r="45" spans="2:14">
      <c r="B45">
        <v>29</v>
      </c>
      <c r="D45" t="s">
        <v>395</v>
      </c>
      <c r="F45" t="s">
        <v>396</v>
      </c>
      <c r="L45" t="s">
        <v>84</v>
      </c>
      <c r="N45" t="s">
        <v>72</v>
      </c>
    </row>
    <row r="46" spans="2:14">
      <c r="B46">
        <v>30</v>
      </c>
      <c r="D46" t="s">
        <v>397</v>
      </c>
      <c r="F46" t="s">
        <v>398</v>
      </c>
      <c r="H46" t="s">
        <v>386</v>
      </c>
      <c r="J46">
        <v>42</v>
      </c>
      <c r="L46" t="s">
        <v>84</v>
      </c>
      <c r="N46" t="s">
        <v>95</v>
      </c>
    </row>
    <row r="47" spans="2:14">
      <c r="B47">
        <v>31</v>
      </c>
      <c r="D47" t="s">
        <v>399</v>
      </c>
      <c r="F47" t="s">
        <v>400</v>
      </c>
      <c r="H47" t="s">
        <v>326</v>
      </c>
      <c r="L47" t="s">
        <v>329</v>
      </c>
      <c r="N47" t="s">
        <v>214</v>
      </c>
    </row>
    <row r="48" spans="2:14">
      <c r="B48">
        <v>32</v>
      </c>
      <c r="D48" t="s">
        <v>401</v>
      </c>
      <c r="F48" t="s">
        <v>402</v>
      </c>
      <c r="H48" t="s">
        <v>386</v>
      </c>
      <c r="L48" t="s">
        <v>18</v>
      </c>
      <c r="N48" t="s">
        <v>30</v>
      </c>
    </row>
    <row r="49" spans="2:14">
      <c r="B49">
        <v>33</v>
      </c>
      <c r="D49" t="s">
        <v>403</v>
      </c>
      <c r="F49" t="s">
        <v>404</v>
      </c>
      <c r="H49" t="s">
        <v>326</v>
      </c>
      <c r="L49" t="s">
        <v>18</v>
      </c>
      <c r="N49" t="s">
        <v>102</v>
      </c>
    </row>
    <row r="50" spans="2:14">
      <c r="B50">
        <v>34</v>
      </c>
      <c r="D50" t="s">
        <v>405</v>
      </c>
      <c r="F50" t="s">
        <v>406</v>
      </c>
      <c r="L50" t="s">
        <v>18</v>
      </c>
      <c r="N50" t="s">
        <v>11</v>
      </c>
    </row>
    <row r="51" spans="2:14">
      <c r="B51">
        <v>35</v>
      </c>
      <c r="D51" t="s">
        <v>407</v>
      </c>
      <c r="F51" t="s">
        <v>408</v>
      </c>
      <c r="H51" t="s">
        <v>409</v>
      </c>
      <c r="L51" t="s">
        <v>329</v>
      </c>
      <c r="N51" t="s">
        <v>72</v>
      </c>
    </row>
    <row r="52" spans="2:14">
      <c r="B52">
        <v>36</v>
      </c>
      <c r="D52" t="s">
        <v>410</v>
      </c>
      <c r="F52" t="s">
        <v>411</v>
      </c>
      <c r="H52" t="s">
        <v>409</v>
      </c>
      <c r="L52" t="s">
        <v>18</v>
      </c>
      <c r="N52" t="s">
        <v>59</v>
      </c>
    </row>
    <row r="53" spans="2:14">
      <c r="B53">
        <v>37</v>
      </c>
      <c r="D53" t="s">
        <v>412</v>
      </c>
      <c r="F53" t="s">
        <v>413</v>
      </c>
      <c r="L53" t="s">
        <v>18</v>
      </c>
      <c r="N53" t="s">
        <v>8</v>
      </c>
    </row>
    <row r="54" spans="2:14">
      <c r="B54">
        <v>38</v>
      </c>
      <c r="D54" t="s">
        <v>414</v>
      </c>
      <c r="F54" t="s">
        <v>415</v>
      </c>
      <c r="L54" t="s">
        <v>84</v>
      </c>
      <c r="N54" t="s">
        <v>60</v>
      </c>
    </row>
    <row r="55" spans="2:14">
      <c r="B55">
        <v>39</v>
      </c>
      <c r="D55" t="s">
        <v>416</v>
      </c>
      <c r="F55" t="s">
        <v>417</v>
      </c>
      <c r="H55" t="s">
        <v>327</v>
      </c>
      <c r="L55" t="s">
        <v>18</v>
      </c>
      <c r="N55" t="s">
        <v>161</v>
      </c>
    </row>
    <row r="56" spans="2:14">
      <c r="B56">
        <v>40</v>
      </c>
      <c r="D56" t="s">
        <v>418</v>
      </c>
      <c r="F56" t="s">
        <v>419</v>
      </c>
      <c r="H56" t="s">
        <v>363</v>
      </c>
      <c r="J56">
        <v>71</v>
      </c>
      <c r="L56" t="s">
        <v>18</v>
      </c>
      <c r="N56" t="s">
        <v>57</v>
      </c>
    </row>
    <row r="57" spans="2:14">
      <c r="B57">
        <v>41</v>
      </c>
      <c r="D57" t="s">
        <v>420</v>
      </c>
      <c r="F57" t="s">
        <v>421</v>
      </c>
      <c r="N57" t="s">
        <v>37</v>
      </c>
    </row>
    <row r="58" spans="2:14">
      <c r="B58">
        <v>42</v>
      </c>
      <c r="D58" t="s">
        <v>422</v>
      </c>
      <c r="F58" t="s">
        <v>423</v>
      </c>
      <c r="L58" t="s">
        <v>87</v>
      </c>
      <c r="N58" t="s">
        <v>72</v>
      </c>
    </row>
    <row r="59" spans="2:14">
      <c r="B59">
        <v>43</v>
      </c>
      <c r="D59" t="s">
        <v>424</v>
      </c>
      <c r="F59" t="s">
        <v>425</v>
      </c>
      <c r="L59" t="s">
        <v>84</v>
      </c>
      <c r="N59" t="s">
        <v>180</v>
      </c>
    </row>
    <row r="60" spans="2:14">
      <c r="B60">
        <v>44</v>
      </c>
      <c r="D60" t="s">
        <v>426</v>
      </c>
      <c r="F60" t="s">
        <v>427</v>
      </c>
      <c r="H60" t="s">
        <v>409</v>
      </c>
      <c r="L60" t="s">
        <v>18</v>
      </c>
      <c r="N60" t="s">
        <v>22</v>
      </c>
    </row>
    <row r="61" spans="2:14">
      <c r="B61">
        <v>45</v>
      </c>
      <c r="D61" t="s">
        <v>428</v>
      </c>
      <c r="F61" t="s">
        <v>429</v>
      </c>
      <c r="H61" t="s">
        <v>330</v>
      </c>
      <c r="N61" t="s">
        <v>20</v>
      </c>
    </row>
    <row r="62" spans="2:14">
      <c r="B62">
        <v>46</v>
      </c>
      <c r="D62" t="s">
        <v>430</v>
      </c>
      <c r="F62" t="s">
        <v>431</v>
      </c>
      <c r="H62" t="s">
        <v>326</v>
      </c>
      <c r="L62" t="s">
        <v>84</v>
      </c>
      <c r="N62" t="s">
        <v>70</v>
      </c>
    </row>
    <row r="63" spans="2:14">
      <c r="B63">
        <v>47</v>
      </c>
      <c r="D63" t="s">
        <v>432</v>
      </c>
      <c r="F63" t="s">
        <v>433</v>
      </c>
      <c r="H63" t="s">
        <v>326</v>
      </c>
      <c r="L63" t="s">
        <v>18</v>
      </c>
      <c r="N63" t="s">
        <v>78</v>
      </c>
    </row>
    <row r="64" spans="2:14">
      <c r="B64">
        <v>48</v>
      </c>
      <c r="D64" t="s">
        <v>432</v>
      </c>
      <c r="F64" t="s">
        <v>434</v>
      </c>
      <c r="L64" t="s">
        <v>329</v>
      </c>
      <c r="N64" t="s">
        <v>75</v>
      </c>
    </row>
    <row r="65" spans="2:14">
      <c r="B65">
        <v>49</v>
      </c>
      <c r="D65" t="s">
        <v>432</v>
      </c>
      <c r="F65" t="s">
        <v>435</v>
      </c>
      <c r="H65" t="s">
        <v>330</v>
      </c>
      <c r="N65" t="s">
        <v>70</v>
      </c>
    </row>
    <row r="66" spans="2:14">
      <c r="B66">
        <v>50</v>
      </c>
      <c r="D66" t="s">
        <v>436</v>
      </c>
      <c r="F66" t="s">
        <v>437</v>
      </c>
      <c r="L66" t="s">
        <v>18</v>
      </c>
      <c r="N66" t="s">
        <v>135</v>
      </c>
    </row>
    <row r="67" spans="2:14">
      <c r="B67">
        <v>51</v>
      </c>
      <c r="D67" t="s">
        <v>438</v>
      </c>
      <c r="F67" t="s">
        <v>439</v>
      </c>
      <c r="H67" t="s">
        <v>440</v>
      </c>
      <c r="L67" t="s">
        <v>18</v>
      </c>
      <c r="N67" t="s">
        <v>71</v>
      </c>
    </row>
    <row r="68" spans="2:14">
      <c r="B68">
        <v>52</v>
      </c>
      <c r="D68" t="s">
        <v>441</v>
      </c>
      <c r="F68" t="s">
        <v>442</v>
      </c>
      <c r="H68" t="s">
        <v>363</v>
      </c>
      <c r="J68">
        <v>71</v>
      </c>
      <c r="L68" t="s">
        <v>18</v>
      </c>
      <c r="N68" t="s">
        <v>8</v>
      </c>
    </row>
    <row r="69" spans="2:14">
      <c r="B69">
        <v>53</v>
      </c>
      <c r="D69" t="s">
        <v>441</v>
      </c>
      <c r="F69" t="s">
        <v>443</v>
      </c>
      <c r="H69" t="s">
        <v>363</v>
      </c>
      <c r="J69">
        <v>71</v>
      </c>
      <c r="L69" t="s">
        <v>18</v>
      </c>
      <c r="N69" t="s">
        <v>27</v>
      </c>
    </row>
    <row r="70" spans="2:14">
      <c r="B70">
        <v>54</v>
      </c>
      <c r="D70" t="s">
        <v>441</v>
      </c>
      <c r="F70" t="s">
        <v>444</v>
      </c>
      <c r="H70" t="s">
        <v>363</v>
      </c>
      <c r="J70">
        <v>71</v>
      </c>
      <c r="L70" t="s">
        <v>18</v>
      </c>
      <c r="N70" t="s">
        <v>8</v>
      </c>
    </row>
    <row r="71" spans="2:14">
      <c r="B71">
        <v>55</v>
      </c>
      <c r="D71" t="s">
        <v>441</v>
      </c>
      <c r="F71" t="s">
        <v>445</v>
      </c>
      <c r="H71" t="s">
        <v>446</v>
      </c>
      <c r="J71">
        <v>49</v>
      </c>
      <c r="L71" t="s">
        <v>447</v>
      </c>
      <c r="N71" t="s">
        <v>65</v>
      </c>
    </row>
    <row r="72" spans="2:14">
      <c r="B72">
        <v>56</v>
      </c>
      <c r="D72" t="s">
        <v>448</v>
      </c>
      <c r="F72" t="s">
        <v>449</v>
      </c>
      <c r="H72" t="s">
        <v>450</v>
      </c>
      <c r="J72">
        <v>58</v>
      </c>
      <c r="L72" t="s">
        <v>18</v>
      </c>
      <c r="N72" t="s">
        <v>187</v>
      </c>
    </row>
    <row r="73" spans="2:14">
      <c r="B73">
        <v>57</v>
      </c>
      <c r="D73" t="s">
        <v>451</v>
      </c>
      <c r="F73" t="s">
        <v>452</v>
      </c>
      <c r="H73" t="s">
        <v>453</v>
      </c>
      <c r="L73" t="s">
        <v>18</v>
      </c>
      <c r="N73" t="s">
        <v>37</v>
      </c>
    </row>
    <row r="74" spans="2:14">
      <c r="B74">
        <v>58</v>
      </c>
      <c r="D74" t="s">
        <v>454</v>
      </c>
      <c r="F74" t="s">
        <v>455</v>
      </c>
      <c r="H74" t="s">
        <v>327</v>
      </c>
      <c r="L74" t="s">
        <v>328</v>
      </c>
      <c r="N74" t="s">
        <v>75</v>
      </c>
    </row>
    <row r="75" spans="2:14">
      <c r="B75">
        <v>59</v>
      </c>
      <c r="D75" t="s">
        <v>456</v>
      </c>
      <c r="F75" t="s">
        <v>457</v>
      </c>
      <c r="L75" t="s">
        <v>18</v>
      </c>
      <c r="N75" t="s">
        <v>23</v>
      </c>
    </row>
    <row r="76" spans="2:14">
      <c r="B76">
        <v>60</v>
      </c>
      <c r="D76" t="s">
        <v>458</v>
      </c>
      <c r="F76" t="s">
        <v>459</v>
      </c>
      <c r="L76" t="s">
        <v>84</v>
      </c>
      <c r="N76" t="s">
        <v>63</v>
      </c>
    </row>
    <row r="77" spans="2:14">
      <c r="B77">
        <v>61</v>
      </c>
      <c r="D77" t="s">
        <v>460</v>
      </c>
      <c r="F77" t="s">
        <v>461</v>
      </c>
      <c r="N77" t="s">
        <v>75</v>
      </c>
    </row>
    <row r="78" spans="2:14">
      <c r="B78">
        <v>62</v>
      </c>
      <c r="D78" t="s">
        <v>462</v>
      </c>
      <c r="F78" t="s">
        <v>463</v>
      </c>
      <c r="L78" t="s">
        <v>18</v>
      </c>
      <c r="N78" t="s">
        <v>48</v>
      </c>
    </row>
    <row r="79" spans="2:14">
      <c r="B79">
        <v>63</v>
      </c>
      <c r="D79" t="s">
        <v>464</v>
      </c>
      <c r="F79" t="s">
        <v>465</v>
      </c>
      <c r="H79" t="s">
        <v>326</v>
      </c>
      <c r="L79" t="s">
        <v>18</v>
      </c>
      <c r="N79" t="s">
        <v>24</v>
      </c>
    </row>
    <row r="80" spans="2:14">
      <c r="B80">
        <v>64</v>
      </c>
      <c r="D80" t="s">
        <v>466</v>
      </c>
      <c r="F80" t="s">
        <v>467</v>
      </c>
      <c r="L80" t="s">
        <v>84</v>
      </c>
      <c r="N80" t="s">
        <v>19</v>
      </c>
    </row>
    <row r="81" spans="2:14">
      <c r="B81">
        <v>65</v>
      </c>
      <c r="D81" t="s">
        <v>468</v>
      </c>
      <c r="F81" t="s">
        <v>469</v>
      </c>
      <c r="H81" t="s">
        <v>327</v>
      </c>
      <c r="L81" t="s">
        <v>18</v>
      </c>
      <c r="N81" t="s">
        <v>57</v>
      </c>
    </row>
    <row r="82" spans="2:14">
      <c r="B82">
        <v>66</v>
      </c>
      <c r="D82" t="s">
        <v>470</v>
      </c>
      <c r="F82" t="s">
        <v>471</v>
      </c>
      <c r="H82" t="s">
        <v>386</v>
      </c>
      <c r="L82" t="s">
        <v>18</v>
      </c>
      <c r="N82" t="s">
        <v>20</v>
      </c>
    </row>
    <row r="83" spans="2:14">
      <c r="B83">
        <v>67</v>
      </c>
      <c r="D83" t="s">
        <v>472</v>
      </c>
      <c r="F83" t="s">
        <v>473</v>
      </c>
      <c r="L83" t="s">
        <v>18</v>
      </c>
      <c r="N83" t="s">
        <v>59</v>
      </c>
    </row>
    <row r="84" spans="2:14">
      <c r="B84">
        <v>68</v>
      </c>
      <c r="D84" t="s">
        <v>474</v>
      </c>
      <c r="F84" t="s">
        <v>475</v>
      </c>
      <c r="L84" t="s">
        <v>18</v>
      </c>
      <c r="N84" t="s">
        <v>135</v>
      </c>
    </row>
    <row r="85" spans="2:14">
      <c r="B85">
        <v>69</v>
      </c>
      <c r="D85" t="s">
        <v>476</v>
      </c>
      <c r="F85" t="s">
        <v>477</v>
      </c>
      <c r="H85" t="s">
        <v>363</v>
      </c>
      <c r="J85">
        <v>71</v>
      </c>
      <c r="L85" t="s">
        <v>18</v>
      </c>
      <c r="N85" t="s">
        <v>37</v>
      </c>
    </row>
    <row r="86" spans="2:14">
      <c r="B86">
        <v>70</v>
      </c>
      <c r="D86" t="s">
        <v>478</v>
      </c>
      <c r="F86" t="s">
        <v>479</v>
      </c>
      <c r="H86" t="s">
        <v>453</v>
      </c>
      <c r="L86" t="s">
        <v>84</v>
      </c>
      <c r="N86" t="s">
        <v>16</v>
      </c>
    </row>
    <row r="87" spans="2:14">
      <c r="B87">
        <v>71</v>
      </c>
      <c r="D87" t="s">
        <v>480</v>
      </c>
      <c r="F87" t="s">
        <v>481</v>
      </c>
      <c r="H87" t="s">
        <v>326</v>
      </c>
      <c r="L87" t="s">
        <v>18</v>
      </c>
      <c r="N87" t="s">
        <v>29</v>
      </c>
    </row>
    <row r="88" spans="2:14">
      <c r="B88">
        <v>72</v>
      </c>
      <c r="D88" t="s">
        <v>482</v>
      </c>
      <c r="F88" t="s">
        <v>483</v>
      </c>
      <c r="H88" t="s">
        <v>326</v>
      </c>
      <c r="L88" t="s">
        <v>18</v>
      </c>
      <c r="N88" t="s">
        <v>22</v>
      </c>
    </row>
    <row r="89" spans="2:14">
      <c r="B89">
        <v>73</v>
      </c>
      <c r="D89" t="s">
        <v>484</v>
      </c>
      <c r="F89" t="s">
        <v>485</v>
      </c>
      <c r="N89" t="s">
        <v>20</v>
      </c>
    </row>
    <row r="90" spans="2:14">
      <c r="B90">
        <v>74</v>
      </c>
      <c r="D90" t="s">
        <v>486</v>
      </c>
      <c r="F90" t="s">
        <v>487</v>
      </c>
      <c r="L90" t="s">
        <v>84</v>
      </c>
      <c r="N90" t="s">
        <v>28</v>
      </c>
    </row>
    <row r="91" spans="2:14">
      <c r="B91">
        <v>75</v>
      </c>
      <c r="D91" t="s">
        <v>486</v>
      </c>
      <c r="F91" t="s">
        <v>488</v>
      </c>
      <c r="H91" t="s">
        <v>326</v>
      </c>
      <c r="L91" t="s">
        <v>84</v>
      </c>
      <c r="N91" t="s">
        <v>50</v>
      </c>
    </row>
    <row r="92" spans="2:14">
      <c r="B92">
        <v>76</v>
      </c>
      <c r="D92" t="s">
        <v>489</v>
      </c>
      <c r="F92" t="s">
        <v>490</v>
      </c>
      <c r="L92" t="s">
        <v>18</v>
      </c>
      <c r="N92" t="s">
        <v>27</v>
      </c>
    </row>
    <row r="93" spans="2:14">
      <c r="B93">
        <v>77</v>
      </c>
      <c r="D93" t="s">
        <v>491</v>
      </c>
      <c r="F93" t="s">
        <v>492</v>
      </c>
      <c r="L93" t="s">
        <v>18</v>
      </c>
      <c r="N93" t="s">
        <v>27</v>
      </c>
    </row>
    <row r="94" spans="2:14">
      <c r="B94">
        <v>78</v>
      </c>
      <c r="D94" t="s">
        <v>493</v>
      </c>
      <c r="F94" t="s">
        <v>494</v>
      </c>
      <c r="H94" t="s">
        <v>440</v>
      </c>
      <c r="L94" t="s">
        <v>377</v>
      </c>
      <c r="N94" t="s">
        <v>135</v>
      </c>
    </row>
    <row r="95" spans="2:14">
      <c r="B95">
        <v>79</v>
      </c>
      <c r="D95" t="s">
        <v>495</v>
      </c>
      <c r="F95" t="s">
        <v>496</v>
      </c>
      <c r="L95" t="s">
        <v>84</v>
      </c>
      <c r="N95" t="s">
        <v>55</v>
      </c>
    </row>
    <row r="96" spans="2:14">
      <c r="B96">
        <v>80</v>
      </c>
      <c r="D96" t="s">
        <v>495</v>
      </c>
      <c r="F96" t="s">
        <v>497</v>
      </c>
      <c r="H96" t="s">
        <v>330</v>
      </c>
      <c r="L96" t="s">
        <v>84</v>
      </c>
      <c r="N96" t="s">
        <v>27</v>
      </c>
    </row>
    <row r="97" spans="2:14">
      <c r="B97">
        <v>81</v>
      </c>
      <c r="D97" t="s">
        <v>498</v>
      </c>
      <c r="F97" t="s">
        <v>499</v>
      </c>
      <c r="L97" t="s">
        <v>84</v>
      </c>
      <c r="N97" t="s">
        <v>161</v>
      </c>
    </row>
    <row r="98" spans="2:14">
      <c r="B98">
        <v>82</v>
      </c>
      <c r="D98" t="s">
        <v>500</v>
      </c>
      <c r="F98" t="s">
        <v>501</v>
      </c>
      <c r="H98" t="s">
        <v>363</v>
      </c>
      <c r="J98">
        <v>71</v>
      </c>
      <c r="L98" t="s">
        <v>18</v>
      </c>
      <c r="N98" t="s">
        <v>71</v>
      </c>
    </row>
    <row r="99" spans="2:14">
      <c r="B99">
        <v>83</v>
      </c>
      <c r="D99" t="s">
        <v>502</v>
      </c>
      <c r="F99" t="s">
        <v>503</v>
      </c>
      <c r="H99" t="s">
        <v>326</v>
      </c>
      <c r="L99" t="s">
        <v>84</v>
      </c>
      <c r="N99" t="s">
        <v>64</v>
      </c>
    </row>
    <row r="100" spans="2:14">
      <c r="B100">
        <v>84</v>
      </c>
      <c r="D100" t="s">
        <v>502</v>
      </c>
      <c r="F100" t="s">
        <v>504</v>
      </c>
      <c r="H100" t="s">
        <v>327</v>
      </c>
      <c r="J100">
        <v>74</v>
      </c>
      <c r="L100" t="s">
        <v>84</v>
      </c>
      <c r="N100" t="s">
        <v>24</v>
      </c>
    </row>
    <row r="101" spans="2:14">
      <c r="B101">
        <v>85</v>
      </c>
      <c r="D101" t="s">
        <v>502</v>
      </c>
      <c r="F101" t="s">
        <v>505</v>
      </c>
      <c r="H101" t="s">
        <v>326</v>
      </c>
      <c r="L101" t="s">
        <v>84</v>
      </c>
      <c r="N101" t="s">
        <v>13</v>
      </c>
    </row>
    <row r="102" spans="2:14">
      <c r="B102">
        <v>86</v>
      </c>
      <c r="D102" t="s">
        <v>506</v>
      </c>
      <c r="F102" t="s">
        <v>507</v>
      </c>
      <c r="H102" t="s">
        <v>326</v>
      </c>
      <c r="L102" t="s">
        <v>18</v>
      </c>
      <c r="N102" t="s">
        <v>114</v>
      </c>
    </row>
    <row r="103" spans="2:14">
      <c r="B103">
        <v>87</v>
      </c>
      <c r="D103" t="s">
        <v>508</v>
      </c>
      <c r="F103" t="s">
        <v>509</v>
      </c>
      <c r="H103" t="s">
        <v>327</v>
      </c>
      <c r="L103" t="s">
        <v>18</v>
      </c>
      <c r="N103" t="s">
        <v>214</v>
      </c>
    </row>
    <row r="104" spans="2:14">
      <c r="B104">
        <v>88</v>
      </c>
      <c r="D104" t="s">
        <v>510</v>
      </c>
      <c r="F104" t="s">
        <v>511</v>
      </c>
      <c r="L104" t="s">
        <v>18</v>
      </c>
      <c r="N104" t="s">
        <v>199</v>
      </c>
    </row>
    <row r="105" spans="2:14">
      <c r="B105">
        <v>89</v>
      </c>
      <c r="D105" t="s">
        <v>512</v>
      </c>
      <c r="F105" t="s">
        <v>513</v>
      </c>
      <c r="H105" t="s">
        <v>326</v>
      </c>
      <c r="L105" t="s">
        <v>84</v>
      </c>
      <c r="N105" t="s">
        <v>70</v>
      </c>
    </row>
    <row r="106" spans="2:14">
      <c r="B106">
        <v>90</v>
      </c>
      <c r="D106" t="s">
        <v>514</v>
      </c>
      <c r="F106" t="s">
        <v>515</v>
      </c>
      <c r="L106" t="s">
        <v>18</v>
      </c>
      <c r="N106" t="s">
        <v>64</v>
      </c>
    </row>
    <row r="107" spans="2:14">
      <c r="B107">
        <v>91</v>
      </c>
      <c r="D107" t="s">
        <v>516</v>
      </c>
      <c r="F107" t="s">
        <v>517</v>
      </c>
      <c r="H107" t="s">
        <v>326</v>
      </c>
      <c r="L107" t="s">
        <v>18</v>
      </c>
      <c r="N107" t="s">
        <v>135</v>
      </c>
    </row>
    <row r="108" spans="2:14">
      <c r="B108">
        <v>92</v>
      </c>
      <c r="D108" t="s">
        <v>518</v>
      </c>
      <c r="F108" t="s">
        <v>519</v>
      </c>
      <c r="H108" t="s">
        <v>326</v>
      </c>
      <c r="L108" t="s">
        <v>18</v>
      </c>
      <c r="N108" t="s">
        <v>135</v>
      </c>
    </row>
    <row r="109" spans="2:14">
      <c r="B109">
        <v>93</v>
      </c>
      <c r="D109" t="s">
        <v>520</v>
      </c>
      <c r="F109" t="s">
        <v>521</v>
      </c>
      <c r="H109" t="s">
        <v>327</v>
      </c>
      <c r="L109" t="s">
        <v>18</v>
      </c>
      <c r="N109" t="s">
        <v>57</v>
      </c>
    </row>
    <row r="110" spans="2:14">
      <c r="B110">
        <v>94</v>
      </c>
      <c r="D110" t="s">
        <v>522</v>
      </c>
      <c r="F110" t="s">
        <v>273</v>
      </c>
      <c r="L110" t="s">
        <v>18</v>
      </c>
      <c r="N110" t="s">
        <v>36</v>
      </c>
    </row>
    <row r="111" spans="2:14">
      <c r="B111">
        <v>95</v>
      </c>
      <c r="D111" t="s">
        <v>523</v>
      </c>
      <c r="F111" t="s">
        <v>524</v>
      </c>
      <c r="H111" t="s">
        <v>326</v>
      </c>
      <c r="L111" t="s">
        <v>84</v>
      </c>
      <c r="N111" t="s">
        <v>23</v>
      </c>
    </row>
    <row r="112" spans="2:14">
      <c r="B112">
        <v>96</v>
      </c>
      <c r="D112" t="s">
        <v>525</v>
      </c>
      <c r="F112" t="s">
        <v>526</v>
      </c>
      <c r="H112" t="s">
        <v>326</v>
      </c>
      <c r="N112" t="s">
        <v>37</v>
      </c>
    </row>
    <row r="113" spans="2:14">
      <c r="B113">
        <v>97</v>
      </c>
      <c r="D113" t="s">
        <v>527</v>
      </c>
      <c r="F113" t="s">
        <v>528</v>
      </c>
      <c r="L113" t="s">
        <v>329</v>
      </c>
      <c r="N113" t="s">
        <v>191</v>
      </c>
    </row>
    <row r="114" spans="2:14">
      <c r="B114">
        <v>98</v>
      </c>
      <c r="D114" t="s">
        <v>529</v>
      </c>
      <c r="F114" t="s">
        <v>530</v>
      </c>
      <c r="H114" t="s">
        <v>453</v>
      </c>
      <c r="L114" t="s">
        <v>18</v>
      </c>
      <c r="N114" t="s">
        <v>60</v>
      </c>
    </row>
    <row r="115" spans="2:14">
      <c r="B115">
        <v>99</v>
      </c>
      <c r="D115" t="s">
        <v>529</v>
      </c>
      <c r="F115" t="s">
        <v>531</v>
      </c>
      <c r="H115" t="s">
        <v>453</v>
      </c>
      <c r="L115" t="s">
        <v>18</v>
      </c>
      <c r="N115" t="s">
        <v>62</v>
      </c>
    </row>
    <row r="116" spans="2:14">
      <c r="B116">
        <v>100</v>
      </c>
      <c r="D116" t="s">
        <v>532</v>
      </c>
      <c r="F116" t="s">
        <v>533</v>
      </c>
      <c r="H116" t="s">
        <v>326</v>
      </c>
      <c r="N116" t="s">
        <v>45</v>
      </c>
    </row>
    <row r="117" spans="2:14">
      <c r="B117">
        <v>101</v>
      </c>
      <c r="D117" t="s">
        <v>532</v>
      </c>
      <c r="F117" t="s">
        <v>534</v>
      </c>
      <c r="N117" t="s">
        <v>64</v>
      </c>
    </row>
    <row r="118" spans="2:14">
      <c r="B118">
        <v>102</v>
      </c>
      <c r="D118" t="s">
        <v>535</v>
      </c>
      <c r="F118" t="s">
        <v>536</v>
      </c>
      <c r="L118" t="s">
        <v>18</v>
      </c>
      <c r="N118" t="s">
        <v>48</v>
      </c>
    </row>
    <row r="119" spans="2:14">
      <c r="B119">
        <v>103</v>
      </c>
      <c r="D119" t="s">
        <v>535</v>
      </c>
      <c r="F119" t="s">
        <v>537</v>
      </c>
      <c r="L119" t="s">
        <v>18</v>
      </c>
      <c r="N119" t="s">
        <v>80</v>
      </c>
    </row>
    <row r="120" spans="2:14">
      <c r="B120">
        <v>104</v>
      </c>
      <c r="D120" t="s">
        <v>538</v>
      </c>
      <c r="F120" t="s">
        <v>539</v>
      </c>
      <c r="H120" t="s">
        <v>326</v>
      </c>
      <c r="L120" t="s">
        <v>84</v>
      </c>
      <c r="N120" t="s">
        <v>35</v>
      </c>
    </row>
    <row r="121" spans="2:14">
      <c r="B121">
        <v>105</v>
      </c>
      <c r="D121" t="s">
        <v>540</v>
      </c>
      <c r="F121" t="s">
        <v>541</v>
      </c>
      <c r="H121" t="s">
        <v>326</v>
      </c>
      <c r="L121" t="s">
        <v>329</v>
      </c>
      <c r="N121" t="s">
        <v>55</v>
      </c>
    </row>
    <row r="122" spans="2:14">
      <c r="B122">
        <v>106</v>
      </c>
      <c r="D122" t="s">
        <v>542</v>
      </c>
      <c r="F122" t="s">
        <v>543</v>
      </c>
      <c r="H122" t="s">
        <v>326</v>
      </c>
      <c r="L122" t="s">
        <v>84</v>
      </c>
      <c r="N122" t="s">
        <v>191</v>
      </c>
    </row>
    <row r="123" spans="2:14">
      <c r="B123">
        <v>107</v>
      </c>
      <c r="D123" t="s">
        <v>542</v>
      </c>
      <c r="F123" t="s">
        <v>544</v>
      </c>
      <c r="H123" t="s">
        <v>327</v>
      </c>
      <c r="N123" t="s">
        <v>60</v>
      </c>
    </row>
    <row r="124" spans="2:14">
      <c r="B124">
        <v>108</v>
      </c>
      <c r="D124" t="s">
        <v>545</v>
      </c>
      <c r="F124" t="s">
        <v>546</v>
      </c>
      <c r="H124" t="s">
        <v>326</v>
      </c>
      <c r="L124" t="s">
        <v>84</v>
      </c>
      <c r="N124" t="s">
        <v>70</v>
      </c>
    </row>
    <row r="125" spans="2:14">
      <c r="B125">
        <v>109</v>
      </c>
      <c r="D125" t="s">
        <v>547</v>
      </c>
      <c r="F125" t="s">
        <v>548</v>
      </c>
      <c r="L125" t="s">
        <v>18</v>
      </c>
      <c r="N125" t="s">
        <v>36</v>
      </c>
    </row>
    <row r="126" spans="2:14">
      <c r="B126">
        <v>110</v>
      </c>
      <c r="D126" t="s">
        <v>549</v>
      </c>
      <c r="F126" t="s">
        <v>550</v>
      </c>
      <c r="L126" t="s">
        <v>18</v>
      </c>
      <c r="N126" t="s">
        <v>44</v>
      </c>
    </row>
    <row r="127" spans="2:14">
      <c r="B127">
        <v>111</v>
      </c>
      <c r="D127" t="s">
        <v>551</v>
      </c>
      <c r="F127" t="s">
        <v>552</v>
      </c>
      <c r="H127" t="s">
        <v>326</v>
      </c>
      <c r="L127" t="s">
        <v>84</v>
      </c>
      <c r="N127" t="s">
        <v>58</v>
      </c>
    </row>
    <row r="128" spans="2:14">
      <c r="B128">
        <v>112</v>
      </c>
      <c r="D128" t="s">
        <v>553</v>
      </c>
      <c r="F128" t="s">
        <v>554</v>
      </c>
      <c r="H128" t="s">
        <v>326</v>
      </c>
      <c r="L128" t="s">
        <v>18</v>
      </c>
      <c r="N128" t="s">
        <v>135</v>
      </c>
    </row>
    <row r="129" spans="2:14">
      <c r="B129">
        <v>113</v>
      </c>
      <c r="D129" t="s">
        <v>555</v>
      </c>
      <c r="F129" t="s">
        <v>556</v>
      </c>
      <c r="H129" t="s">
        <v>453</v>
      </c>
      <c r="J129">
        <v>71</v>
      </c>
      <c r="L129" t="s">
        <v>18</v>
      </c>
      <c r="N129" t="s">
        <v>71</v>
      </c>
    </row>
    <row r="130" spans="2:14">
      <c r="B130">
        <v>114</v>
      </c>
      <c r="D130" t="s">
        <v>557</v>
      </c>
      <c r="F130" t="s">
        <v>558</v>
      </c>
      <c r="H130" t="s">
        <v>327</v>
      </c>
      <c r="L130" t="s">
        <v>84</v>
      </c>
      <c r="N130" t="s">
        <v>62</v>
      </c>
    </row>
    <row r="131" spans="2:14">
      <c r="B131">
        <v>115</v>
      </c>
      <c r="D131" t="s">
        <v>559</v>
      </c>
      <c r="F131" t="s">
        <v>560</v>
      </c>
      <c r="H131" t="s">
        <v>326</v>
      </c>
      <c r="L131" t="s">
        <v>84</v>
      </c>
      <c r="N131" t="s">
        <v>15</v>
      </c>
    </row>
    <row r="132" spans="2:14">
      <c r="B132">
        <v>116</v>
      </c>
      <c r="D132" t="s">
        <v>559</v>
      </c>
      <c r="F132" t="s">
        <v>561</v>
      </c>
      <c r="H132" t="s">
        <v>326</v>
      </c>
      <c r="L132" t="s">
        <v>84</v>
      </c>
      <c r="N132" t="s">
        <v>63</v>
      </c>
    </row>
    <row r="133" spans="2:14">
      <c r="B133">
        <v>117</v>
      </c>
      <c r="D133" t="s">
        <v>562</v>
      </c>
      <c r="F133" t="s">
        <v>563</v>
      </c>
      <c r="H133" t="s">
        <v>326</v>
      </c>
      <c r="N133" t="s">
        <v>178</v>
      </c>
    </row>
    <row r="134" spans="2:14">
      <c r="B134">
        <v>118</v>
      </c>
      <c r="D134" t="s">
        <v>564</v>
      </c>
      <c r="F134" t="s">
        <v>565</v>
      </c>
      <c r="L134" t="s">
        <v>84</v>
      </c>
      <c r="N134" t="s">
        <v>566</v>
      </c>
    </row>
    <row r="135" spans="2:14">
      <c r="B135">
        <v>119</v>
      </c>
      <c r="D135" t="s">
        <v>564</v>
      </c>
      <c r="F135" t="s">
        <v>567</v>
      </c>
      <c r="H135" t="s">
        <v>327</v>
      </c>
      <c r="L135" t="s">
        <v>18</v>
      </c>
      <c r="N135" t="s">
        <v>59</v>
      </c>
    </row>
    <row r="136" spans="2:14">
      <c r="B136">
        <v>120</v>
      </c>
      <c r="D136" t="s">
        <v>568</v>
      </c>
      <c r="F136" t="s">
        <v>569</v>
      </c>
      <c r="L136" t="s">
        <v>18</v>
      </c>
      <c r="N136" t="s">
        <v>57</v>
      </c>
    </row>
    <row r="137" spans="2:14">
      <c r="B137">
        <v>121</v>
      </c>
      <c r="D137" t="s">
        <v>570</v>
      </c>
      <c r="F137" t="s">
        <v>571</v>
      </c>
      <c r="N137" t="s">
        <v>285</v>
      </c>
    </row>
    <row r="138" spans="2:14">
      <c r="B138">
        <v>122</v>
      </c>
      <c r="D138" t="s">
        <v>572</v>
      </c>
      <c r="F138" t="s">
        <v>573</v>
      </c>
      <c r="L138" t="s">
        <v>18</v>
      </c>
      <c r="N138" t="s">
        <v>14</v>
      </c>
    </row>
    <row r="139" spans="2:14">
      <c r="B139">
        <v>123</v>
      </c>
      <c r="D139" t="s">
        <v>574</v>
      </c>
      <c r="F139" t="s">
        <v>575</v>
      </c>
      <c r="H139" t="s">
        <v>576</v>
      </c>
      <c r="J139">
        <v>71</v>
      </c>
      <c r="L139" t="s">
        <v>18</v>
      </c>
      <c r="N139" t="s">
        <v>577</v>
      </c>
    </row>
    <row r="140" spans="2:14">
      <c r="B140">
        <v>124</v>
      </c>
      <c r="D140" t="s">
        <v>578</v>
      </c>
      <c r="F140" t="s">
        <v>579</v>
      </c>
      <c r="H140" t="s">
        <v>326</v>
      </c>
      <c r="L140" t="s">
        <v>18</v>
      </c>
      <c r="N140" t="s">
        <v>161</v>
      </c>
    </row>
    <row r="141" spans="2:14">
      <c r="B141">
        <v>125</v>
      </c>
      <c r="D141" t="s">
        <v>580</v>
      </c>
      <c r="F141" t="s">
        <v>581</v>
      </c>
      <c r="H141" t="s">
        <v>326</v>
      </c>
      <c r="L141" t="s">
        <v>84</v>
      </c>
      <c r="N141" t="s">
        <v>34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00"/>
  <sheetViews>
    <sheetView workbookViewId="0">
      <selection activeCell="F156" sqref="F156"/>
    </sheetView>
  </sheetViews>
  <sheetFormatPr baseColWidth="10" defaultRowHeight="15" x14ac:dyDescent="0"/>
  <sheetData>
    <row r="3" spans="2:14">
      <c r="B3" t="s">
        <v>0</v>
      </c>
    </row>
    <row r="4" spans="2:14">
      <c r="B4" t="s">
        <v>1</v>
      </c>
    </row>
    <row r="10" spans="2:14">
      <c r="B10" t="s">
        <v>2</v>
      </c>
    </row>
    <row r="11" spans="2:14">
      <c r="B11" t="s">
        <v>3</v>
      </c>
    </row>
    <row r="12" spans="2:14">
      <c r="B12" t="s">
        <v>4</v>
      </c>
    </row>
    <row r="13" spans="2:14">
      <c r="B13" t="s">
        <v>81</v>
      </c>
    </row>
    <row r="14" spans="2:14">
      <c r="B14">
        <v>1</v>
      </c>
      <c r="D14" s="1">
        <v>7.2245370370370363E-2</v>
      </c>
      <c r="F14" t="s">
        <v>82</v>
      </c>
      <c r="H14" t="s">
        <v>83</v>
      </c>
      <c r="J14">
        <v>38</v>
      </c>
      <c r="L14" t="s">
        <v>84</v>
      </c>
      <c r="N14" t="s">
        <v>20</v>
      </c>
    </row>
    <row r="15" spans="2:14">
      <c r="B15">
        <v>2</v>
      </c>
      <c r="D15" s="1">
        <v>7.2256944444444443E-2</v>
      </c>
      <c r="F15" t="s">
        <v>85</v>
      </c>
      <c r="H15" t="s">
        <v>86</v>
      </c>
      <c r="J15">
        <v>10</v>
      </c>
      <c r="L15" t="s">
        <v>87</v>
      </c>
      <c r="N15" t="s">
        <v>88</v>
      </c>
    </row>
    <row r="16" spans="2:14">
      <c r="B16">
        <v>3</v>
      </c>
      <c r="D16" s="1">
        <v>7.3680555555555555E-2</v>
      </c>
      <c r="F16" t="s">
        <v>89</v>
      </c>
      <c r="N16" t="s">
        <v>8</v>
      </c>
    </row>
    <row r="17" spans="2:14">
      <c r="B17">
        <v>4</v>
      </c>
      <c r="D17" s="1">
        <v>7.480324074074074E-2</v>
      </c>
      <c r="F17" t="s">
        <v>90</v>
      </c>
      <c r="H17" t="s">
        <v>91</v>
      </c>
      <c r="N17" t="s">
        <v>19</v>
      </c>
    </row>
    <row r="18" spans="2:14">
      <c r="B18">
        <v>5</v>
      </c>
      <c r="D18" s="1">
        <v>7.6064814814814807E-2</v>
      </c>
      <c r="F18" t="s">
        <v>92</v>
      </c>
      <c r="N18" t="s">
        <v>57</v>
      </c>
    </row>
    <row r="19" spans="2:14">
      <c r="B19">
        <v>6</v>
      </c>
      <c r="D19" s="1">
        <v>7.7013888888888882E-2</v>
      </c>
      <c r="F19" t="s">
        <v>93</v>
      </c>
      <c r="H19" t="s">
        <v>94</v>
      </c>
      <c r="N19" t="s">
        <v>95</v>
      </c>
    </row>
    <row r="20" spans="2:14">
      <c r="B20">
        <v>7</v>
      </c>
      <c r="D20" s="1">
        <v>7.8599537037037037E-2</v>
      </c>
      <c r="F20" t="s">
        <v>96</v>
      </c>
      <c r="N20" t="s">
        <v>80</v>
      </c>
    </row>
    <row r="21" spans="2:14">
      <c r="B21">
        <v>8</v>
      </c>
      <c r="D21" s="1">
        <v>8.0185185185185193E-2</v>
      </c>
      <c r="F21" t="s">
        <v>97</v>
      </c>
      <c r="N21" t="s">
        <v>19</v>
      </c>
    </row>
    <row r="22" spans="2:14">
      <c r="B22">
        <v>9</v>
      </c>
      <c r="D22" s="1">
        <v>8.0312499999999995E-2</v>
      </c>
      <c r="F22" t="s">
        <v>98</v>
      </c>
      <c r="H22" t="s">
        <v>31</v>
      </c>
      <c r="N22" t="s">
        <v>80</v>
      </c>
    </row>
    <row r="23" spans="2:14">
      <c r="B23">
        <v>10</v>
      </c>
      <c r="D23" s="1">
        <v>8.0648148148148149E-2</v>
      </c>
      <c r="F23" t="s">
        <v>99</v>
      </c>
      <c r="H23" t="s">
        <v>100</v>
      </c>
      <c r="J23">
        <v>89</v>
      </c>
      <c r="L23" t="s">
        <v>18</v>
      </c>
      <c r="N23" t="s">
        <v>37</v>
      </c>
    </row>
    <row r="24" spans="2:14">
      <c r="B24">
        <v>11</v>
      </c>
      <c r="D24" s="1">
        <v>8.0717592592592591E-2</v>
      </c>
      <c r="F24" t="s">
        <v>101</v>
      </c>
      <c r="N24" t="s">
        <v>102</v>
      </c>
    </row>
    <row r="25" spans="2:14">
      <c r="B25">
        <v>12</v>
      </c>
      <c r="D25" s="1">
        <v>8.0856481481481488E-2</v>
      </c>
      <c r="F25" t="s">
        <v>103</v>
      </c>
      <c r="H25" t="s">
        <v>17</v>
      </c>
      <c r="J25">
        <v>21</v>
      </c>
      <c r="L25" t="s">
        <v>18</v>
      </c>
      <c r="N25" t="s">
        <v>26</v>
      </c>
    </row>
    <row r="26" spans="2:14">
      <c r="B26">
        <v>13</v>
      </c>
      <c r="D26" s="1">
        <v>8.0960648148148143E-2</v>
      </c>
      <c r="F26" t="s">
        <v>104</v>
      </c>
      <c r="N26" t="s">
        <v>75</v>
      </c>
    </row>
    <row r="27" spans="2:14">
      <c r="B27">
        <v>14</v>
      </c>
      <c r="D27" s="1">
        <v>8.1041666666666665E-2</v>
      </c>
      <c r="F27" t="s">
        <v>105</v>
      </c>
      <c r="H27" t="s">
        <v>106</v>
      </c>
      <c r="N27" t="s">
        <v>23</v>
      </c>
    </row>
    <row r="28" spans="2:14">
      <c r="B28">
        <v>15</v>
      </c>
      <c r="D28" s="1">
        <v>8.1377314814814819E-2</v>
      </c>
      <c r="F28" t="s">
        <v>107</v>
      </c>
      <c r="H28" t="s">
        <v>108</v>
      </c>
      <c r="N28" t="s">
        <v>57</v>
      </c>
    </row>
    <row r="29" spans="2:14">
      <c r="B29">
        <v>16</v>
      </c>
      <c r="D29" s="1">
        <v>8.2384259259259254E-2</v>
      </c>
      <c r="F29" t="s">
        <v>109</v>
      </c>
      <c r="N29" t="s">
        <v>110</v>
      </c>
    </row>
    <row r="30" spans="2:14">
      <c r="B30">
        <v>17</v>
      </c>
      <c r="D30" s="1">
        <v>8.2488425925925923E-2</v>
      </c>
      <c r="F30" t="s">
        <v>111</v>
      </c>
      <c r="N30" t="s">
        <v>16</v>
      </c>
    </row>
    <row r="31" spans="2:14">
      <c r="B31">
        <v>18</v>
      </c>
      <c r="D31" s="1">
        <v>8.2638888888888887E-2</v>
      </c>
      <c r="F31" t="s">
        <v>112</v>
      </c>
      <c r="N31" t="s">
        <v>102</v>
      </c>
    </row>
    <row r="32" spans="2:14">
      <c r="B32">
        <v>19</v>
      </c>
      <c r="D32" s="1">
        <v>8.2696759259259262E-2</v>
      </c>
      <c r="F32" t="s">
        <v>113</v>
      </c>
      <c r="H32" t="s">
        <v>94</v>
      </c>
      <c r="N32" t="s">
        <v>114</v>
      </c>
    </row>
    <row r="33" spans="2:14">
      <c r="B33">
        <v>20</v>
      </c>
      <c r="D33" s="1">
        <v>8.3032407407407416E-2</v>
      </c>
      <c r="F33" t="s">
        <v>115</v>
      </c>
      <c r="N33" t="s">
        <v>116</v>
      </c>
    </row>
    <row r="34" spans="2:14">
      <c r="B34">
        <v>21</v>
      </c>
      <c r="D34" s="1">
        <v>8.3275462962962968E-2</v>
      </c>
      <c r="F34" t="s">
        <v>117</v>
      </c>
      <c r="N34" t="s">
        <v>54</v>
      </c>
    </row>
    <row r="35" spans="2:14">
      <c r="B35">
        <v>22</v>
      </c>
      <c r="D35" s="1">
        <v>8.3460648148148145E-2</v>
      </c>
      <c r="F35" t="s">
        <v>118</v>
      </c>
      <c r="N35" t="s">
        <v>20</v>
      </c>
    </row>
    <row r="36" spans="2:14">
      <c r="B36">
        <v>23</v>
      </c>
      <c r="D36" s="1">
        <v>8.3530092592592586E-2</v>
      </c>
      <c r="F36" t="s">
        <v>119</v>
      </c>
      <c r="H36" t="s">
        <v>52</v>
      </c>
      <c r="N36" t="s">
        <v>70</v>
      </c>
    </row>
    <row r="37" spans="2:14">
      <c r="B37">
        <v>24</v>
      </c>
      <c r="D37" s="1">
        <v>8.3634259259259255E-2</v>
      </c>
      <c r="F37" t="s">
        <v>120</v>
      </c>
      <c r="H37" t="s">
        <v>121</v>
      </c>
      <c r="N37" t="s">
        <v>122</v>
      </c>
    </row>
    <row r="38" spans="2:14">
      <c r="B38">
        <v>25</v>
      </c>
      <c r="D38" s="1">
        <v>8.3842592592592594E-2</v>
      </c>
      <c r="F38" t="s">
        <v>123</v>
      </c>
      <c r="H38" t="s">
        <v>52</v>
      </c>
      <c r="N38" t="s">
        <v>48</v>
      </c>
    </row>
    <row r="39" spans="2:14">
      <c r="B39">
        <v>26</v>
      </c>
      <c r="D39" s="1">
        <v>8.4340277777777764E-2</v>
      </c>
      <c r="F39" t="s">
        <v>124</v>
      </c>
      <c r="H39" t="s">
        <v>125</v>
      </c>
      <c r="J39">
        <v>21</v>
      </c>
      <c r="L39" t="s">
        <v>18</v>
      </c>
      <c r="N39" t="s">
        <v>20</v>
      </c>
    </row>
    <row r="40" spans="2:14">
      <c r="B40">
        <v>27</v>
      </c>
      <c r="D40" s="1">
        <v>8.4641203703703705E-2</v>
      </c>
      <c r="F40" t="s">
        <v>126</v>
      </c>
      <c r="N40" t="s">
        <v>19</v>
      </c>
    </row>
    <row r="41" spans="2:14">
      <c r="B41">
        <v>28</v>
      </c>
      <c r="D41" s="1">
        <v>8.4884259259259257E-2</v>
      </c>
      <c r="F41" t="s">
        <v>127</v>
      </c>
      <c r="H41" t="s">
        <v>66</v>
      </c>
      <c r="N41" t="s">
        <v>24</v>
      </c>
    </row>
    <row r="42" spans="2:14">
      <c r="B42">
        <v>29</v>
      </c>
      <c r="D42" s="1">
        <v>8.50462962962963E-2</v>
      </c>
      <c r="F42" t="s">
        <v>128</v>
      </c>
      <c r="N42" t="s">
        <v>20</v>
      </c>
    </row>
    <row r="43" spans="2:14">
      <c r="B43">
        <v>30</v>
      </c>
      <c r="D43" s="1">
        <v>8.5254629629629639E-2</v>
      </c>
      <c r="F43" t="s">
        <v>129</v>
      </c>
      <c r="N43" t="s">
        <v>19</v>
      </c>
    </row>
    <row r="44" spans="2:14">
      <c r="B44">
        <v>31</v>
      </c>
      <c r="D44" s="1">
        <v>8.5266203703703705E-2</v>
      </c>
      <c r="F44" t="s">
        <v>130</v>
      </c>
      <c r="N44" t="s">
        <v>57</v>
      </c>
    </row>
    <row r="45" spans="2:14">
      <c r="B45">
        <v>32</v>
      </c>
      <c r="D45" s="1">
        <v>8.5393518518518521E-2</v>
      </c>
      <c r="F45" t="s">
        <v>131</v>
      </c>
      <c r="H45" t="s">
        <v>49</v>
      </c>
      <c r="J45">
        <v>21</v>
      </c>
      <c r="L45" t="s">
        <v>18</v>
      </c>
      <c r="N45" t="s">
        <v>20</v>
      </c>
    </row>
    <row r="46" spans="2:14">
      <c r="B46">
        <v>33</v>
      </c>
      <c r="D46" s="1">
        <v>8.5555555555555551E-2</v>
      </c>
      <c r="F46" t="s">
        <v>132</v>
      </c>
      <c r="N46" t="s">
        <v>20</v>
      </c>
    </row>
    <row r="47" spans="2:14">
      <c r="B47">
        <v>34</v>
      </c>
      <c r="D47" s="1">
        <v>8.6365740740740729E-2</v>
      </c>
      <c r="F47" t="s">
        <v>133</v>
      </c>
      <c r="H47" t="s">
        <v>134</v>
      </c>
      <c r="N47" t="s">
        <v>135</v>
      </c>
    </row>
    <row r="48" spans="2:14">
      <c r="B48">
        <v>35</v>
      </c>
      <c r="D48" s="1">
        <v>8.6585648148148162E-2</v>
      </c>
      <c r="F48" t="s">
        <v>136</v>
      </c>
      <c r="N48" t="s">
        <v>36</v>
      </c>
    </row>
    <row r="49" spans="2:14">
      <c r="B49">
        <v>36</v>
      </c>
      <c r="D49" s="1">
        <v>8.6643518518518522E-2</v>
      </c>
      <c r="F49" t="s">
        <v>137</v>
      </c>
      <c r="N49" t="s">
        <v>54</v>
      </c>
    </row>
    <row r="50" spans="2:14">
      <c r="B50">
        <v>37</v>
      </c>
      <c r="D50" s="1">
        <v>8.6921296296296302E-2</v>
      </c>
      <c r="F50" t="s">
        <v>138</v>
      </c>
      <c r="H50" t="s">
        <v>9</v>
      </c>
      <c r="N50" t="s">
        <v>36</v>
      </c>
    </row>
    <row r="51" spans="2:14">
      <c r="B51">
        <v>38</v>
      </c>
      <c r="D51" s="1">
        <v>8.6932870370370383E-2</v>
      </c>
      <c r="F51" t="s">
        <v>139</v>
      </c>
      <c r="N51" t="s">
        <v>8</v>
      </c>
    </row>
    <row r="52" spans="2:14">
      <c r="B52">
        <v>39</v>
      </c>
      <c r="D52" s="1">
        <v>8.6979166666666663E-2</v>
      </c>
      <c r="F52" t="s">
        <v>140</v>
      </c>
      <c r="H52" t="s">
        <v>141</v>
      </c>
      <c r="N52" t="s">
        <v>57</v>
      </c>
    </row>
    <row r="53" spans="2:14">
      <c r="B53">
        <v>40</v>
      </c>
      <c r="D53" s="1">
        <v>8.7060185185185171E-2</v>
      </c>
      <c r="F53" t="s">
        <v>142</v>
      </c>
      <c r="H53" t="s">
        <v>143</v>
      </c>
      <c r="N53" t="s">
        <v>135</v>
      </c>
    </row>
    <row r="54" spans="2:14">
      <c r="B54">
        <v>41</v>
      </c>
      <c r="D54" s="1">
        <v>8.7314814814814803E-2</v>
      </c>
      <c r="F54" t="s">
        <v>144</v>
      </c>
      <c r="N54" t="s">
        <v>95</v>
      </c>
    </row>
    <row r="55" spans="2:14">
      <c r="B55">
        <v>42</v>
      </c>
      <c r="D55" s="1">
        <v>8.7615740740740744E-2</v>
      </c>
      <c r="F55" t="s">
        <v>145</v>
      </c>
      <c r="N55" t="s">
        <v>22</v>
      </c>
    </row>
    <row r="56" spans="2:14">
      <c r="B56">
        <v>43</v>
      </c>
      <c r="D56" s="1">
        <v>8.7812500000000002E-2</v>
      </c>
      <c r="F56" t="s">
        <v>146</v>
      </c>
      <c r="H56" t="s">
        <v>147</v>
      </c>
      <c r="N56" t="s">
        <v>57</v>
      </c>
    </row>
    <row r="57" spans="2:14">
      <c r="B57">
        <v>44</v>
      </c>
      <c r="D57" s="1">
        <v>8.8368055555555547E-2</v>
      </c>
      <c r="F57" t="s">
        <v>148</v>
      </c>
      <c r="N57" t="s">
        <v>114</v>
      </c>
    </row>
    <row r="58" spans="2:14">
      <c r="B58">
        <v>45</v>
      </c>
      <c r="D58" s="1">
        <v>8.8599537037037046E-2</v>
      </c>
      <c r="F58" t="s">
        <v>149</v>
      </c>
      <c r="N58" t="s">
        <v>70</v>
      </c>
    </row>
    <row r="59" spans="2:14">
      <c r="B59">
        <v>46</v>
      </c>
      <c r="D59" s="1">
        <v>8.8611111111111099E-2</v>
      </c>
      <c r="F59" t="s">
        <v>150</v>
      </c>
      <c r="N59" t="s">
        <v>57</v>
      </c>
    </row>
    <row r="60" spans="2:14">
      <c r="B60">
        <v>47</v>
      </c>
      <c r="D60" s="1">
        <v>8.8611111111111099E-2</v>
      </c>
      <c r="F60" t="s">
        <v>151</v>
      </c>
      <c r="H60" t="s">
        <v>152</v>
      </c>
      <c r="N60" t="s">
        <v>88</v>
      </c>
    </row>
    <row r="61" spans="2:14">
      <c r="B61">
        <v>48</v>
      </c>
      <c r="D61" s="1">
        <v>8.8622685185185179E-2</v>
      </c>
      <c r="F61" t="s">
        <v>153</v>
      </c>
      <c r="H61" t="s">
        <v>49</v>
      </c>
      <c r="J61">
        <v>21</v>
      </c>
      <c r="L61" t="s">
        <v>18</v>
      </c>
      <c r="N61" t="s">
        <v>54</v>
      </c>
    </row>
    <row r="62" spans="2:14">
      <c r="B62">
        <v>49</v>
      </c>
      <c r="D62" s="1">
        <v>8.8703703703703715E-2</v>
      </c>
      <c r="F62" t="s">
        <v>154</v>
      </c>
      <c r="N62" t="s">
        <v>36</v>
      </c>
    </row>
    <row r="63" spans="2:14">
      <c r="B63">
        <v>50</v>
      </c>
      <c r="D63" s="1">
        <v>8.8715277777777782E-2</v>
      </c>
      <c r="F63" t="s">
        <v>155</v>
      </c>
      <c r="H63" t="s">
        <v>91</v>
      </c>
      <c r="N63" t="s">
        <v>24</v>
      </c>
    </row>
    <row r="64" spans="2:14">
      <c r="B64">
        <v>51</v>
      </c>
      <c r="D64" s="1">
        <v>8.8726851851851848E-2</v>
      </c>
      <c r="F64" t="s">
        <v>156</v>
      </c>
      <c r="H64" t="s">
        <v>157</v>
      </c>
      <c r="N64" t="s">
        <v>22</v>
      </c>
    </row>
    <row r="65" spans="2:14">
      <c r="B65">
        <v>52</v>
      </c>
      <c r="D65" s="1">
        <v>8.880787037037037E-2</v>
      </c>
      <c r="F65" t="s">
        <v>158</v>
      </c>
      <c r="H65" t="s">
        <v>159</v>
      </c>
      <c r="N65" t="s">
        <v>35</v>
      </c>
    </row>
    <row r="66" spans="2:14">
      <c r="B66">
        <v>53</v>
      </c>
      <c r="D66" s="1">
        <v>8.925925925925926E-2</v>
      </c>
      <c r="F66" t="s">
        <v>160</v>
      </c>
      <c r="H66" t="s">
        <v>47</v>
      </c>
      <c r="N66" t="s">
        <v>161</v>
      </c>
    </row>
    <row r="67" spans="2:14">
      <c r="B67">
        <v>54</v>
      </c>
      <c r="D67" s="1">
        <v>8.9270833333333341E-2</v>
      </c>
      <c r="F67" t="s">
        <v>162</v>
      </c>
      <c r="H67" t="s">
        <v>163</v>
      </c>
      <c r="J67">
        <v>39</v>
      </c>
      <c r="L67" t="s">
        <v>164</v>
      </c>
      <c r="N67" t="s">
        <v>48</v>
      </c>
    </row>
    <row r="68" spans="2:14">
      <c r="B68">
        <v>55</v>
      </c>
      <c r="D68" s="1">
        <v>8.9305555555555569E-2</v>
      </c>
      <c r="F68" t="s">
        <v>165</v>
      </c>
      <c r="N68" t="s">
        <v>59</v>
      </c>
    </row>
    <row r="69" spans="2:14">
      <c r="B69">
        <v>56</v>
      </c>
      <c r="D69" s="1">
        <v>8.9317129629629621E-2</v>
      </c>
      <c r="F69" t="s">
        <v>166</v>
      </c>
      <c r="N69" t="s">
        <v>58</v>
      </c>
    </row>
    <row r="70" spans="2:14">
      <c r="B70">
        <v>57</v>
      </c>
      <c r="D70" s="1">
        <v>8.9386574074074077E-2</v>
      </c>
      <c r="F70" t="s">
        <v>167</v>
      </c>
      <c r="H70" t="s">
        <v>168</v>
      </c>
      <c r="J70">
        <v>21</v>
      </c>
      <c r="L70" t="s">
        <v>18</v>
      </c>
      <c r="N70" t="s">
        <v>22</v>
      </c>
    </row>
    <row r="71" spans="2:14">
      <c r="B71">
        <v>58</v>
      </c>
      <c r="D71" s="1">
        <v>8.9467592592592585E-2</v>
      </c>
      <c r="F71" t="s">
        <v>169</v>
      </c>
      <c r="H71" t="s">
        <v>170</v>
      </c>
      <c r="N71" t="s">
        <v>95</v>
      </c>
    </row>
    <row r="72" spans="2:14">
      <c r="B72">
        <v>59</v>
      </c>
      <c r="D72" s="1">
        <v>8.953703703703704E-2</v>
      </c>
      <c r="F72" t="s">
        <v>171</v>
      </c>
      <c r="N72" t="s">
        <v>95</v>
      </c>
    </row>
    <row r="73" spans="2:14">
      <c r="B73">
        <v>60</v>
      </c>
      <c r="D73" s="1">
        <v>8.9756944444444445E-2</v>
      </c>
      <c r="F73" t="s">
        <v>172</v>
      </c>
      <c r="H73" t="s">
        <v>173</v>
      </c>
      <c r="J73">
        <v>39</v>
      </c>
      <c r="L73" t="s">
        <v>164</v>
      </c>
      <c r="N73" t="s">
        <v>50</v>
      </c>
    </row>
    <row r="74" spans="2:14">
      <c r="B74">
        <v>61</v>
      </c>
      <c r="D74" s="1">
        <v>8.9942129629629622E-2</v>
      </c>
      <c r="F74" t="s">
        <v>174</v>
      </c>
      <c r="H74" t="s">
        <v>31</v>
      </c>
      <c r="N74" t="s">
        <v>175</v>
      </c>
    </row>
    <row r="75" spans="2:14">
      <c r="B75">
        <v>62</v>
      </c>
      <c r="D75" s="1">
        <v>9.0069444444444438E-2</v>
      </c>
      <c r="F75" t="s">
        <v>176</v>
      </c>
      <c r="H75" t="s">
        <v>47</v>
      </c>
      <c r="N75" t="s">
        <v>65</v>
      </c>
    </row>
    <row r="76" spans="2:14">
      <c r="B76">
        <v>63</v>
      </c>
      <c r="D76" s="1">
        <v>9.0231481481481482E-2</v>
      </c>
      <c r="F76" t="s">
        <v>177</v>
      </c>
      <c r="N76" t="s">
        <v>178</v>
      </c>
    </row>
    <row r="77" spans="2:14">
      <c r="B77">
        <v>64</v>
      </c>
      <c r="D77" s="1">
        <v>9.0659722222222225E-2</v>
      </c>
      <c r="F77" t="s">
        <v>179</v>
      </c>
      <c r="N77" t="s">
        <v>180</v>
      </c>
    </row>
    <row r="78" spans="2:14">
      <c r="B78">
        <v>65</v>
      </c>
      <c r="D78" s="1">
        <v>9.1041666666666674E-2</v>
      </c>
      <c r="F78" t="s">
        <v>181</v>
      </c>
      <c r="H78" t="s">
        <v>182</v>
      </c>
      <c r="N78" t="s">
        <v>72</v>
      </c>
    </row>
    <row r="79" spans="2:14">
      <c r="B79">
        <v>66</v>
      </c>
      <c r="D79" s="1">
        <v>9.1319444444444453E-2</v>
      </c>
      <c r="F79" t="s">
        <v>183</v>
      </c>
      <c r="H79" t="s">
        <v>40</v>
      </c>
      <c r="J79">
        <v>21</v>
      </c>
      <c r="L79" t="s">
        <v>18</v>
      </c>
      <c r="N79" t="s">
        <v>135</v>
      </c>
    </row>
    <row r="80" spans="2:14">
      <c r="B80">
        <v>67</v>
      </c>
      <c r="D80" s="1">
        <v>9.1365740740740733E-2</v>
      </c>
      <c r="F80" t="s">
        <v>184</v>
      </c>
      <c r="N80" t="s">
        <v>48</v>
      </c>
    </row>
    <row r="81" spans="2:14">
      <c r="B81">
        <v>68</v>
      </c>
      <c r="D81" s="1">
        <v>9.1585648148148138E-2</v>
      </c>
      <c r="F81" t="s">
        <v>185</v>
      </c>
      <c r="N81" t="s">
        <v>175</v>
      </c>
    </row>
    <row r="82" spans="2:14">
      <c r="B82">
        <v>69</v>
      </c>
      <c r="D82" s="1">
        <v>9.1620370370370366E-2</v>
      </c>
      <c r="F82" t="s">
        <v>186</v>
      </c>
      <c r="N82" t="s">
        <v>187</v>
      </c>
    </row>
    <row r="83" spans="2:14">
      <c r="B83">
        <v>70</v>
      </c>
      <c r="D83" s="1">
        <v>9.1701388888888888E-2</v>
      </c>
      <c r="F83" t="s">
        <v>188</v>
      </c>
      <c r="N83" t="s">
        <v>27</v>
      </c>
    </row>
    <row r="84" spans="2:14">
      <c r="B84">
        <v>71</v>
      </c>
      <c r="D84" s="1">
        <v>9.2152777777777764E-2</v>
      </c>
      <c r="F84" t="s">
        <v>189</v>
      </c>
      <c r="H84" t="s">
        <v>190</v>
      </c>
      <c r="J84">
        <v>21</v>
      </c>
      <c r="L84" t="s">
        <v>18</v>
      </c>
      <c r="N84" t="s">
        <v>191</v>
      </c>
    </row>
    <row r="85" spans="2:14">
      <c r="B85">
        <v>72</v>
      </c>
      <c r="D85" s="1">
        <v>9.2222222222222219E-2</v>
      </c>
      <c r="F85" t="s">
        <v>192</v>
      </c>
      <c r="H85" t="s">
        <v>47</v>
      </c>
      <c r="N85" t="s">
        <v>37</v>
      </c>
    </row>
    <row r="86" spans="2:14">
      <c r="B86">
        <v>73</v>
      </c>
      <c r="D86" s="1">
        <v>9.22337962962963E-2</v>
      </c>
      <c r="F86" t="s">
        <v>193</v>
      </c>
      <c r="N86" t="s">
        <v>57</v>
      </c>
    </row>
    <row r="87" spans="2:14">
      <c r="B87">
        <v>74</v>
      </c>
      <c r="D87" s="1">
        <v>9.2256944444444447E-2</v>
      </c>
      <c r="F87" t="s">
        <v>194</v>
      </c>
      <c r="H87" t="s">
        <v>195</v>
      </c>
      <c r="N87" t="s">
        <v>95</v>
      </c>
    </row>
    <row r="88" spans="2:14">
      <c r="B88">
        <v>75</v>
      </c>
      <c r="D88" s="1">
        <v>9.2349537037037036E-2</v>
      </c>
      <c r="F88" t="s">
        <v>196</v>
      </c>
      <c r="N88" t="s">
        <v>19</v>
      </c>
    </row>
    <row r="89" spans="2:14">
      <c r="B89">
        <v>76</v>
      </c>
      <c r="D89" s="1">
        <v>9.239583333333333E-2</v>
      </c>
      <c r="F89" t="s">
        <v>197</v>
      </c>
      <c r="N89" t="s">
        <v>78</v>
      </c>
    </row>
    <row r="90" spans="2:14">
      <c r="B90">
        <v>77</v>
      </c>
      <c r="D90" s="1">
        <v>9.2453703703703705E-2</v>
      </c>
      <c r="F90" t="s">
        <v>198</v>
      </c>
      <c r="N90" t="s">
        <v>199</v>
      </c>
    </row>
    <row r="91" spans="2:14">
      <c r="B91">
        <v>78</v>
      </c>
      <c r="D91" s="1">
        <v>9.2557870370370374E-2</v>
      </c>
      <c r="F91" t="s">
        <v>200</v>
      </c>
      <c r="H91" t="s">
        <v>12</v>
      </c>
      <c r="N91" t="s">
        <v>116</v>
      </c>
    </row>
    <row r="92" spans="2:14">
      <c r="B92">
        <v>79</v>
      </c>
      <c r="D92" s="1">
        <v>9.2719907407407418E-2</v>
      </c>
      <c r="F92" t="s">
        <v>201</v>
      </c>
      <c r="N92" t="s">
        <v>48</v>
      </c>
    </row>
    <row r="93" spans="2:14">
      <c r="B93">
        <v>80</v>
      </c>
      <c r="D93" s="1">
        <v>9.2777777777777778E-2</v>
      </c>
      <c r="F93" t="s">
        <v>202</v>
      </c>
      <c r="H93" t="s">
        <v>40</v>
      </c>
      <c r="J93">
        <v>21</v>
      </c>
      <c r="L93" t="s">
        <v>18</v>
      </c>
      <c r="N93" t="s">
        <v>51</v>
      </c>
    </row>
    <row r="94" spans="2:14">
      <c r="B94">
        <v>81</v>
      </c>
      <c r="D94" s="1">
        <v>9.2847222222222234E-2</v>
      </c>
      <c r="F94" t="s">
        <v>203</v>
      </c>
      <c r="H94" t="s">
        <v>73</v>
      </c>
      <c r="J94">
        <v>58</v>
      </c>
      <c r="L94" t="s">
        <v>18</v>
      </c>
      <c r="N94" t="s">
        <v>62</v>
      </c>
    </row>
    <row r="95" spans="2:14">
      <c r="B95">
        <v>82</v>
      </c>
      <c r="D95" s="1">
        <v>9.300925925925925E-2</v>
      </c>
      <c r="F95" t="s">
        <v>204</v>
      </c>
      <c r="N95" t="s">
        <v>48</v>
      </c>
    </row>
    <row r="96" spans="2:14">
      <c r="B96">
        <v>83</v>
      </c>
      <c r="D96" s="1">
        <v>9.3206018518518521E-2</v>
      </c>
      <c r="F96" t="s">
        <v>205</v>
      </c>
      <c r="N96" t="s">
        <v>19</v>
      </c>
    </row>
    <row r="97" spans="2:14">
      <c r="B97">
        <v>84</v>
      </c>
      <c r="D97" s="1">
        <v>9.346064814814814E-2</v>
      </c>
      <c r="F97" t="s">
        <v>206</v>
      </c>
      <c r="N97" t="s">
        <v>54</v>
      </c>
    </row>
    <row r="98" spans="2:14">
      <c r="B98">
        <v>85</v>
      </c>
      <c r="D98" s="1">
        <v>9.4525462962962978E-2</v>
      </c>
      <c r="F98" t="s">
        <v>207</v>
      </c>
      <c r="N98" t="s">
        <v>208</v>
      </c>
    </row>
    <row r="99" spans="2:14">
      <c r="B99">
        <v>86</v>
      </c>
      <c r="D99" s="1">
        <v>9.5127314814814803E-2</v>
      </c>
      <c r="F99" t="s">
        <v>209</v>
      </c>
      <c r="N99" t="s">
        <v>57</v>
      </c>
    </row>
    <row r="100" spans="2:14">
      <c r="B100">
        <v>87</v>
      </c>
      <c r="D100" s="1">
        <v>9.5185185185185192E-2</v>
      </c>
      <c r="F100" t="s">
        <v>210</v>
      </c>
      <c r="N100" t="s">
        <v>48</v>
      </c>
    </row>
    <row r="101" spans="2:14">
      <c r="B101">
        <v>88</v>
      </c>
      <c r="D101" s="1">
        <v>9.52662037037037E-2</v>
      </c>
      <c r="F101" t="s">
        <v>211</v>
      </c>
      <c r="H101" t="s">
        <v>212</v>
      </c>
      <c r="J101">
        <v>71</v>
      </c>
      <c r="L101" t="s">
        <v>18</v>
      </c>
      <c r="N101" t="s">
        <v>175</v>
      </c>
    </row>
    <row r="102" spans="2:14">
      <c r="B102">
        <v>89</v>
      </c>
      <c r="D102" s="1">
        <v>9.5277777777777781E-2</v>
      </c>
      <c r="F102" t="s">
        <v>213</v>
      </c>
      <c r="N102" t="s">
        <v>214</v>
      </c>
    </row>
    <row r="103" spans="2:14">
      <c r="B103">
        <v>90</v>
      </c>
      <c r="D103" s="1">
        <v>9.5451388888888891E-2</v>
      </c>
      <c r="F103" t="s">
        <v>215</v>
      </c>
      <c r="N103" t="s">
        <v>27</v>
      </c>
    </row>
    <row r="104" spans="2:14">
      <c r="B104">
        <v>91</v>
      </c>
      <c r="D104" s="1">
        <v>9.5497685185185185E-2</v>
      </c>
      <c r="F104" t="s">
        <v>216</v>
      </c>
      <c r="N104" t="s">
        <v>23</v>
      </c>
    </row>
    <row r="105" spans="2:14">
      <c r="B105">
        <v>92</v>
      </c>
      <c r="D105" s="1">
        <v>9.5601851851851841E-2</v>
      </c>
      <c r="F105" t="s">
        <v>217</v>
      </c>
      <c r="N105" t="s">
        <v>48</v>
      </c>
    </row>
    <row r="106" spans="2:14">
      <c r="B106">
        <v>93</v>
      </c>
      <c r="D106" s="1">
        <v>9.5787037037037046E-2</v>
      </c>
      <c r="F106" t="s">
        <v>218</v>
      </c>
      <c r="N106" t="s">
        <v>102</v>
      </c>
    </row>
    <row r="107" spans="2:14">
      <c r="B107">
        <v>94</v>
      </c>
      <c r="D107" s="1">
        <v>9.6875000000000003E-2</v>
      </c>
      <c r="F107" t="s">
        <v>219</v>
      </c>
      <c r="H107" t="s">
        <v>52</v>
      </c>
      <c r="N107" t="s">
        <v>38</v>
      </c>
    </row>
    <row r="108" spans="2:14">
      <c r="B108">
        <v>95</v>
      </c>
      <c r="D108" s="1">
        <v>9.6956018518518525E-2</v>
      </c>
      <c r="F108" t="s">
        <v>220</v>
      </c>
      <c r="N108" t="s">
        <v>75</v>
      </c>
    </row>
    <row r="109" spans="2:14">
      <c r="B109">
        <v>96</v>
      </c>
      <c r="D109" s="1">
        <v>9.7083333333333341E-2</v>
      </c>
      <c r="F109" t="s">
        <v>221</v>
      </c>
      <c r="N109" t="s">
        <v>22</v>
      </c>
    </row>
    <row r="110" spans="2:14">
      <c r="B110">
        <v>97</v>
      </c>
      <c r="D110" s="1">
        <v>9.7303240740740746E-2</v>
      </c>
      <c r="F110" t="s">
        <v>222</v>
      </c>
      <c r="H110" t="s">
        <v>49</v>
      </c>
      <c r="N110" t="s">
        <v>60</v>
      </c>
    </row>
    <row r="111" spans="2:14">
      <c r="B111">
        <v>98</v>
      </c>
      <c r="D111" s="1">
        <v>9.7314814814814812E-2</v>
      </c>
      <c r="F111" t="s">
        <v>223</v>
      </c>
      <c r="H111" t="s">
        <v>31</v>
      </c>
      <c r="N111" t="s">
        <v>76</v>
      </c>
    </row>
    <row r="112" spans="2:14">
      <c r="B112">
        <v>99</v>
      </c>
      <c r="D112" s="1">
        <v>9.7372685185185173E-2</v>
      </c>
      <c r="F112" t="s">
        <v>224</v>
      </c>
      <c r="N112" t="s">
        <v>23</v>
      </c>
    </row>
    <row r="113" spans="2:14">
      <c r="B113">
        <v>100</v>
      </c>
      <c r="D113" s="1">
        <v>9.7719907407407394E-2</v>
      </c>
      <c r="F113" t="s">
        <v>225</v>
      </c>
      <c r="H113" t="s">
        <v>9</v>
      </c>
      <c r="N113" t="s">
        <v>27</v>
      </c>
    </row>
    <row r="114" spans="2:14">
      <c r="B114">
        <v>101</v>
      </c>
      <c r="D114" s="1">
        <v>9.8483796296296292E-2</v>
      </c>
      <c r="F114" t="s">
        <v>226</v>
      </c>
      <c r="N114" t="s">
        <v>214</v>
      </c>
    </row>
    <row r="115" spans="2:14">
      <c r="B115">
        <v>102</v>
      </c>
      <c r="D115" s="1">
        <v>9.8495370370370372E-2</v>
      </c>
      <c r="F115" t="s">
        <v>227</v>
      </c>
      <c r="H115" t="s">
        <v>21</v>
      </c>
      <c r="N115" t="s">
        <v>51</v>
      </c>
    </row>
    <row r="116" spans="2:14">
      <c r="B116">
        <v>103</v>
      </c>
      <c r="D116" s="1">
        <v>9.8564814814814813E-2</v>
      </c>
      <c r="F116" t="s">
        <v>228</v>
      </c>
      <c r="N116" t="s">
        <v>135</v>
      </c>
    </row>
    <row r="117" spans="2:14">
      <c r="B117">
        <v>104</v>
      </c>
      <c r="D117" s="1">
        <v>9.8726851851851857E-2</v>
      </c>
      <c r="F117" t="s">
        <v>229</v>
      </c>
      <c r="N117" t="s">
        <v>135</v>
      </c>
    </row>
    <row r="118" spans="2:14">
      <c r="B118">
        <v>105</v>
      </c>
      <c r="D118" s="1">
        <v>9.886574074074074E-2</v>
      </c>
      <c r="F118" t="s">
        <v>230</v>
      </c>
      <c r="N118" t="s">
        <v>23</v>
      </c>
    </row>
    <row r="119" spans="2:14">
      <c r="B119">
        <v>106</v>
      </c>
      <c r="D119" s="1">
        <v>9.8946759259259262E-2</v>
      </c>
      <c r="F119" t="s">
        <v>231</v>
      </c>
      <c r="H119" t="s">
        <v>232</v>
      </c>
      <c r="N119" t="s">
        <v>191</v>
      </c>
    </row>
    <row r="120" spans="2:14">
      <c r="B120">
        <v>107</v>
      </c>
      <c r="D120" s="1">
        <v>9.9120370370370373E-2</v>
      </c>
      <c r="F120" t="s">
        <v>233</v>
      </c>
      <c r="N120" t="s">
        <v>70</v>
      </c>
    </row>
    <row r="121" spans="2:14">
      <c r="B121">
        <v>108</v>
      </c>
      <c r="D121" s="1">
        <v>9.9374999999999991E-2</v>
      </c>
      <c r="F121" t="s">
        <v>234</v>
      </c>
      <c r="N121" t="s">
        <v>60</v>
      </c>
    </row>
    <row r="122" spans="2:14">
      <c r="B122">
        <v>109</v>
      </c>
      <c r="D122" s="1">
        <v>9.9467592592592594E-2</v>
      </c>
      <c r="F122" t="s">
        <v>235</v>
      </c>
      <c r="N122" t="s">
        <v>22</v>
      </c>
    </row>
    <row r="123" spans="2:14">
      <c r="B123">
        <v>110</v>
      </c>
      <c r="D123" s="1">
        <v>9.9479166666666674E-2</v>
      </c>
      <c r="F123" t="s">
        <v>236</v>
      </c>
      <c r="N123" t="s">
        <v>237</v>
      </c>
    </row>
    <row r="124" spans="2:14">
      <c r="B124">
        <v>111</v>
      </c>
      <c r="D124" s="1">
        <v>9.9560185185185182E-2</v>
      </c>
      <c r="F124" t="s">
        <v>238</v>
      </c>
      <c r="N124" t="s">
        <v>22</v>
      </c>
    </row>
    <row r="125" spans="2:14">
      <c r="B125">
        <v>112</v>
      </c>
      <c r="D125" s="1">
        <v>9.9583333333333343E-2</v>
      </c>
      <c r="F125" t="s">
        <v>239</v>
      </c>
      <c r="N125" t="s">
        <v>65</v>
      </c>
    </row>
    <row r="126" spans="2:14">
      <c r="B126">
        <v>113</v>
      </c>
      <c r="D126" s="1">
        <v>0.1000462962962963</v>
      </c>
      <c r="F126" t="s">
        <v>240</v>
      </c>
      <c r="N126" t="s">
        <v>54</v>
      </c>
    </row>
    <row r="127" spans="2:14">
      <c r="B127">
        <v>114</v>
      </c>
      <c r="D127" s="1">
        <v>0.10019675925925926</v>
      </c>
      <c r="F127" t="s">
        <v>241</v>
      </c>
      <c r="N127" t="s">
        <v>80</v>
      </c>
    </row>
    <row r="128" spans="2:14">
      <c r="B128">
        <v>115</v>
      </c>
      <c r="D128" s="1">
        <v>0.10037037037037037</v>
      </c>
      <c r="F128" t="s">
        <v>242</v>
      </c>
      <c r="N128" t="s">
        <v>8</v>
      </c>
    </row>
    <row r="129" spans="2:14">
      <c r="B129">
        <v>116</v>
      </c>
      <c r="D129" s="1">
        <v>0.10053240740740742</v>
      </c>
      <c r="F129" t="s">
        <v>243</v>
      </c>
      <c r="N129" t="s">
        <v>37</v>
      </c>
    </row>
    <row r="130" spans="2:14">
      <c r="B130">
        <v>117</v>
      </c>
      <c r="D130" s="1">
        <v>0.1006712962962963</v>
      </c>
      <c r="F130" t="s">
        <v>244</v>
      </c>
      <c r="N130" t="s">
        <v>88</v>
      </c>
    </row>
    <row r="131" spans="2:14">
      <c r="B131">
        <v>118</v>
      </c>
      <c r="D131" s="1">
        <v>0.10184027777777778</v>
      </c>
      <c r="F131" t="s">
        <v>245</v>
      </c>
      <c r="N131" t="s">
        <v>57</v>
      </c>
    </row>
    <row r="132" spans="2:14">
      <c r="B132">
        <v>119</v>
      </c>
      <c r="D132" s="1">
        <v>0.10190972222222222</v>
      </c>
      <c r="F132" t="s">
        <v>246</v>
      </c>
      <c r="H132" t="s">
        <v>247</v>
      </c>
      <c r="N132" t="s">
        <v>191</v>
      </c>
    </row>
    <row r="133" spans="2:14">
      <c r="B133">
        <v>120</v>
      </c>
      <c r="D133" s="1">
        <v>0.10211805555555555</v>
      </c>
      <c r="F133" t="s">
        <v>248</v>
      </c>
      <c r="H133" t="s">
        <v>9</v>
      </c>
      <c r="N133" t="s">
        <v>65</v>
      </c>
    </row>
    <row r="134" spans="2:14">
      <c r="B134">
        <v>121</v>
      </c>
      <c r="D134" s="1">
        <v>0.10216435185185185</v>
      </c>
      <c r="F134" t="s">
        <v>249</v>
      </c>
      <c r="N134" t="s">
        <v>20</v>
      </c>
    </row>
    <row r="135" spans="2:14">
      <c r="B135">
        <v>122</v>
      </c>
      <c r="D135" s="1">
        <v>0.10226851851851852</v>
      </c>
      <c r="F135" t="s">
        <v>250</v>
      </c>
      <c r="N135" t="s">
        <v>60</v>
      </c>
    </row>
    <row r="136" spans="2:14">
      <c r="B136">
        <v>123</v>
      </c>
      <c r="D136" s="1">
        <v>0.10228009259259259</v>
      </c>
      <c r="F136" t="s">
        <v>251</v>
      </c>
      <c r="H136" t="s">
        <v>53</v>
      </c>
      <c r="N136" t="s">
        <v>16</v>
      </c>
    </row>
    <row r="137" spans="2:14">
      <c r="B137">
        <v>124</v>
      </c>
      <c r="D137" s="1">
        <v>0.10233796296296298</v>
      </c>
      <c r="F137" t="s">
        <v>252</v>
      </c>
      <c r="N137" t="s">
        <v>26</v>
      </c>
    </row>
    <row r="138" spans="2:14">
      <c r="B138">
        <v>125</v>
      </c>
      <c r="D138" s="1">
        <v>0.10267361111111112</v>
      </c>
      <c r="F138" t="s">
        <v>253</v>
      </c>
      <c r="N138" t="s">
        <v>36</v>
      </c>
    </row>
    <row r="139" spans="2:14">
      <c r="B139">
        <v>126</v>
      </c>
      <c r="D139" s="1">
        <v>0.10288194444444444</v>
      </c>
      <c r="F139" t="s">
        <v>254</v>
      </c>
      <c r="H139" t="s">
        <v>255</v>
      </c>
      <c r="J139">
        <v>71</v>
      </c>
      <c r="L139" t="s">
        <v>18</v>
      </c>
      <c r="N139" t="s">
        <v>175</v>
      </c>
    </row>
    <row r="140" spans="2:14">
      <c r="B140">
        <v>127</v>
      </c>
      <c r="D140" s="1">
        <v>0.1029398148148148</v>
      </c>
      <c r="F140" t="s">
        <v>256</v>
      </c>
      <c r="N140" t="s">
        <v>114</v>
      </c>
    </row>
    <row r="141" spans="2:14">
      <c r="B141">
        <v>128</v>
      </c>
      <c r="D141" s="1">
        <v>0.10306712962962962</v>
      </c>
      <c r="F141" t="s">
        <v>257</v>
      </c>
      <c r="N141" t="s">
        <v>135</v>
      </c>
    </row>
    <row r="142" spans="2:14">
      <c r="B142">
        <v>129</v>
      </c>
      <c r="D142" s="1">
        <v>0.10314814814814816</v>
      </c>
      <c r="F142" t="s">
        <v>258</v>
      </c>
      <c r="N142" t="s">
        <v>43</v>
      </c>
    </row>
    <row r="143" spans="2:14">
      <c r="B143">
        <v>130</v>
      </c>
      <c r="D143" s="1">
        <v>0.10399305555555556</v>
      </c>
      <c r="F143" t="s">
        <v>259</v>
      </c>
      <c r="H143" t="s">
        <v>143</v>
      </c>
      <c r="J143">
        <v>21</v>
      </c>
      <c r="L143" t="s">
        <v>18</v>
      </c>
      <c r="N143" t="s">
        <v>28</v>
      </c>
    </row>
    <row r="144" spans="2:14">
      <c r="B144">
        <v>131</v>
      </c>
      <c r="D144" s="1">
        <v>0.10414351851851851</v>
      </c>
      <c r="F144" t="s">
        <v>260</v>
      </c>
      <c r="H144" t="s">
        <v>49</v>
      </c>
      <c r="J144">
        <v>21</v>
      </c>
      <c r="L144" t="s">
        <v>18</v>
      </c>
      <c r="N144" t="s">
        <v>63</v>
      </c>
    </row>
    <row r="145" spans="2:14">
      <c r="B145">
        <v>132</v>
      </c>
      <c r="D145" s="1">
        <v>0.10414351851851851</v>
      </c>
      <c r="F145" t="s">
        <v>261</v>
      </c>
      <c r="N145" t="s">
        <v>54</v>
      </c>
    </row>
    <row r="146" spans="2:14">
      <c r="B146">
        <v>133</v>
      </c>
      <c r="D146" s="1">
        <v>0.10416666666666667</v>
      </c>
      <c r="F146" t="s">
        <v>262</v>
      </c>
      <c r="N146" t="s">
        <v>20</v>
      </c>
    </row>
    <row r="147" spans="2:14">
      <c r="B147">
        <v>134</v>
      </c>
      <c r="D147" s="1">
        <v>0.10428240740740741</v>
      </c>
      <c r="F147" t="s">
        <v>263</v>
      </c>
      <c r="N147" t="s">
        <v>114</v>
      </c>
    </row>
    <row r="148" spans="2:14">
      <c r="B148">
        <v>135</v>
      </c>
      <c r="D148" s="1">
        <v>0.1044212962962963</v>
      </c>
      <c r="F148" t="s">
        <v>264</v>
      </c>
      <c r="N148" t="s">
        <v>95</v>
      </c>
    </row>
    <row r="149" spans="2:14">
      <c r="B149">
        <v>136</v>
      </c>
      <c r="D149" s="1">
        <v>0.10450231481481481</v>
      </c>
      <c r="F149" t="s">
        <v>265</v>
      </c>
      <c r="N149" t="s">
        <v>88</v>
      </c>
    </row>
    <row r="150" spans="2:14">
      <c r="B150">
        <v>137</v>
      </c>
      <c r="D150" s="1">
        <v>0.10450231481481481</v>
      </c>
      <c r="F150" t="s">
        <v>266</v>
      </c>
      <c r="N150" t="s">
        <v>37</v>
      </c>
    </row>
    <row r="151" spans="2:14">
      <c r="B151">
        <v>138</v>
      </c>
      <c r="D151" s="1">
        <v>0.10456018518518519</v>
      </c>
      <c r="F151" t="s">
        <v>267</v>
      </c>
      <c r="N151" t="s">
        <v>59</v>
      </c>
    </row>
    <row r="152" spans="2:14">
      <c r="B152">
        <v>139</v>
      </c>
      <c r="D152" s="1">
        <v>0.10460648148148148</v>
      </c>
      <c r="F152" t="s">
        <v>268</v>
      </c>
      <c r="N152" t="s">
        <v>27</v>
      </c>
    </row>
    <row r="153" spans="2:14">
      <c r="B153">
        <v>140</v>
      </c>
      <c r="D153" s="1">
        <v>0.10461805555555555</v>
      </c>
      <c r="F153" t="s">
        <v>269</v>
      </c>
      <c r="H153" t="s">
        <v>190</v>
      </c>
      <c r="J153">
        <v>21</v>
      </c>
      <c r="L153" t="s">
        <v>18</v>
      </c>
      <c r="N153" t="s">
        <v>10</v>
      </c>
    </row>
    <row r="154" spans="2:14">
      <c r="B154">
        <v>141</v>
      </c>
      <c r="D154" s="1">
        <v>0.10494212962962964</v>
      </c>
      <c r="F154" t="s">
        <v>270</v>
      </c>
      <c r="N154" t="s">
        <v>70</v>
      </c>
    </row>
    <row r="155" spans="2:14">
      <c r="B155">
        <v>142</v>
      </c>
      <c r="D155" s="1">
        <v>0.10502314814814816</v>
      </c>
      <c r="F155" t="s">
        <v>271</v>
      </c>
      <c r="H155" t="s">
        <v>272</v>
      </c>
      <c r="N155" t="s">
        <v>20</v>
      </c>
    </row>
    <row r="156" spans="2:14">
      <c r="B156">
        <v>143</v>
      </c>
      <c r="D156" s="1">
        <v>0.10542824074074074</v>
      </c>
      <c r="F156" t="s">
        <v>273</v>
      </c>
      <c r="N156" t="s">
        <v>36</v>
      </c>
    </row>
    <row r="157" spans="2:14">
      <c r="B157">
        <v>144</v>
      </c>
      <c r="D157" s="1">
        <v>0.10550925925925926</v>
      </c>
      <c r="F157" t="s">
        <v>274</v>
      </c>
      <c r="N157" t="s">
        <v>8</v>
      </c>
    </row>
    <row r="158" spans="2:14">
      <c r="B158">
        <v>145</v>
      </c>
      <c r="D158" s="1">
        <v>0.10623842592592592</v>
      </c>
      <c r="F158" t="s">
        <v>275</v>
      </c>
      <c r="N158" t="s">
        <v>46</v>
      </c>
    </row>
    <row r="159" spans="2:14">
      <c r="B159">
        <v>146</v>
      </c>
      <c r="D159" s="1">
        <v>0.10682870370370372</v>
      </c>
      <c r="F159" t="s">
        <v>276</v>
      </c>
      <c r="N159" t="s">
        <v>60</v>
      </c>
    </row>
    <row r="160" spans="2:14">
      <c r="B160">
        <v>147</v>
      </c>
      <c r="D160" s="1">
        <v>0.10704861111111112</v>
      </c>
      <c r="F160" t="s">
        <v>277</v>
      </c>
      <c r="N160" t="s">
        <v>8</v>
      </c>
    </row>
    <row r="161" spans="2:14">
      <c r="B161">
        <v>148</v>
      </c>
      <c r="D161" s="1">
        <v>0.10722222222222222</v>
      </c>
      <c r="F161" t="s">
        <v>278</v>
      </c>
      <c r="N161" t="s">
        <v>57</v>
      </c>
    </row>
    <row r="162" spans="2:14">
      <c r="B162">
        <v>149</v>
      </c>
      <c r="D162" s="1">
        <v>0.10773148148148148</v>
      </c>
      <c r="F162" t="s">
        <v>279</v>
      </c>
      <c r="N162" t="s">
        <v>57</v>
      </c>
    </row>
    <row r="163" spans="2:14">
      <c r="B163">
        <v>150</v>
      </c>
      <c r="D163" s="1">
        <v>0.10811342592592592</v>
      </c>
      <c r="F163" t="s">
        <v>280</v>
      </c>
      <c r="N163" t="s">
        <v>8</v>
      </c>
    </row>
    <row r="164" spans="2:14">
      <c r="B164">
        <v>151</v>
      </c>
      <c r="D164" s="1">
        <v>0.10825231481481483</v>
      </c>
      <c r="F164" t="s">
        <v>281</v>
      </c>
      <c r="H164" t="s">
        <v>282</v>
      </c>
      <c r="N164" t="s">
        <v>70</v>
      </c>
    </row>
    <row r="165" spans="2:14">
      <c r="B165">
        <v>152</v>
      </c>
      <c r="D165" s="1">
        <v>0.10843750000000001</v>
      </c>
      <c r="F165" t="s">
        <v>283</v>
      </c>
      <c r="H165" t="s">
        <v>40</v>
      </c>
      <c r="N165" t="s">
        <v>44</v>
      </c>
    </row>
    <row r="166" spans="2:14">
      <c r="B166">
        <v>153</v>
      </c>
      <c r="D166" s="1">
        <v>0.10887731481481482</v>
      </c>
      <c r="F166" t="s">
        <v>284</v>
      </c>
      <c r="N166" t="s">
        <v>285</v>
      </c>
    </row>
    <row r="167" spans="2:14">
      <c r="B167">
        <v>154</v>
      </c>
      <c r="D167" s="1">
        <v>0.10934027777777777</v>
      </c>
      <c r="F167" t="s">
        <v>286</v>
      </c>
      <c r="H167" t="s">
        <v>106</v>
      </c>
      <c r="N167" t="s">
        <v>135</v>
      </c>
    </row>
    <row r="168" spans="2:14">
      <c r="B168">
        <v>155</v>
      </c>
      <c r="D168" s="1">
        <v>0.10938657407407408</v>
      </c>
      <c r="F168" t="s">
        <v>287</v>
      </c>
      <c r="N168" t="s">
        <v>36</v>
      </c>
    </row>
    <row r="169" spans="2:14">
      <c r="B169">
        <v>156</v>
      </c>
      <c r="D169" s="1">
        <v>0.10990740740740741</v>
      </c>
      <c r="F169" t="s">
        <v>288</v>
      </c>
      <c r="N169" t="s">
        <v>26</v>
      </c>
    </row>
    <row r="170" spans="2:14">
      <c r="B170">
        <v>157</v>
      </c>
      <c r="D170" s="1">
        <v>0.11001157407407407</v>
      </c>
      <c r="F170" t="s">
        <v>289</v>
      </c>
      <c r="N170" t="s">
        <v>19</v>
      </c>
    </row>
    <row r="171" spans="2:14">
      <c r="B171">
        <v>158</v>
      </c>
      <c r="D171" s="1">
        <v>0.11055555555555556</v>
      </c>
      <c r="F171" t="s">
        <v>290</v>
      </c>
      <c r="N171" t="s">
        <v>114</v>
      </c>
    </row>
    <row r="172" spans="2:14">
      <c r="B172">
        <v>159</v>
      </c>
      <c r="D172" s="1">
        <v>0.11091435185185185</v>
      </c>
      <c r="F172" t="s">
        <v>291</v>
      </c>
      <c r="N172" t="s">
        <v>72</v>
      </c>
    </row>
    <row r="173" spans="2:14">
      <c r="B173">
        <v>160</v>
      </c>
      <c r="D173" s="1">
        <v>0.11162037037037037</v>
      </c>
      <c r="F173" t="s">
        <v>292</v>
      </c>
      <c r="N173" t="s">
        <v>25</v>
      </c>
    </row>
    <row r="174" spans="2:14">
      <c r="B174">
        <v>161</v>
      </c>
      <c r="D174" s="1">
        <v>0.11173611111111111</v>
      </c>
      <c r="F174" t="s">
        <v>293</v>
      </c>
      <c r="N174" t="s">
        <v>43</v>
      </c>
    </row>
    <row r="175" spans="2:14">
      <c r="B175">
        <v>162</v>
      </c>
      <c r="D175" s="1">
        <v>0.11252314814814814</v>
      </c>
      <c r="F175" t="s">
        <v>294</v>
      </c>
      <c r="N175" t="s">
        <v>28</v>
      </c>
    </row>
    <row r="176" spans="2:14">
      <c r="B176">
        <v>163</v>
      </c>
      <c r="D176" s="1">
        <v>0.11284722222222222</v>
      </c>
      <c r="F176" t="s">
        <v>295</v>
      </c>
      <c r="H176" t="s">
        <v>106</v>
      </c>
      <c r="N176" t="s">
        <v>80</v>
      </c>
    </row>
    <row r="177" spans="2:14">
      <c r="B177">
        <v>164</v>
      </c>
      <c r="D177" s="1">
        <v>0.11361111111111111</v>
      </c>
      <c r="F177" t="s">
        <v>296</v>
      </c>
      <c r="H177" t="s">
        <v>9</v>
      </c>
      <c r="N177" t="s">
        <v>58</v>
      </c>
    </row>
    <row r="178" spans="2:14">
      <c r="B178">
        <v>165</v>
      </c>
      <c r="D178" s="1">
        <v>0.11422453703703704</v>
      </c>
      <c r="F178" t="s">
        <v>297</v>
      </c>
      <c r="H178" t="s">
        <v>31</v>
      </c>
      <c r="N178" t="s">
        <v>23</v>
      </c>
    </row>
    <row r="179" spans="2:14">
      <c r="B179">
        <v>166</v>
      </c>
      <c r="D179" s="1">
        <v>0.11423611111111111</v>
      </c>
      <c r="F179" t="s">
        <v>298</v>
      </c>
      <c r="H179" t="s">
        <v>31</v>
      </c>
      <c r="N179" t="s">
        <v>114</v>
      </c>
    </row>
    <row r="180" spans="2:14">
      <c r="B180">
        <v>167</v>
      </c>
      <c r="D180" s="1">
        <v>0.1145486111111111</v>
      </c>
      <c r="F180" t="s">
        <v>299</v>
      </c>
      <c r="N180" t="s">
        <v>300</v>
      </c>
    </row>
    <row r="181" spans="2:14">
      <c r="B181">
        <v>168</v>
      </c>
      <c r="D181" s="1">
        <v>0.11488425925925926</v>
      </c>
      <c r="F181" t="s">
        <v>301</v>
      </c>
      <c r="N181" t="s">
        <v>116</v>
      </c>
    </row>
    <row r="182" spans="2:14">
      <c r="B182">
        <v>169</v>
      </c>
      <c r="D182" s="1">
        <v>0.11488425925925926</v>
      </c>
      <c r="F182" t="s">
        <v>302</v>
      </c>
      <c r="N182" t="s">
        <v>35</v>
      </c>
    </row>
    <row r="183" spans="2:14">
      <c r="B183">
        <v>170</v>
      </c>
      <c r="D183" s="1">
        <v>0.1149074074074074</v>
      </c>
      <c r="F183" t="s">
        <v>303</v>
      </c>
      <c r="N183" t="s">
        <v>14</v>
      </c>
    </row>
    <row r="184" spans="2:14">
      <c r="B184">
        <v>171</v>
      </c>
      <c r="D184" s="1">
        <v>0.11543981481481481</v>
      </c>
      <c r="F184" t="s">
        <v>304</v>
      </c>
      <c r="N184" t="s">
        <v>114</v>
      </c>
    </row>
    <row r="185" spans="2:14">
      <c r="B185">
        <v>172</v>
      </c>
      <c r="D185" s="1">
        <v>0.11555555555555556</v>
      </c>
      <c r="F185" t="s">
        <v>305</v>
      </c>
      <c r="N185" t="s">
        <v>19</v>
      </c>
    </row>
    <row r="186" spans="2:14">
      <c r="B186">
        <v>173</v>
      </c>
      <c r="D186" s="1">
        <v>0.11565972222222222</v>
      </c>
      <c r="F186" t="s">
        <v>306</v>
      </c>
      <c r="H186" t="s">
        <v>307</v>
      </c>
      <c r="N186" t="s">
        <v>43</v>
      </c>
    </row>
    <row r="187" spans="2:14">
      <c r="B187">
        <v>174</v>
      </c>
      <c r="D187" s="1">
        <v>0.11575231481481481</v>
      </c>
      <c r="F187" t="s">
        <v>308</v>
      </c>
      <c r="H187" t="s">
        <v>307</v>
      </c>
      <c r="N187" t="s">
        <v>48</v>
      </c>
    </row>
    <row r="188" spans="2:14">
      <c r="B188">
        <v>175</v>
      </c>
      <c r="D188" s="1">
        <v>0.1160300925925926</v>
      </c>
      <c r="F188" t="s">
        <v>309</v>
      </c>
      <c r="N188" t="s">
        <v>65</v>
      </c>
    </row>
    <row r="189" spans="2:14">
      <c r="B189">
        <v>176</v>
      </c>
      <c r="D189" s="1">
        <v>0.11710648148148149</v>
      </c>
      <c r="F189" t="s">
        <v>310</v>
      </c>
      <c r="N189" t="s">
        <v>8</v>
      </c>
    </row>
    <row r="190" spans="2:14">
      <c r="B190">
        <v>177</v>
      </c>
      <c r="D190" s="1">
        <v>0.11804398148148149</v>
      </c>
      <c r="F190" t="s">
        <v>311</v>
      </c>
      <c r="N190" t="s">
        <v>95</v>
      </c>
    </row>
    <row r="191" spans="2:14">
      <c r="B191">
        <v>178</v>
      </c>
      <c r="D191" s="1">
        <v>0.11846064814814815</v>
      </c>
      <c r="F191" t="s">
        <v>312</v>
      </c>
      <c r="N191" t="s">
        <v>54</v>
      </c>
    </row>
    <row r="192" spans="2:14">
      <c r="B192">
        <v>179</v>
      </c>
      <c r="D192" s="1">
        <v>0.11958333333333333</v>
      </c>
      <c r="F192" t="s">
        <v>313</v>
      </c>
      <c r="N192" t="s">
        <v>33</v>
      </c>
    </row>
    <row r="193" spans="2:14">
      <c r="B193">
        <v>180</v>
      </c>
      <c r="D193" s="1">
        <v>0.11958333333333333</v>
      </c>
      <c r="F193" t="s">
        <v>314</v>
      </c>
      <c r="N193" t="s">
        <v>43</v>
      </c>
    </row>
    <row r="194" spans="2:14">
      <c r="B194">
        <v>181</v>
      </c>
      <c r="D194" s="1">
        <v>0.12099537037037038</v>
      </c>
      <c r="F194" t="s">
        <v>315</v>
      </c>
      <c r="H194" t="s">
        <v>141</v>
      </c>
      <c r="N194" t="s">
        <v>27</v>
      </c>
    </row>
    <row r="195" spans="2:14">
      <c r="B195">
        <v>182</v>
      </c>
      <c r="D195" s="1">
        <v>0.12287037037037037</v>
      </c>
      <c r="F195" t="s">
        <v>316</v>
      </c>
      <c r="N195" t="s">
        <v>16</v>
      </c>
    </row>
    <row r="196" spans="2:14">
      <c r="B196">
        <v>183</v>
      </c>
      <c r="D196" s="1">
        <v>0.12418981481481482</v>
      </c>
      <c r="F196" t="s">
        <v>317</v>
      </c>
      <c r="N196" t="s">
        <v>25</v>
      </c>
    </row>
    <row r="197" spans="2:14">
      <c r="B197">
        <v>184</v>
      </c>
      <c r="D197" s="1">
        <v>0.12565972222222221</v>
      </c>
      <c r="F197" t="s">
        <v>318</v>
      </c>
      <c r="N197" t="s">
        <v>319</v>
      </c>
    </row>
    <row r="198" spans="2:14">
      <c r="B198">
        <v>185</v>
      </c>
      <c r="D198" s="1">
        <v>0.12634259259259259</v>
      </c>
      <c r="F198" t="s">
        <v>320</v>
      </c>
      <c r="N198" t="s">
        <v>69</v>
      </c>
    </row>
    <row r="199" spans="2:14">
      <c r="B199">
        <v>186</v>
      </c>
      <c r="D199" s="1">
        <v>0.13180555555555556</v>
      </c>
      <c r="F199" t="s">
        <v>321</v>
      </c>
      <c r="N199" t="s">
        <v>16</v>
      </c>
    </row>
    <row r="200" spans="2:14">
      <c r="B200">
        <v>187</v>
      </c>
      <c r="D200" s="1">
        <v>0.13392361111111112</v>
      </c>
      <c r="F200" t="s">
        <v>322</v>
      </c>
      <c r="N200" t="s">
        <v>19</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403"/>
  <sheetViews>
    <sheetView topLeftCell="A2" workbookViewId="0">
      <selection activeCell="N240" sqref="N240"/>
    </sheetView>
  </sheetViews>
  <sheetFormatPr baseColWidth="10" defaultRowHeight="15" x14ac:dyDescent="0"/>
  <cols>
    <col min="8" max="8" width="27.6640625" bestFit="1" customWidth="1"/>
  </cols>
  <sheetData>
    <row r="3" spans="2:14">
      <c r="B3" t="s">
        <v>1</v>
      </c>
    </row>
    <row r="9" spans="2:14">
      <c r="C9" t="s">
        <v>974</v>
      </c>
    </row>
    <row r="10" spans="2:14">
      <c r="B10" t="s">
        <v>975</v>
      </c>
    </row>
    <row r="11" spans="2:14">
      <c r="B11" t="s">
        <v>976</v>
      </c>
    </row>
    <row r="12" spans="2:14">
      <c r="B12" t="s">
        <v>5</v>
      </c>
      <c r="C12" t="s">
        <v>6</v>
      </c>
    </row>
    <row r="13" spans="2:14">
      <c r="B13" t="s">
        <v>7</v>
      </c>
    </row>
    <row r="14" spans="2:14">
      <c r="B14" t="s">
        <v>977</v>
      </c>
    </row>
    <row r="15" spans="2:14">
      <c r="B15">
        <v>1</v>
      </c>
      <c r="D15" s="2">
        <v>2.2555555555555555</v>
      </c>
      <c r="F15" t="s">
        <v>978</v>
      </c>
      <c r="H15" t="s">
        <v>979</v>
      </c>
      <c r="N15" t="s">
        <v>48</v>
      </c>
    </row>
    <row r="16" spans="2:14">
      <c r="B16">
        <v>2</v>
      </c>
      <c r="D16" s="2">
        <v>2.3125</v>
      </c>
      <c r="F16" t="s">
        <v>980</v>
      </c>
      <c r="H16" t="s">
        <v>981</v>
      </c>
      <c r="J16">
        <v>71</v>
      </c>
      <c r="L16" t="s">
        <v>18</v>
      </c>
      <c r="N16" t="s">
        <v>78</v>
      </c>
    </row>
    <row r="17" spans="2:14">
      <c r="B17">
        <v>3</v>
      </c>
      <c r="D17" s="2">
        <v>2.3993055555555558</v>
      </c>
      <c r="F17" t="s">
        <v>982</v>
      </c>
      <c r="H17" t="s">
        <v>983</v>
      </c>
      <c r="N17" t="s">
        <v>48</v>
      </c>
    </row>
    <row r="18" spans="2:14">
      <c r="B18">
        <v>4</v>
      </c>
      <c r="D18" s="2">
        <v>2.4368055555555554</v>
      </c>
      <c r="F18" t="s">
        <v>984</v>
      </c>
      <c r="N18" t="s">
        <v>985</v>
      </c>
    </row>
    <row r="19" spans="2:14">
      <c r="B19">
        <v>5</v>
      </c>
      <c r="D19" s="2">
        <v>2.4652777777777777</v>
      </c>
      <c r="F19" t="s">
        <v>986</v>
      </c>
      <c r="H19" t="s">
        <v>987</v>
      </c>
      <c r="N19" t="s">
        <v>180</v>
      </c>
    </row>
    <row r="20" spans="2:14">
      <c r="B20">
        <v>6</v>
      </c>
      <c r="D20" s="2">
        <v>2.4854166666666666</v>
      </c>
      <c r="F20" t="s">
        <v>988</v>
      </c>
      <c r="H20" t="s">
        <v>12</v>
      </c>
      <c r="J20">
        <v>21</v>
      </c>
      <c r="L20" t="s">
        <v>18</v>
      </c>
      <c r="N20" t="s">
        <v>589</v>
      </c>
    </row>
    <row r="21" spans="2:14">
      <c r="B21">
        <v>7</v>
      </c>
      <c r="D21" s="2">
        <v>2.4861111111111112</v>
      </c>
      <c r="F21" t="s">
        <v>989</v>
      </c>
      <c r="H21" t="s">
        <v>66</v>
      </c>
      <c r="N21" t="s">
        <v>589</v>
      </c>
    </row>
    <row r="22" spans="2:14">
      <c r="B22">
        <v>8</v>
      </c>
      <c r="D22" s="2">
        <v>2.4861111111111112</v>
      </c>
      <c r="F22" t="s">
        <v>990</v>
      </c>
      <c r="H22" t="s">
        <v>991</v>
      </c>
      <c r="N22" t="s">
        <v>14</v>
      </c>
    </row>
    <row r="23" spans="2:14">
      <c r="B23">
        <v>9</v>
      </c>
      <c r="D23" s="2">
        <v>2.4875000000000003</v>
      </c>
      <c r="F23" t="s">
        <v>992</v>
      </c>
      <c r="H23" t="s">
        <v>993</v>
      </c>
      <c r="N23" t="s">
        <v>114</v>
      </c>
    </row>
    <row r="24" spans="2:14">
      <c r="B24">
        <v>10</v>
      </c>
      <c r="D24" s="1">
        <v>4.1666666666666664E-2</v>
      </c>
      <c r="F24" t="s">
        <v>994</v>
      </c>
      <c r="H24" t="s">
        <v>995</v>
      </c>
      <c r="N24" t="s">
        <v>102</v>
      </c>
    </row>
    <row r="25" spans="2:14">
      <c r="B25">
        <v>11</v>
      </c>
      <c r="D25" s="1">
        <v>4.1863425925925929E-2</v>
      </c>
      <c r="F25" t="s">
        <v>996</v>
      </c>
      <c r="H25" t="s">
        <v>622</v>
      </c>
      <c r="N25" t="s">
        <v>135</v>
      </c>
    </row>
    <row r="26" spans="2:14">
      <c r="B26">
        <v>12</v>
      </c>
      <c r="D26" s="1">
        <v>4.2731481481481481E-2</v>
      </c>
      <c r="F26" t="s">
        <v>997</v>
      </c>
      <c r="H26" t="s">
        <v>998</v>
      </c>
      <c r="N26" t="s">
        <v>22</v>
      </c>
    </row>
    <row r="27" spans="2:14">
      <c r="B27">
        <v>13</v>
      </c>
      <c r="D27" s="1">
        <v>4.3032407407407408E-2</v>
      </c>
      <c r="F27" t="s">
        <v>999</v>
      </c>
      <c r="H27" t="s">
        <v>979</v>
      </c>
      <c r="N27" t="s">
        <v>180</v>
      </c>
    </row>
    <row r="28" spans="2:14">
      <c r="B28">
        <v>14</v>
      </c>
      <c r="D28" s="1">
        <v>4.3043981481481482E-2</v>
      </c>
      <c r="F28" t="s">
        <v>1000</v>
      </c>
      <c r="H28" t="s">
        <v>1001</v>
      </c>
      <c r="N28" t="s">
        <v>135</v>
      </c>
    </row>
    <row r="29" spans="2:14">
      <c r="B29">
        <v>15</v>
      </c>
      <c r="D29" s="1">
        <v>4.3159722222222224E-2</v>
      </c>
      <c r="F29" t="s">
        <v>1002</v>
      </c>
      <c r="N29" t="s">
        <v>54</v>
      </c>
    </row>
    <row r="30" spans="2:14">
      <c r="B30">
        <v>16</v>
      </c>
      <c r="D30" s="1">
        <v>4.3287037037037041E-2</v>
      </c>
      <c r="F30" t="s">
        <v>93</v>
      </c>
      <c r="H30" t="s">
        <v>94</v>
      </c>
      <c r="N30" t="s">
        <v>985</v>
      </c>
    </row>
    <row r="31" spans="2:14">
      <c r="B31">
        <v>17</v>
      </c>
      <c r="D31" s="1">
        <v>4.3425925925925923E-2</v>
      </c>
      <c r="F31" t="s">
        <v>1003</v>
      </c>
      <c r="H31" t="s">
        <v>979</v>
      </c>
      <c r="N31" t="s">
        <v>19</v>
      </c>
    </row>
    <row r="32" spans="2:14">
      <c r="B32">
        <v>18</v>
      </c>
      <c r="D32" s="1">
        <v>4.3842592592592593E-2</v>
      </c>
      <c r="F32" t="s">
        <v>1004</v>
      </c>
      <c r="H32" t="s">
        <v>66</v>
      </c>
      <c r="N32" t="s">
        <v>589</v>
      </c>
    </row>
    <row r="33" spans="2:14">
      <c r="B33">
        <v>19</v>
      </c>
      <c r="D33" s="1">
        <v>4.3888888888888887E-2</v>
      </c>
      <c r="F33" t="s">
        <v>1005</v>
      </c>
      <c r="H33" t="s">
        <v>66</v>
      </c>
      <c r="N33" t="s">
        <v>54</v>
      </c>
    </row>
    <row r="34" spans="2:14">
      <c r="B34">
        <v>20</v>
      </c>
      <c r="D34" s="1">
        <v>4.4120370370370372E-2</v>
      </c>
      <c r="F34" t="s">
        <v>1006</v>
      </c>
      <c r="N34" t="s">
        <v>214</v>
      </c>
    </row>
    <row r="35" spans="2:14">
      <c r="B35">
        <v>21</v>
      </c>
      <c r="D35" s="1">
        <v>4.4247685185185182E-2</v>
      </c>
      <c r="F35" t="s">
        <v>1007</v>
      </c>
      <c r="H35" t="s">
        <v>91</v>
      </c>
      <c r="N35" t="s">
        <v>60</v>
      </c>
    </row>
    <row r="36" spans="2:14">
      <c r="B36">
        <v>22</v>
      </c>
      <c r="D36" s="1">
        <v>4.4270833333333336E-2</v>
      </c>
      <c r="F36" t="s">
        <v>1008</v>
      </c>
      <c r="H36" t="s">
        <v>1009</v>
      </c>
      <c r="N36" t="s">
        <v>102</v>
      </c>
    </row>
    <row r="37" spans="2:14">
      <c r="B37">
        <v>23</v>
      </c>
      <c r="D37" s="1">
        <v>4.4652777777777784E-2</v>
      </c>
      <c r="F37" t="s">
        <v>1010</v>
      </c>
      <c r="H37" t="s">
        <v>66</v>
      </c>
      <c r="N37" t="s">
        <v>88</v>
      </c>
    </row>
    <row r="38" spans="2:14">
      <c r="B38">
        <v>24</v>
      </c>
      <c r="D38" s="1">
        <v>4.4699074074074079E-2</v>
      </c>
      <c r="F38" t="s">
        <v>1011</v>
      </c>
      <c r="H38" t="s">
        <v>1012</v>
      </c>
      <c r="N38" t="s">
        <v>16</v>
      </c>
    </row>
    <row r="39" spans="2:14">
      <c r="B39">
        <v>25</v>
      </c>
      <c r="D39" s="1">
        <v>4.4722222222222219E-2</v>
      </c>
      <c r="F39" t="s">
        <v>1013</v>
      </c>
      <c r="N39" t="s">
        <v>1014</v>
      </c>
    </row>
    <row r="40" spans="2:14">
      <c r="B40">
        <v>26</v>
      </c>
      <c r="D40" s="1">
        <v>4.4745370370370373E-2</v>
      </c>
      <c r="F40" t="s">
        <v>1015</v>
      </c>
      <c r="H40" t="s">
        <v>66</v>
      </c>
      <c r="N40" t="s">
        <v>70</v>
      </c>
    </row>
    <row r="41" spans="2:14">
      <c r="B41">
        <v>27</v>
      </c>
      <c r="D41" s="1">
        <v>4.4861111111111109E-2</v>
      </c>
      <c r="F41" t="s">
        <v>1016</v>
      </c>
      <c r="H41" t="s">
        <v>66</v>
      </c>
      <c r="N41" t="s">
        <v>116</v>
      </c>
    </row>
    <row r="42" spans="2:14">
      <c r="B42">
        <v>28</v>
      </c>
      <c r="D42" s="1">
        <v>4.4930555555555557E-2</v>
      </c>
      <c r="F42" t="s">
        <v>97</v>
      </c>
      <c r="N42" t="s">
        <v>19</v>
      </c>
    </row>
    <row r="43" spans="2:14">
      <c r="B43">
        <v>29</v>
      </c>
      <c r="D43" s="1">
        <v>4.538194444444444E-2</v>
      </c>
      <c r="F43" t="s">
        <v>651</v>
      </c>
      <c r="H43" t="s">
        <v>66</v>
      </c>
      <c r="N43" t="s">
        <v>589</v>
      </c>
    </row>
    <row r="44" spans="2:14">
      <c r="B44">
        <v>30</v>
      </c>
      <c r="D44" s="1">
        <v>4.5462962962962962E-2</v>
      </c>
      <c r="F44" t="s">
        <v>1017</v>
      </c>
      <c r="H44" t="s">
        <v>66</v>
      </c>
      <c r="N44" t="s">
        <v>26</v>
      </c>
    </row>
    <row r="45" spans="2:14">
      <c r="B45">
        <v>31</v>
      </c>
      <c r="D45" s="1">
        <v>4.5902777777777772E-2</v>
      </c>
      <c r="F45" t="s">
        <v>1018</v>
      </c>
      <c r="N45" t="s">
        <v>80</v>
      </c>
    </row>
    <row r="46" spans="2:14">
      <c r="B46">
        <v>32</v>
      </c>
      <c r="D46" s="1">
        <v>4.5960648148148146E-2</v>
      </c>
      <c r="F46" t="s">
        <v>1019</v>
      </c>
      <c r="H46" t="s">
        <v>9</v>
      </c>
      <c r="N46" t="s">
        <v>60</v>
      </c>
    </row>
    <row r="47" spans="2:14">
      <c r="B47">
        <v>33</v>
      </c>
      <c r="D47" s="1">
        <v>4.6134259259259264E-2</v>
      </c>
      <c r="F47" t="s">
        <v>1020</v>
      </c>
      <c r="H47" t="s">
        <v>979</v>
      </c>
      <c r="N47" t="s">
        <v>22</v>
      </c>
    </row>
    <row r="48" spans="2:14">
      <c r="B48">
        <v>34</v>
      </c>
      <c r="D48" s="1">
        <v>4.6134259259259264E-2</v>
      </c>
      <c r="F48" t="s">
        <v>1021</v>
      </c>
      <c r="H48" t="s">
        <v>66</v>
      </c>
      <c r="N48" t="s">
        <v>48</v>
      </c>
    </row>
    <row r="49" spans="2:14">
      <c r="B49">
        <v>35</v>
      </c>
      <c r="D49" s="1">
        <v>4.6168981481481484E-2</v>
      </c>
      <c r="F49" t="s">
        <v>1022</v>
      </c>
      <c r="H49" t="s">
        <v>1023</v>
      </c>
      <c r="N49" t="s">
        <v>1024</v>
      </c>
    </row>
    <row r="50" spans="2:14">
      <c r="B50">
        <v>36</v>
      </c>
      <c r="D50" s="1">
        <v>4.6215277777777779E-2</v>
      </c>
      <c r="F50" t="s">
        <v>115</v>
      </c>
      <c r="H50" t="s">
        <v>232</v>
      </c>
      <c r="N50" t="s">
        <v>116</v>
      </c>
    </row>
    <row r="51" spans="2:14">
      <c r="B51">
        <v>37</v>
      </c>
      <c r="D51" s="1">
        <v>4.6354166666666669E-2</v>
      </c>
      <c r="F51" t="s">
        <v>1025</v>
      </c>
      <c r="H51" t="s">
        <v>12</v>
      </c>
      <c r="N51" t="s">
        <v>114</v>
      </c>
    </row>
    <row r="52" spans="2:14">
      <c r="B52">
        <v>38</v>
      </c>
      <c r="D52" s="1">
        <v>4.6377314814814809E-2</v>
      </c>
      <c r="F52" t="s">
        <v>1026</v>
      </c>
      <c r="H52" t="s">
        <v>1012</v>
      </c>
      <c r="N52" t="s">
        <v>214</v>
      </c>
    </row>
    <row r="53" spans="2:14">
      <c r="B53">
        <v>39</v>
      </c>
      <c r="D53" s="1">
        <v>4.6400462962962963E-2</v>
      </c>
      <c r="F53" t="s">
        <v>118</v>
      </c>
      <c r="N53" t="s">
        <v>20</v>
      </c>
    </row>
    <row r="54" spans="2:14">
      <c r="B54">
        <v>40</v>
      </c>
      <c r="D54" s="1">
        <v>4.6458333333333331E-2</v>
      </c>
      <c r="F54" t="s">
        <v>347</v>
      </c>
      <c r="N54" t="s">
        <v>58</v>
      </c>
    </row>
    <row r="55" spans="2:14">
      <c r="B55">
        <v>41</v>
      </c>
      <c r="D55" s="1">
        <v>4.6539351851851853E-2</v>
      </c>
      <c r="F55" t="s">
        <v>120</v>
      </c>
      <c r="H55" t="s">
        <v>121</v>
      </c>
      <c r="N55" t="s">
        <v>122</v>
      </c>
    </row>
    <row r="56" spans="2:14">
      <c r="B56">
        <v>42</v>
      </c>
      <c r="D56" s="1">
        <v>4.6574074074074073E-2</v>
      </c>
      <c r="F56" t="s">
        <v>641</v>
      </c>
      <c r="H56" t="s">
        <v>108</v>
      </c>
      <c r="J56">
        <v>21</v>
      </c>
      <c r="L56" t="s">
        <v>18</v>
      </c>
      <c r="N56" t="s">
        <v>80</v>
      </c>
    </row>
    <row r="57" spans="2:14">
      <c r="B57">
        <v>43</v>
      </c>
      <c r="D57" s="1">
        <v>4.6608796296296294E-2</v>
      </c>
      <c r="F57" t="s">
        <v>101</v>
      </c>
      <c r="N57" t="s">
        <v>102</v>
      </c>
    </row>
    <row r="58" spans="2:14">
      <c r="B58">
        <v>44</v>
      </c>
      <c r="D58" s="1">
        <v>4.6666666666666669E-2</v>
      </c>
      <c r="F58" t="s">
        <v>1027</v>
      </c>
      <c r="N58" t="s">
        <v>75</v>
      </c>
    </row>
    <row r="59" spans="2:14">
      <c r="B59">
        <v>45</v>
      </c>
      <c r="D59" s="1">
        <v>4.6759259259259257E-2</v>
      </c>
      <c r="F59" t="s">
        <v>1028</v>
      </c>
      <c r="H59" t="s">
        <v>1029</v>
      </c>
      <c r="N59" t="s">
        <v>60</v>
      </c>
    </row>
    <row r="60" spans="2:14">
      <c r="B60">
        <v>46</v>
      </c>
      <c r="D60" s="1">
        <v>4.6793981481481478E-2</v>
      </c>
      <c r="F60" t="s">
        <v>1030</v>
      </c>
      <c r="N60" t="s">
        <v>214</v>
      </c>
    </row>
    <row r="61" spans="2:14">
      <c r="B61">
        <v>47</v>
      </c>
      <c r="D61" s="1">
        <v>4.6793981481481478E-2</v>
      </c>
      <c r="F61" t="s">
        <v>1031</v>
      </c>
      <c r="H61" t="s">
        <v>1012</v>
      </c>
      <c r="N61" t="s">
        <v>36</v>
      </c>
    </row>
    <row r="62" spans="2:14">
      <c r="B62">
        <v>48</v>
      </c>
      <c r="D62" s="1">
        <v>4.6840277777777779E-2</v>
      </c>
      <c r="F62" t="s">
        <v>1032</v>
      </c>
      <c r="N62" t="s">
        <v>57</v>
      </c>
    </row>
    <row r="63" spans="2:14">
      <c r="B63">
        <v>49</v>
      </c>
      <c r="D63" s="1">
        <v>4.6875E-2</v>
      </c>
      <c r="F63" t="s">
        <v>640</v>
      </c>
      <c r="N63" t="s">
        <v>20</v>
      </c>
    </row>
    <row r="64" spans="2:14">
      <c r="B64">
        <v>50</v>
      </c>
      <c r="D64" s="1">
        <v>4.6956018518518522E-2</v>
      </c>
      <c r="F64" t="s">
        <v>1033</v>
      </c>
      <c r="N64" t="s">
        <v>57</v>
      </c>
    </row>
    <row r="65" spans="2:14">
      <c r="B65">
        <v>51</v>
      </c>
      <c r="D65" s="1">
        <v>4.7083333333333331E-2</v>
      </c>
      <c r="F65" t="s">
        <v>1034</v>
      </c>
      <c r="H65" t="s">
        <v>66</v>
      </c>
      <c r="N65" t="s">
        <v>23</v>
      </c>
    </row>
    <row r="66" spans="2:14">
      <c r="B66">
        <v>52</v>
      </c>
      <c r="D66" s="1">
        <v>4.7141203703703706E-2</v>
      </c>
      <c r="F66" t="s">
        <v>1035</v>
      </c>
      <c r="H66" t="s">
        <v>1036</v>
      </c>
      <c r="N66" t="s">
        <v>57</v>
      </c>
    </row>
    <row r="67" spans="2:14">
      <c r="B67">
        <v>53</v>
      </c>
      <c r="D67" s="1">
        <v>4.7245370370370375E-2</v>
      </c>
      <c r="F67" t="s">
        <v>1037</v>
      </c>
      <c r="H67" t="s">
        <v>66</v>
      </c>
      <c r="N67" t="s">
        <v>32</v>
      </c>
    </row>
    <row r="68" spans="2:14">
      <c r="B68">
        <v>54</v>
      </c>
      <c r="D68" s="1">
        <v>4.7245370370370375E-2</v>
      </c>
      <c r="F68" t="s">
        <v>1038</v>
      </c>
      <c r="H68" t="s">
        <v>91</v>
      </c>
      <c r="N68" t="s">
        <v>57</v>
      </c>
    </row>
    <row r="69" spans="2:14">
      <c r="B69">
        <v>55</v>
      </c>
      <c r="D69" s="1">
        <v>4.7256944444444449E-2</v>
      </c>
      <c r="F69" t="s">
        <v>1039</v>
      </c>
      <c r="N69" t="s">
        <v>36</v>
      </c>
    </row>
    <row r="70" spans="2:14">
      <c r="B70">
        <v>56</v>
      </c>
      <c r="D70" s="1">
        <v>4.7268518518518515E-2</v>
      </c>
      <c r="F70" t="s">
        <v>145</v>
      </c>
      <c r="N70" t="s">
        <v>22</v>
      </c>
    </row>
    <row r="71" spans="2:14">
      <c r="B71">
        <v>57</v>
      </c>
      <c r="D71" s="1">
        <v>4.7268518518518515E-2</v>
      </c>
      <c r="F71" t="s">
        <v>126</v>
      </c>
      <c r="N71" t="s">
        <v>19</v>
      </c>
    </row>
    <row r="72" spans="2:14">
      <c r="B72">
        <v>58</v>
      </c>
      <c r="D72" s="1">
        <v>4.731481481481481E-2</v>
      </c>
      <c r="F72" t="s">
        <v>1040</v>
      </c>
      <c r="N72" t="s">
        <v>54</v>
      </c>
    </row>
    <row r="73" spans="2:14">
      <c r="B73">
        <v>59</v>
      </c>
      <c r="D73" s="1">
        <v>4.7418981481481486E-2</v>
      </c>
      <c r="F73" t="s">
        <v>636</v>
      </c>
      <c r="H73" t="s">
        <v>66</v>
      </c>
      <c r="N73" t="s">
        <v>88</v>
      </c>
    </row>
    <row r="74" spans="2:14">
      <c r="B74">
        <v>60</v>
      </c>
      <c r="D74" s="1">
        <v>4.760416666666667E-2</v>
      </c>
      <c r="F74" t="s">
        <v>1041</v>
      </c>
      <c r="H74" t="s">
        <v>66</v>
      </c>
      <c r="N74" t="s">
        <v>135</v>
      </c>
    </row>
    <row r="75" spans="2:14">
      <c r="B75">
        <v>61</v>
      </c>
      <c r="D75" s="1">
        <v>4.760416666666667E-2</v>
      </c>
      <c r="F75" t="s">
        <v>1042</v>
      </c>
      <c r="N75" t="s">
        <v>114</v>
      </c>
    </row>
    <row r="76" spans="2:14">
      <c r="B76">
        <v>62</v>
      </c>
      <c r="D76" s="1">
        <v>4.7824074074074074E-2</v>
      </c>
      <c r="F76" t="s">
        <v>1043</v>
      </c>
      <c r="H76" t="s">
        <v>619</v>
      </c>
      <c r="J76">
        <v>89</v>
      </c>
      <c r="L76" t="s">
        <v>18</v>
      </c>
      <c r="N76" t="s">
        <v>20</v>
      </c>
    </row>
    <row r="77" spans="2:14">
      <c r="B77">
        <v>63</v>
      </c>
      <c r="D77" s="1">
        <v>4.7847222222222228E-2</v>
      </c>
      <c r="F77" t="s">
        <v>1044</v>
      </c>
      <c r="N77" t="s">
        <v>48</v>
      </c>
    </row>
    <row r="78" spans="2:14">
      <c r="B78">
        <v>64</v>
      </c>
      <c r="D78" s="1">
        <v>4.7858796296296295E-2</v>
      </c>
      <c r="F78" t="s">
        <v>1045</v>
      </c>
      <c r="N78" t="s">
        <v>57</v>
      </c>
    </row>
    <row r="79" spans="2:14">
      <c r="B79">
        <v>65</v>
      </c>
      <c r="D79" s="1">
        <v>4.7962962962962964E-2</v>
      </c>
      <c r="F79" t="s">
        <v>131</v>
      </c>
      <c r="H79" t="s">
        <v>49</v>
      </c>
      <c r="J79">
        <v>21</v>
      </c>
      <c r="L79" t="s">
        <v>18</v>
      </c>
      <c r="N79" t="s">
        <v>20</v>
      </c>
    </row>
    <row r="80" spans="2:14">
      <c r="B80">
        <v>66</v>
      </c>
      <c r="D80" s="1">
        <v>4.7974537037037045E-2</v>
      </c>
      <c r="F80" t="s">
        <v>1046</v>
      </c>
      <c r="H80" t="s">
        <v>12</v>
      </c>
      <c r="J80">
        <v>21</v>
      </c>
      <c r="L80" t="s">
        <v>18</v>
      </c>
      <c r="N80" t="s">
        <v>59</v>
      </c>
    </row>
    <row r="81" spans="2:14">
      <c r="B81">
        <v>67</v>
      </c>
      <c r="D81" s="1">
        <v>4.8032407407407406E-2</v>
      </c>
      <c r="F81" t="s">
        <v>1047</v>
      </c>
      <c r="N81" t="s">
        <v>19</v>
      </c>
    </row>
    <row r="82" spans="2:14">
      <c r="B82">
        <v>68</v>
      </c>
      <c r="D82" s="1">
        <v>4.8263888888888884E-2</v>
      </c>
      <c r="F82" t="s">
        <v>1048</v>
      </c>
      <c r="H82" t="s">
        <v>1012</v>
      </c>
      <c r="N82" t="s">
        <v>59</v>
      </c>
    </row>
    <row r="83" spans="2:14">
      <c r="B83">
        <v>69</v>
      </c>
      <c r="D83" s="1">
        <v>4.8310185185185185E-2</v>
      </c>
      <c r="F83" t="s">
        <v>1049</v>
      </c>
      <c r="N83" t="s">
        <v>1050</v>
      </c>
    </row>
    <row r="84" spans="2:14">
      <c r="B84">
        <v>70</v>
      </c>
      <c r="D84" s="1">
        <v>4.8344907407407406E-2</v>
      </c>
      <c r="F84" t="s">
        <v>1051</v>
      </c>
      <c r="H84" t="s">
        <v>66</v>
      </c>
      <c r="N84" t="s">
        <v>80</v>
      </c>
    </row>
    <row r="85" spans="2:14">
      <c r="B85">
        <v>71</v>
      </c>
      <c r="D85" s="1">
        <v>4.8483796296296296E-2</v>
      </c>
      <c r="F85" t="s">
        <v>1052</v>
      </c>
      <c r="N85" t="s">
        <v>135</v>
      </c>
    </row>
    <row r="86" spans="2:14">
      <c r="B86">
        <v>72</v>
      </c>
      <c r="D86" s="1">
        <v>4.8564814814814818E-2</v>
      </c>
      <c r="F86" t="s">
        <v>1053</v>
      </c>
      <c r="H86" t="s">
        <v>91</v>
      </c>
      <c r="N86" t="s">
        <v>72</v>
      </c>
    </row>
    <row r="87" spans="2:14">
      <c r="B87">
        <v>73</v>
      </c>
      <c r="D87" s="1">
        <v>4.8668981481481487E-2</v>
      </c>
      <c r="F87" t="s">
        <v>1054</v>
      </c>
      <c r="H87" t="s">
        <v>1055</v>
      </c>
      <c r="N87" t="s">
        <v>59</v>
      </c>
    </row>
    <row r="88" spans="2:14">
      <c r="B88">
        <v>74</v>
      </c>
      <c r="D88" s="1">
        <v>4.8715277777777781E-2</v>
      </c>
      <c r="F88" t="s">
        <v>1056</v>
      </c>
      <c r="N88" t="s">
        <v>1057</v>
      </c>
    </row>
    <row r="89" spans="2:14">
      <c r="B89">
        <v>75</v>
      </c>
      <c r="D89" s="1">
        <v>4.8715277777777781E-2</v>
      </c>
      <c r="F89" t="s">
        <v>680</v>
      </c>
      <c r="N89" t="s">
        <v>178</v>
      </c>
    </row>
    <row r="90" spans="2:14">
      <c r="B90">
        <v>76</v>
      </c>
      <c r="D90" s="1">
        <v>4.8726851851851855E-2</v>
      </c>
      <c r="F90" t="s">
        <v>138</v>
      </c>
      <c r="H90" t="s">
        <v>9</v>
      </c>
      <c r="N90" t="s">
        <v>36</v>
      </c>
    </row>
    <row r="91" spans="2:14">
      <c r="B91">
        <v>77</v>
      </c>
      <c r="D91" s="1">
        <v>4.8773148148148149E-2</v>
      </c>
      <c r="F91" t="s">
        <v>1058</v>
      </c>
      <c r="H91" t="s">
        <v>66</v>
      </c>
      <c r="N91" t="s">
        <v>23</v>
      </c>
    </row>
    <row r="92" spans="2:14">
      <c r="B92">
        <v>78</v>
      </c>
      <c r="D92" s="1">
        <v>4.8784722222222222E-2</v>
      </c>
      <c r="F92" t="s">
        <v>123</v>
      </c>
      <c r="H92" t="s">
        <v>66</v>
      </c>
      <c r="N92" t="s">
        <v>48</v>
      </c>
    </row>
    <row r="93" spans="2:14">
      <c r="B93">
        <v>79</v>
      </c>
      <c r="D93" s="1">
        <v>4.8784722222222222E-2</v>
      </c>
      <c r="F93" t="s">
        <v>1059</v>
      </c>
      <c r="N93" t="s">
        <v>1024</v>
      </c>
    </row>
    <row r="94" spans="2:14">
      <c r="B94">
        <v>80</v>
      </c>
      <c r="D94" s="1">
        <v>4.8877314814814811E-2</v>
      </c>
      <c r="F94" t="s">
        <v>702</v>
      </c>
      <c r="N94" t="s">
        <v>985</v>
      </c>
    </row>
    <row r="95" spans="2:14">
      <c r="B95">
        <v>81</v>
      </c>
      <c r="D95" s="1">
        <v>4.8900462962962965E-2</v>
      </c>
      <c r="F95" t="s">
        <v>1060</v>
      </c>
      <c r="H95" t="s">
        <v>91</v>
      </c>
      <c r="N95" t="s">
        <v>37</v>
      </c>
    </row>
    <row r="96" spans="2:14">
      <c r="B96">
        <v>82</v>
      </c>
      <c r="D96" s="1">
        <v>4.8958333333333333E-2</v>
      </c>
      <c r="F96" t="s">
        <v>194</v>
      </c>
      <c r="H96" t="s">
        <v>1061</v>
      </c>
      <c r="N96" t="s">
        <v>985</v>
      </c>
    </row>
    <row r="97" spans="2:14">
      <c r="B97">
        <v>83</v>
      </c>
      <c r="D97" s="1">
        <v>4.9085648148148149E-2</v>
      </c>
      <c r="F97" t="s">
        <v>1062</v>
      </c>
      <c r="H97" t="s">
        <v>66</v>
      </c>
      <c r="N97" t="s">
        <v>180</v>
      </c>
    </row>
    <row r="98" spans="2:14">
      <c r="B98">
        <v>84</v>
      </c>
      <c r="D98" s="1">
        <v>4.9085648148148149E-2</v>
      </c>
      <c r="F98" t="s">
        <v>1063</v>
      </c>
      <c r="H98" t="s">
        <v>66</v>
      </c>
      <c r="N98" t="s">
        <v>88</v>
      </c>
    </row>
    <row r="99" spans="2:14">
      <c r="B99">
        <v>85</v>
      </c>
      <c r="D99" s="1">
        <v>4.9085648148148149E-2</v>
      </c>
      <c r="F99" t="s">
        <v>1064</v>
      </c>
      <c r="N99" t="s">
        <v>48</v>
      </c>
    </row>
    <row r="100" spans="2:14">
      <c r="B100">
        <v>86</v>
      </c>
      <c r="D100" s="1">
        <v>4.927083333333334E-2</v>
      </c>
      <c r="F100" t="s">
        <v>1065</v>
      </c>
      <c r="H100" t="s">
        <v>66</v>
      </c>
      <c r="N100" t="s">
        <v>214</v>
      </c>
    </row>
    <row r="101" spans="2:14">
      <c r="B101">
        <v>87</v>
      </c>
      <c r="D101" s="1">
        <v>4.9282407407407407E-2</v>
      </c>
      <c r="F101" t="s">
        <v>1066</v>
      </c>
      <c r="H101" t="s">
        <v>1067</v>
      </c>
      <c r="N101" t="s">
        <v>60</v>
      </c>
    </row>
    <row r="102" spans="2:14">
      <c r="B102">
        <v>88</v>
      </c>
      <c r="D102" s="1">
        <v>4.929398148148148E-2</v>
      </c>
      <c r="F102" t="s">
        <v>109</v>
      </c>
      <c r="N102" t="s">
        <v>1068</v>
      </c>
    </row>
    <row r="103" spans="2:14">
      <c r="B103">
        <v>89</v>
      </c>
      <c r="D103" s="1">
        <v>4.9363425925925929E-2</v>
      </c>
      <c r="F103" t="s">
        <v>153</v>
      </c>
      <c r="H103" t="s">
        <v>49</v>
      </c>
      <c r="J103">
        <v>21</v>
      </c>
      <c r="L103" t="s">
        <v>18</v>
      </c>
      <c r="N103" t="s">
        <v>54</v>
      </c>
    </row>
    <row r="104" spans="2:14">
      <c r="B104">
        <v>90</v>
      </c>
      <c r="D104" s="1">
        <v>4.9444444444444437E-2</v>
      </c>
      <c r="F104" t="s">
        <v>1069</v>
      </c>
      <c r="N104" t="s">
        <v>582</v>
      </c>
    </row>
    <row r="105" spans="2:14">
      <c r="B105">
        <v>91</v>
      </c>
      <c r="D105" s="1">
        <v>4.9722222222222223E-2</v>
      </c>
      <c r="F105" t="s">
        <v>1070</v>
      </c>
      <c r="H105" t="s">
        <v>619</v>
      </c>
      <c r="J105">
        <v>89</v>
      </c>
      <c r="L105" t="s">
        <v>18</v>
      </c>
      <c r="N105" t="s">
        <v>22</v>
      </c>
    </row>
    <row r="106" spans="2:14">
      <c r="B106">
        <v>92</v>
      </c>
      <c r="D106" s="1">
        <v>4.9965277777777782E-2</v>
      </c>
      <c r="F106" t="s">
        <v>1071</v>
      </c>
      <c r="N106" t="s">
        <v>57</v>
      </c>
    </row>
    <row r="107" spans="2:14">
      <c r="B107">
        <v>93</v>
      </c>
      <c r="D107" s="1">
        <v>5.0034722222222223E-2</v>
      </c>
      <c r="F107" t="s">
        <v>1072</v>
      </c>
      <c r="N107" t="s">
        <v>20</v>
      </c>
    </row>
    <row r="108" spans="2:14">
      <c r="B108">
        <v>94</v>
      </c>
      <c r="D108" s="1">
        <v>5.004629629629629E-2</v>
      </c>
      <c r="F108" t="s">
        <v>1073</v>
      </c>
      <c r="N108" t="s">
        <v>36</v>
      </c>
    </row>
    <row r="109" spans="2:14">
      <c r="B109">
        <v>95</v>
      </c>
      <c r="D109" s="1">
        <v>5.0138888888888893E-2</v>
      </c>
      <c r="F109" t="s">
        <v>215</v>
      </c>
      <c r="N109" t="s">
        <v>1014</v>
      </c>
    </row>
    <row r="110" spans="2:14">
      <c r="B110">
        <v>96</v>
      </c>
      <c r="D110" s="1">
        <v>5.0277777777777775E-2</v>
      </c>
      <c r="F110" t="s">
        <v>744</v>
      </c>
      <c r="N110" t="s">
        <v>20</v>
      </c>
    </row>
    <row r="111" spans="2:14">
      <c r="B111">
        <v>97</v>
      </c>
      <c r="D111" s="1">
        <v>5.0289351851851849E-2</v>
      </c>
      <c r="F111" t="s">
        <v>1074</v>
      </c>
      <c r="H111" t="s">
        <v>91</v>
      </c>
      <c r="N111" t="s">
        <v>20</v>
      </c>
    </row>
    <row r="112" spans="2:14">
      <c r="B112">
        <v>98</v>
      </c>
      <c r="D112" s="1">
        <v>5.0312500000000003E-2</v>
      </c>
      <c r="F112" t="s">
        <v>1075</v>
      </c>
      <c r="N112" t="s">
        <v>70</v>
      </c>
    </row>
    <row r="113" spans="2:14">
      <c r="B113">
        <v>99</v>
      </c>
      <c r="D113" s="1">
        <v>5.0347222222222217E-2</v>
      </c>
      <c r="F113" t="s">
        <v>1076</v>
      </c>
      <c r="H113" t="s">
        <v>66</v>
      </c>
      <c r="N113" t="s">
        <v>589</v>
      </c>
    </row>
    <row r="114" spans="2:14">
      <c r="B114">
        <v>100</v>
      </c>
      <c r="D114" s="1">
        <v>5.0381944444444444E-2</v>
      </c>
      <c r="F114" t="s">
        <v>179</v>
      </c>
      <c r="N114" t="s">
        <v>180</v>
      </c>
    </row>
    <row r="115" spans="2:14">
      <c r="B115">
        <v>101</v>
      </c>
      <c r="D115" s="1">
        <v>5.0451388888888893E-2</v>
      </c>
      <c r="F115" t="s">
        <v>1077</v>
      </c>
      <c r="N115" t="s">
        <v>75</v>
      </c>
    </row>
    <row r="116" spans="2:14">
      <c r="B116">
        <v>102</v>
      </c>
      <c r="D116" s="1">
        <v>5.0474537037037033E-2</v>
      </c>
      <c r="F116" t="s">
        <v>1078</v>
      </c>
      <c r="N116" t="s">
        <v>1050</v>
      </c>
    </row>
    <row r="117" spans="2:14">
      <c r="B117">
        <v>103</v>
      </c>
      <c r="D117" s="1">
        <v>5.0555555555555555E-2</v>
      </c>
      <c r="F117" t="s">
        <v>1079</v>
      </c>
      <c r="N117" t="s">
        <v>22</v>
      </c>
    </row>
    <row r="118" spans="2:14">
      <c r="B118">
        <v>104</v>
      </c>
      <c r="D118" s="1">
        <v>5.0590277777777776E-2</v>
      </c>
      <c r="F118" t="s">
        <v>1080</v>
      </c>
      <c r="N118" t="s">
        <v>36</v>
      </c>
    </row>
    <row r="119" spans="2:14">
      <c r="B119">
        <v>105</v>
      </c>
      <c r="D119" s="1">
        <v>5.0601851851851849E-2</v>
      </c>
      <c r="F119" t="s">
        <v>177</v>
      </c>
      <c r="H119" t="s">
        <v>1081</v>
      </c>
      <c r="N119" t="s">
        <v>178</v>
      </c>
    </row>
    <row r="120" spans="2:14">
      <c r="B120">
        <v>106</v>
      </c>
      <c r="D120" s="1">
        <v>5.0659722222222224E-2</v>
      </c>
      <c r="F120" t="s">
        <v>1082</v>
      </c>
      <c r="H120" t="s">
        <v>66</v>
      </c>
      <c r="N120" t="s">
        <v>57</v>
      </c>
    </row>
    <row r="121" spans="2:14">
      <c r="B121">
        <v>107</v>
      </c>
      <c r="D121" s="1">
        <v>5.0682870370370371E-2</v>
      </c>
      <c r="F121" t="s">
        <v>1083</v>
      </c>
      <c r="N121" t="s">
        <v>57</v>
      </c>
    </row>
    <row r="122" spans="2:14">
      <c r="B122">
        <v>108</v>
      </c>
      <c r="D122" s="1">
        <v>5.0694444444444452E-2</v>
      </c>
      <c r="F122" t="s">
        <v>1084</v>
      </c>
      <c r="N122" t="s">
        <v>57</v>
      </c>
    </row>
    <row r="123" spans="2:14">
      <c r="B123">
        <v>109</v>
      </c>
      <c r="D123" s="1">
        <v>5.0798611111111114E-2</v>
      </c>
      <c r="F123" t="s">
        <v>1085</v>
      </c>
      <c r="N123" t="s">
        <v>23</v>
      </c>
    </row>
    <row r="124" spans="2:14">
      <c r="B124">
        <v>110</v>
      </c>
      <c r="D124" s="1">
        <v>5.0798611111111114E-2</v>
      </c>
      <c r="F124" t="s">
        <v>1086</v>
      </c>
      <c r="H124" t="s">
        <v>9</v>
      </c>
      <c r="N124" t="s">
        <v>60</v>
      </c>
    </row>
    <row r="125" spans="2:14">
      <c r="B125">
        <v>111</v>
      </c>
      <c r="D125" s="1">
        <v>5.094907407407407E-2</v>
      </c>
      <c r="F125" t="s">
        <v>1087</v>
      </c>
      <c r="H125" t="s">
        <v>1055</v>
      </c>
      <c r="N125" t="s">
        <v>57</v>
      </c>
    </row>
    <row r="126" spans="2:14">
      <c r="B126">
        <v>112</v>
      </c>
      <c r="D126" s="1">
        <v>5.0983796296296291E-2</v>
      </c>
      <c r="F126" t="s">
        <v>1088</v>
      </c>
      <c r="H126" t="s">
        <v>66</v>
      </c>
      <c r="N126" t="s">
        <v>72</v>
      </c>
    </row>
    <row r="127" spans="2:14">
      <c r="B127">
        <v>113</v>
      </c>
      <c r="D127" s="1">
        <v>5.1064814814814813E-2</v>
      </c>
      <c r="F127" t="s">
        <v>1089</v>
      </c>
      <c r="N127" t="s">
        <v>72</v>
      </c>
    </row>
    <row r="128" spans="2:14">
      <c r="B128">
        <v>114</v>
      </c>
      <c r="D128" s="1">
        <v>5.1111111111111107E-2</v>
      </c>
      <c r="F128" t="s">
        <v>196</v>
      </c>
      <c r="N128" t="s">
        <v>19</v>
      </c>
    </row>
    <row r="129" spans="2:14">
      <c r="B129">
        <v>115</v>
      </c>
      <c r="D129" s="1">
        <v>5.1122685185185181E-2</v>
      </c>
      <c r="F129" t="s">
        <v>217</v>
      </c>
      <c r="N129" t="s">
        <v>48</v>
      </c>
    </row>
    <row r="130" spans="2:14">
      <c r="B130">
        <v>116</v>
      </c>
      <c r="D130" s="1">
        <v>5.122685185185185E-2</v>
      </c>
      <c r="F130" t="s">
        <v>1090</v>
      </c>
      <c r="N130" t="s">
        <v>11</v>
      </c>
    </row>
    <row r="131" spans="2:14">
      <c r="B131">
        <v>117</v>
      </c>
      <c r="D131" s="1">
        <v>5.1238425925925923E-2</v>
      </c>
      <c r="F131" t="s">
        <v>1091</v>
      </c>
      <c r="N131" t="s">
        <v>23</v>
      </c>
    </row>
    <row r="132" spans="2:14">
      <c r="B132">
        <v>118</v>
      </c>
      <c r="D132" s="1">
        <v>5.1273148148148151E-2</v>
      </c>
      <c r="F132" t="s">
        <v>1092</v>
      </c>
      <c r="N132" t="s">
        <v>54</v>
      </c>
    </row>
    <row r="133" spans="2:14">
      <c r="B133">
        <v>119</v>
      </c>
      <c r="D133" s="1">
        <v>5.1354166666666666E-2</v>
      </c>
      <c r="F133" t="s">
        <v>1093</v>
      </c>
      <c r="H133" t="s">
        <v>21</v>
      </c>
      <c r="N133" t="s">
        <v>36</v>
      </c>
    </row>
    <row r="134" spans="2:14">
      <c r="B134">
        <v>120</v>
      </c>
      <c r="D134" s="1">
        <v>5.1481481481481482E-2</v>
      </c>
      <c r="F134" t="s">
        <v>1094</v>
      </c>
      <c r="H134" t="s">
        <v>66</v>
      </c>
      <c r="N134" t="s">
        <v>16</v>
      </c>
    </row>
    <row r="135" spans="2:14">
      <c r="B135">
        <v>121</v>
      </c>
      <c r="D135" s="1">
        <v>5.1493055555555556E-2</v>
      </c>
      <c r="F135" t="s">
        <v>1095</v>
      </c>
      <c r="N135" t="s">
        <v>88</v>
      </c>
    </row>
    <row r="136" spans="2:14">
      <c r="B136">
        <v>122</v>
      </c>
      <c r="D136" s="1">
        <v>5.1597222222222218E-2</v>
      </c>
      <c r="F136" t="s">
        <v>1096</v>
      </c>
      <c r="H136" t="s">
        <v>66</v>
      </c>
      <c r="N136" t="s">
        <v>80</v>
      </c>
    </row>
    <row r="137" spans="2:14">
      <c r="B137">
        <v>123</v>
      </c>
      <c r="D137" s="1">
        <v>5.1666666666666666E-2</v>
      </c>
      <c r="F137" t="s">
        <v>1097</v>
      </c>
      <c r="H137" t="s">
        <v>121</v>
      </c>
      <c r="N137" t="s">
        <v>72</v>
      </c>
    </row>
    <row r="138" spans="2:14">
      <c r="B138">
        <v>124</v>
      </c>
      <c r="D138" s="1">
        <v>5.167824074074074E-2</v>
      </c>
      <c r="F138" t="s">
        <v>1098</v>
      </c>
      <c r="N138" t="s">
        <v>88</v>
      </c>
    </row>
    <row r="139" spans="2:14">
      <c r="B139">
        <v>125</v>
      </c>
      <c r="D139" s="1">
        <v>5.1724537037037034E-2</v>
      </c>
      <c r="F139" t="s">
        <v>1099</v>
      </c>
      <c r="N139" t="s">
        <v>36</v>
      </c>
    </row>
    <row r="140" spans="2:14">
      <c r="B140">
        <v>126</v>
      </c>
      <c r="D140" s="1">
        <v>5.1805555555555556E-2</v>
      </c>
      <c r="F140" t="s">
        <v>1100</v>
      </c>
      <c r="N140" t="s">
        <v>75</v>
      </c>
    </row>
    <row r="141" spans="2:14">
      <c r="B141">
        <v>127</v>
      </c>
      <c r="D141" s="1">
        <v>5.1944444444444439E-2</v>
      </c>
      <c r="F141" t="s">
        <v>1101</v>
      </c>
      <c r="N141" t="s">
        <v>23</v>
      </c>
    </row>
    <row r="142" spans="2:14">
      <c r="B142">
        <v>128</v>
      </c>
      <c r="D142" s="1">
        <v>5.2048611111111108E-2</v>
      </c>
      <c r="F142" t="s">
        <v>1102</v>
      </c>
      <c r="N142" t="s">
        <v>57</v>
      </c>
    </row>
    <row r="143" spans="2:14">
      <c r="B143">
        <v>129</v>
      </c>
      <c r="D143" s="1">
        <v>5.2152777777777777E-2</v>
      </c>
      <c r="F143" t="s">
        <v>1103</v>
      </c>
      <c r="N143" t="s">
        <v>26</v>
      </c>
    </row>
    <row r="144" spans="2:14">
      <c r="B144">
        <v>130</v>
      </c>
      <c r="D144" s="1">
        <v>5.2164351851851858E-2</v>
      </c>
      <c r="F144" t="s">
        <v>1104</v>
      </c>
      <c r="H144" t="s">
        <v>66</v>
      </c>
      <c r="N144" t="s">
        <v>1057</v>
      </c>
    </row>
    <row r="145" spans="2:14">
      <c r="B145">
        <v>131</v>
      </c>
      <c r="D145" s="1">
        <v>5.2175925925925924E-2</v>
      </c>
      <c r="F145" t="s">
        <v>1105</v>
      </c>
      <c r="N145" t="s">
        <v>20</v>
      </c>
    </row>
    <row r="146" spans="2:14">
      <c r="B146">
        <v>132</v>
      </c>
      <c r="D146" s="1">
        <v>5.2187499999999998E-2</v>
      </c>
      <c r="F146" t="s">
        <v>1106</v>
      </c>
      <c r="H146" t="s">
        <v>1107</v>
      </c>
      <c r="N146" t="s">
        <v>59</v>
      </c>
    </row>
    <row r="147" spans="2:14">
      <c r="B147">
        <v>133</v>
      </c>
      <c r="D147" s="1">
        <v>5.2199074074074071E-2</v>
      </c>
      <c r="F147" t="s">
        <v>1108</v>
      </c>
      <c r="N147" t="s">
        <v>70</v>
      </c>
    </row>
    <row r="148" spans="2:14">
      <c r="B148">
        <v>134</v>
      </c>
      <c r="D148" s="1">
        <v>5.2222222222222225E-2</v>
      </c>
      <c r="F148" t="s">
        <v>1109</v>
      </c>
      <c r="N148" t="s">
        <v>135</v>
      </c>
    </row>
    <row r="149" spans="2:14">
      <c r="B149">
        <v>135</v>
      </c>
      <c r="D149" s="1">
        <v>5.2349537037037042E-2</v>
      </c>
      <c r="F149" t="s">
        <v>1110</v>
      </c>
      <c r="H149" t="s">
        <v>1111</v>
      </c>
      <c r="N149" t="s">
        <v>1014</v>
      </c>
    </row>
    <row r="150" spans="2:14">
      <c r="B150">
        <v>136</v>
      </c>
      <c r="D150" s="1">
        <v>5.2499999999999998E-2</v>
      </c>
      <c r="F150" t="s">
        <v>1112</v>
      </c>
      <c r="N150" t="s">
        <v>37</v>
      </c>
    </row>
    <row r="151" spans="2:14">
      <c r="B151">
        <v>137</v>
      </c>
      <c r="D151" s="1">
        <v>5.2592592592592587E-2</v>
      </c>
      <c r="F151" t="s">
        <v>1113</v>
      </c>
      <c r="H151" t="s">
        <v>91</v>
      </c>
      <c r="N151" t="s">
        <v>178</v>
      </c>
    </row>
    <row r="152" spans="2:14">
      <c r="B152">
        <v>138</v>
      </c>
      <c r="D152" s="1">
        <v>5.2615740740740741E-2</v>
      </c>
      <c r="F152" t="s">
        <v>308</v>
      </c>
      <c r="H152" t="s">
        <v>1012</v>
      </c>
      <c r="N152" t="s">
        <v>48</v>
      </c>
    </row>
    <row r="153" spans="2:14">
      <c r="B153">
        <v>139</v>
      </c>
      <c r="D153" s="1">
        <v>5.2708333333333336E-2</v>
      </c>
      <c r="F153" t="s">
        <v>233</v>
      </c>
      <c r="N153" t="s">
        <v>70</v>
      </c>
    </row>
    <row r="154" spans="2:14">
      <c r="B154">
        <v>140</v>
      </c>
      <c r="D154" s="1">
        <v>5.2824074074074079E-2</v>
      </c>
      <c r="F154" t="s">
        <v>1114</v>
      </c>
      <c r="N154" t="s">
        <v>20</v>
      </c>
    </row>
    <row r="155" spans="2:14">
      <c r="B155">
        <v>141</v>
      </c>
      <c r="D155" s="1">
        <v>5.2893518518518513E-2</v>
      </c>
      <c r="F155" t="s">
        <v>1115</v>
      </c>
      <c r="H155" t="s">
        <v>21</v>
      </c>
      <c r="N155" t="s">
        <v>1116</v>
      </c>
    </row>
    <row r="156" spans="2:14">
      <c r="B156">
        <v>142</v>
      </c>
      <c r="D156" s="1">
        <v>5.2905092592592594E-2</v>
      </c>
      <c r="F156" t="s">
        <v>1117</v>
      </c>
      <c r="H156" t="s">
        <v>66</v>
      </c>
      <c r="N156" t="s">
        <v>180</v>
      </c>
    </row>
    <row r="157" spans="2:14">
      <c r="B157">
        <v>143</v>
      </c>
      <c r="D157" s="1">
        <v>5.2997685185185182E-2</v>
      </c>
      <c r="F157" t="s">
        <v>1118</v>
      </c>
      <c r="N157" t="s">
        <v>8</v>
      </c>
    </row>
    <row r="158" spans="2:14">
      <c r="B158">
        <v>144</v>
      </c>
      <c r="D158" s="1">
        <v>5.3055555555555557E-2</v>
      </c>
      <c r="F158" t="s">
        <v>704</v>
      </c>
      <c r="N158" t="s">
        <v>54</v>
      </c>
    </row>
    <row r="159" spans="2:14">
      <c r="B159">
        <v>145</v>
      </c>
      <c r="D159" s="1">
        <v>5.3090277777777778E-2</v>
      </c>
      <c r="F159" t="s">
        <v>1119</v>
      </c>
      <c r="H159" t="s">
        <v>1120</v>
      </c>
      <c r="N159" t="s">
        <v>985</v>
      </c>
    </row>
    <row r="160" spans="2:14">
      <c r="B160">
        <v>146</v>
      </c>
      <c r="D160" s="1">
        <v>5.3206018518518521E-2</v>
      </c>
      <c r="F160" t="s">
        <v>1121</v>
      </c>
      <c r="N160" t="s">
        <v>72</v>
      </c>
    </row>
    <row r="161" spans="2:14">
      <c r="B161">
        <v>147</v>
      </c>
      <c r="D161" s="1">
        <v>5.3252314814814815E-2</v>
      </c>
      <c r="F161" t="s">
        <v>1122</v>
      </c>
      <c r="N161" t="s">
        <v>57</v>
      </c>
    </row>
    <row r="162" spans="2:14">
      <c r="B162">
        <v>148</v>
      </c>
      <c r="D162" s="1">
        <v>5.3310185185185183E-2</v>
      </c>
      <c r="F162" t="s">
        <v>714</v>
      </c>
      <c r="H162" t="s">
        <v>741</v>
      </c>
      <c r="N162" t="s">
        <v>54</v>
      </c>
    </row>
    <row r="163" spans="2:14">
      <c r="B163">
        <v>149</v>
      </c>
      <c r="D163" s="1">
        <v>5.3310185185185183E-2</v>
      </c>
      <c r="F163" t="s">
        <v>1123</v>
      </c>
      <c r="N163" t="s">
        <v>80</v>
      </c>
    </row>
    <row r="164" spans="2:14">
      <c r="B164">
        <v>150</v>
      </c>
      <c r="D164" s="1">
        <v>5.3368055555555551E-2</v>
      </c>
      <c r="F164" t="s">
        <v>1124</v>
      </c>
      <c r="N164" t="s">
        <v>88</v>
      </c>
    </row>
    <row r="165" spans="2:14">
      <c r="B165">
        <v>151</v>
      </c>
      <c r="D165" s="1">
        <v>5.3391203703703705E-2</v>
      </c>
      <c r="F165" t="s">
        <v>1125</v>
      </c>
      <c r="N165" t="s">
        <v>175</v>
      </c>
    </row>
    <row r="166" spans="2:14">
      <c r="B166">
        <v>152</v>
      </c>
      <c r="D166" s="1">
        <v>5.3449074074074072E-2</v>
      </c>
      <c r="F166" t="s">
        <v>1126</v>
      </c>
      <c r="H166" t="s">
        <v>91</v>
      </c>
      <c r="N166" t="s">
        <v>985</v>
      </c>
    </row>
    <row r="167" spans="2:14">
      <c r="B167">
        <v>153</v>
      </c>
      <c r="D167" s="1">
        <v>5.3506944444444447E-2</v>
      </c>
      <c r="F167" t="s">
        <v>1127</v>
      </c>
      <c r="H167" t="s">
        <v>91</v>
      </c>
      <c r="N167" t="s">
        <v>65</v>
      </c>
    </row>
    <row r="168" spans="2:14">
      <c r="B168">
        <v>154</v>
      </c>
      <c r="D168" s="1">
        <v>5.3518518518518521E-2</v>
      </c>
      <c r="F168" t="s">
        <v>1128</v>
      </c>
      <c r="H168" t="s">
        <v>159</v>
      </c>
      <c r="N168" t="s">
        <v>88</v>
      </c>
    </row>
    <row r="169" spans="2:14">
      <c r="B169">
        <v>155</v>
      </c>
      <c r="D169" s="1">
        <v>5.3576388888888889E-2</v>
      </c>
      <c r="F169" t="s">
        <v>1129</v>
      </c>
      <c r="N169" t="s">
        <v>48</v>
      </c>
    </row>
    <row r="170" spans="2:14">
      <c r="B170">
        <v>156</v>
      </c>
      <c r="D170" s="1">
        <v>5.3587962962962969E-2</v>
      </c>
      <c r="F170" t="s">
        <v>1130</v>
      </c>
      <c r="H170" t="s">
        <v>1131</v>
      </c>
      <c r="N170" t="s">
        <v>23</v>
      </c>
    </row>
    <row r="171" spans="2:14">
      <c r="B171">
        <v>157</v>
      </c>
      <c r="D171" s="1">
        <v>5.3587962962962969E-2</v>
      </c>
      <c r="F171" t="s">
        <v>1132</v>
      </c>
      <c r="N171" t="s">
        <v>59</v>
      </c>
    </row>
    <row r="172" spans="2:14">
      <c r="B172">
        <v>158</v>
      </c>
      <c r="D172" s="1">
        <v>5.3703703703703698E-2</v>
      </c>
      <c r="F172" t="s">
        <v>1133</v>
      </c>
      <c r="N172" t="s">
        <v>54</v>
      </c>
    </row>
    <row r="173" spans="2:14">
      <c r="B173">
        <v>159</v>
      </c>
      <c r="D173" s="1">
        <v>5.3749999999999999E-2</v>
      </c>
      <c r="F173" t="s">
        <v>1134</v>
      </c>
      <c r="N173" t="s">
        <v>135</v>
      </c>
    </row>
    <row r="174" spans="2:14">
      <c r="B174">
        <v>160</v>
      </c>
      <c r="D174" s="1">
        <v>5.3749999999999999E-2</v>
      </c>
      <c r="F174" t="s">
        <v>1135</v>
      </c>
      <c r="N174" t="s">
        <v>37</v>
      </c>
    </row>
    <row r="175" spans="2:14">
      <c r="B175">
        <v>161</v>
      </c>
      <c r="D175" s="1">
        <v>5.378472222222222E-2</v>
      </c>
      <c r="F175" t="s">
        <v>1136</v>
      </c>
      <c r="H175" t="s">
        <v>1137</v>
      </c>
      <c r="J175">
        <v>52</v>
      </c>
      <c r="L175" t="s">
        <v>87</v>
      </c>
      <c r="N175" t="s">
        <v>65</v>
      </c>
    </row>
    <row r="176" spans="2:14">
      <c r="B176">
        <v>162</v>
      </c>
      <c r="D176" s="1">
        <v>5.3807870370370374E-2</v>
      </c>
      <c r="F176" t="s">
        <v>1138</v>
      </c>
      <c r="N176" t="s">
        <v>59</v>
      </c>
    </row>
    <row r="177" spans="2:14">
      <c r="B177">
        <v>163</v>
      </c>
      <c r="D177" s="1">
        <v>5.3900462962962963E-2</v>
      </c>
      <c r="F177" t="s">
        <v>701</v>
      </c>
      <c r="H177" t="s">
        <v>66</v>
      </c>
      <c r="N177" t="s">
        <v>60</v>
      </c>
    </row>
    <row r="178" spans="2:14">
      <c r="B178">
        <v>164</v>
      </c>
      <c r="D178" s="1">
        <v>5.3981481481481484E-2</v>
      </c>
      <c r="F178" t="s">
        <v>1139</v>
      </c>
      <c r="H178" t="s">
        <v>91</v>
      </c>
      <c r="N178" t="s">
        <v>36</v>
      </c>
    </row>
    <row r="179" spans="2:14">
      <c r="B179">
        <v>165</v>
      </c>
      <c r="D179" s="1">
        <v>5.3993055555555558E-2</v>
      </c>
      <c r="F179" t="s">
        <v>711</v>
      </c>
      <c r="N179" t="s">
        <v>33</v>
      </c>
    </row>
    <row r="180" spans="2:14">
      <c r="B180">
        <v>166</v>
      </c>
      <c r="D180" s="1">
        <v>5.4027777777777779E-2</v>
      </c>
      <c r="F180" t="s">
        <v>1140</v>
      </c>
      <c r="N180" t="s">
        <v>59</v>
      </c>
    </row>
    <row r="181" spans="2:14">
      <c r="B181">
        <v>167</v>
      </c>
      <c r="D181" s="1">
        <v>5.4050925925925926E-2</v>
      </c>
      <c r="F181" t="s">
        <v>271</v>
      </c>
      <c r="H181" t="s">
        <v>993</v>
      </c>
      <c r="N181" t="s">
        <v>20</v>
      </c>
    </row>
    <row r="182" spans="2:14">
      <c r="B182">
        <v>168</v>
      </c>
      <c r="D182" s="1">
        <v>5.4085648148148147E-2</v>
      </c>
      <c r="F182" t="s">
        <v>852</v>
      </c>
      <c r="H182" t="s">
        <v>66</v>
      </c>
      <c r="N182" t="s">
        <v>589</v>
      </c>
    </row>
    <row r="183" spans="2:14">
      <c r="B183">
        <v>169</v>
      </c>
      <c r="D183" s="1">
        <v>5.4328703703703705E-2</v>
      </c>
      <c r="F183" t="s">
        <v>1141</v>
      </c>
      <c r="N183" t="s">
        <v>191</v>
      </c>
    </row>
    <row r="184" spans="2:14">
      <c r="B184">
        <v>170</v>
      </c>
      <c r="D184" s="1">
        <v>5.4351851851851853E-2</v>
      </c>
      <c r="F184" t="s">
        <v>224</v>
      </c>
      <c r="N184" t="s">
        <v>23</v>
      </c>
    </row>
    <row r="185" spans="2:14">
      <c r="B185">
        <v>171</v>
      </c>
      <c r="D185" s="1">
        <v>5.4386574074074073E-2</v>
      </c>
      <c r="F185" t="s">
        <v>235</v>
      </c>
      <c r="N185" t="s">
        <v>22</v>
      </c>
    </row>
    <row r="186" spans="2:14">
      <c r="B186">
        <v>172</v>
      </c>
      <c r="D186" s="1">
        <v>5.4456018518518522E-2</v>
      </c>
      <c r="F186" t="s">
        <v>1142</v>
      </c>
      <c r="H186" t="s">
        <v>1012</v>
      </c>
      <c r="N186" t="s">
        <v>191</v>
      </c>
    </row>
    <row r="187" spans="2:14">
      <c r="B187">
        <v>173</v>
      </c>
      <c r="D187" s="1">
        <v>5.4467592592592595E-2</v>
      </c>
      <c r="F187" t="s">
        <v>207</v>
      </c>
      <c r="H187" t="s">
        <v>1143</v>
      </c>
      <c r="N187" t="s">
        <v>1144</v>
      </c>
    </row>
    <row r="188" spans="2:14">
      <c r="B188">
        <v>174</v>
      </c>
      <c r="D188" s="1">
        <v>5.4583333333333338E-2</v>
      </c>
      <c r="F188" t="s">
        <v>1145</v>
      </c>
      <c r="N188" t="s">
        <v>116</v>
      </c>
    </row>
    <row r="189" spans="2:14">
      <c r="B189">
        <v>175</v>
      </c>
      <c r="D189" s="1">
        <v>5.4618055555555552E-2</v>
      </c>
      <c r="F189" t="s">
        <v>1146</v>
      </c>
      <c r="N189" t="s">
        <v>70</v>
      </c>
    </row>
    <row r="190" spans="2:14">
      <c r="B190">
        <v>176</v>
      </c>
      <c r="D190" s="1">
        <v>5.4756944444444448E-2</v>
      </c>
      <c r="F190" t="s">
        <v>1147</v>
      </c>
      <c r="H190" t="s">
        <v>66</v>
      </c>
      <c r="N190" t="s">
        <v>16</v>
      </c>
    </row>
    <row r="191" spans="2:14">
      <c r="B191">
        <v>177</v>
      </c>
      <c r="D191" s="1">
        <v>5.4780092592592589E-2</v>
      </c>
      <c r="F191" t="s">
        <v>1148</v>
      </c>
      <c r="N191" t="s">
        <v>114</v>
      </c>
    </row>
    <row r="192" spans="2:14">
      <c r="B192">
        <v>178</v>
      </c>
      <c r="D192" s="1">
        <v>5.4791666666666662E-2</v>
      </c>
      <c r="F192" t="s">
        <v>1149</v>
      </c>
      <c r="N192" t="s">
        <v>20</v>
      </c>
    </row>
    <row r="193" spans="2:14">
      <c r="B193">
        <v>179</v>
      </c>
      <c r="D193" s="1">
        <v>5.4803240740740743E-2</v>
      </c>
      <c r="F193" t="s">
        <v>1150</v>
      </c>
      <c r="N193" t="s">
        <v>59</v>
      </c>
    </row>
    <row r="194" spans="2:14">
      <c r="B194">
        <v>180</v>
      </c>
      <c r="D194" s="1">
        <v>5.486111111111111E-2</v>
      </c>
      <c r="F194" t="s">
        <v>1151</v>
      </c>
      <c r="N194" t="s">
        <v>36</v>
      </c>
    </row>
    <row r="195" spans="2:14">
      <c r="B195">
        <v>181</v>
      </c>
      <c r="D195" s="1">
        <v>5.4884259259259265E-2</v>
      </c>
      <c r="F195" t="s">
        <v>1152</v>
      </c>
      <c r="H195" t="s">
        <v>1153</v>
      </c>
      <c r="N195" t="s">
        <v>1024</v>
      </c>
    </row>
    <row r="196" spans="2:14">
      <c r="B196">
        <v>182</v>
      </c>
      <c r="D196" s="1">
        <v>5.4988425925925927E-2</v>
      </c>
      <c r="F196" t="s">
        <v>1154</v>
      </c>
      <c r="N196" t="s">
        <v>20</v>
      </c>
    </row>
    <row r="197" spans="2:14">
      <c r="B197">
        <v>183</v>
      </c>
      <c r="D197" s="1">
        <v>5.5069444444444449E-2</v>
      </c>
      <c r="F197" t="s">
        <v>1155</v>
      </c>
      <c r="N197" t="s">
        <v>60</v>
      </c>
    </row>
    <row r="198" spans="2:14">
      <c r="B198">
        <v>184</v>
      </c>
      <c r="D198" s="1">
        <v>5.5081018518518515E-2</v>
      </c>
      <c r="F198" t="s">
        <v>1156</v>
      </c>
      <c r="N198" t="s">
        <v>48</v>
      </c>
    </row>
    <row r="199" spans="2:14">
      <c r="B199">
        <v>185</v>
      </c>
      <c r="D199" s="1">
        <v>5.5185185185185191E-2</v>
      </c>
      <c r="F199" t="s">
        <v>236</v>
      </c>
      <c r="N199" t="s">
        <v>237</v>
      </c>
    </row>
    <row r="200" spans="2:14">
      <c r="B200">
        <v>186</v>
      </c>
      <c r="D200" s="1">
        <v>5.5231481481481486E-2</v>
      </c>
      <c r="F200" t="s">
        <v>1157</v>
      </c>
      <c r="N200" t="s">
        <v>589</v>
      </c>
    </row>
    <row r="201" spans="2:14">
      <c r="B201">
        <v>187</v>
      </c>
      <c r="D201" s="1">
        <v>5.5243055555555559E-2</v>
      </c>
      <c r="F201" t="s">
        <v>1158</v>
      </c>
      <c r="N201" t="s">
        <v>20</v>
      </c>
    </row>
    <row r="202" spans="2:14">
      <c r="B202">
        <v>188</v>
      </c>
      <c r="D202" s="1">
        <v>5.5266203703703699E-2</v>
      </c>
      <c r="F202" t="s">
        <v>1159</v>
      </c>
      <c r="H202" t="s">
        <v>1160</v>
      </c>
      <c r="N202" t="s">
        <v>1014</v>
      </c>
    </row>
    <row r="203" spans="2:14">
      <c r="B203">
        <v>189</v>
      </c>
      <c r="D203" s="1">
        <v>5.527777777777778E-2</v>
      </c>
      <c r="F203" t="s">
        <v>265</v>
      </c>
      <c r="H203" t="s">
        <v>66</v>
      </c>
      <c r="N203" t="s">
        <v>88</v>
      </c>
    </row>
    <row r="204" spans="2:14">
      <c r="B204">
        <v>190</v>
      </c>
      <c r="D204" s="1">
        <v>5.5289351851851853E-2</v>
      </c>
      <c r="F204" t="s">
        <v>1161</v>
      </c>
      <c r="N204" t="s">
        <v>64</v>
      </c>
    </row>
    <row r="205" spans="2:14">
      <c r="B205">
        <v>191</v>
      </c>
      <c r="D205" s="1">
        <v>5.5335648148148148E-2</v>
      </c>
      <c r="F205" t="s">
        <v>1162</v>
      </c>
      <c r="N205" t="s">
        <v>57</v>
      </c>
    </row>
    <row r="206" spans="2:14">
      <c r="B206">
        <v>192</v>
      </c>
      <c r="D206" s="1">
        <v>5.5347222222222221E-2</v>
      </c>
      <c r="F206" t="s">
        <v>1163</v>
      </c>
      <c r="N206" t="s">
        <v>20</v>
      </c>
    </row>
    <row r="207" spans="2:14">
      <c r="B207">
        <v>193</v>
      </c>
      <c r="D207" s="1">
        <v>5.5393518518518516E-2</v>
      </c>
      <c r="F207" t="s">
        <v>1164</v>
      </c>
      <c r="N207" t="s">
        <v>37</v>
      </c>
    </row>
    <row r="208" spans="2:14">
      <c r="B208">
        <v>194</v>
      </c>
      <c r="D208" s="1">
        <v>5.541666666666667E-2</v>
      </c>
      <c r="F208" t="s">
        <v>1165</v>
      </c>
      <c r="H208" t="s">
        <v>1029</v>
      </c>
      <c r="N208" t="s">
        <v>1014</v>
      </c>
    </row>
    <row r="209" spans="2:14">
      <c r="B209">
        <v>195</v>
      </c>
      <c r="D209" s="1">
        <v>5.545138888888889E-2</v>
      </c>
      <c r="F209" t="s">
        <v>1166</v>
      </c>
      <c r="N209" t="s">
        <v>16</v>
      </c>
    </row>
    <row r="210" spans="2:14">
      <c r="B210">
        <v>196</v>
      </c>
      <c r="D210" s="1">
        <v>5.5462962962962964E-2</v>
      </c>
      <c r="F210" t="s">
        <v>1167</v>
      </c>
      <c r="H210" t="s">
        <v>66</v>
      </c>
      <c r="N210" t="s">
        <v>56</v>
      </c>
    </row>
    <row r="211" spans="2:14">
      <c r="B211">
        <v>197</v>
      </c>
      <c r="D211" s="1">
        <v>5.5497685185185185E-2</v>
      </c>
      <c r="F211" t="s">
        <v>1168</v>
      </c>
      <c r="N211" t="s">
        <v>20</v>
      </c>
    </row>
    <row r="212" spans="2:14">
      <c r="B212">
        <v>198</v>
      </c>
      <c r="D212" s="1">
        <v>5.5520833333333332E-2</v>
      </c>
      <c r="F212" t="s">
        <v>1169</v>
      </c>
      <c r="H212" t="s">
        <v>9</v>
      </c>
      <c r="N212" t="s">
        <v>8</v>
      </c>
    </row>
    <row r="213" spans="2:14">
      <c r="B213">
        <v>199</v>
      </c>
      <c r="D213" s="1">
        <v>5.5520833333333332E-2</v>
      </c>
      <c r="F213" t="s">
        <v>1170</v>
      </c>
      <c r="N213" t="s">
        <v>1057</v>
      </c>
    </row>
    <row r="214" spans="2:14">
      <c r="B214">
        <v>200</v>
      </c>
      <c r="D214" s="1">
        <v>5.5532407407407412E-2</v>
      </c>
      <c r="F214" t="s">
        <v>222</v>
      </c>
      <c r="H214" t="s">
        <v>49</v>
      </c>
      <c r="N214" t="s">
        <v>60</v>
      </c>
    </row>
    <row r="215" spans="2:14">
      <c r="B215">
        <v>201</v>
      </c>
      <c r="D215" s="1">
        <v>5.5601851851851847E-2</v>
      </c>
      <c r="F215" t="s">
        <v>1171</v>
      </c>
      <c r="H215" t="s">
        <v>1172</v>
      </c>
      <c r="N215" t="s">
        <v>36</v>
      </c>
    </row>
    <row r="216" spans="2:14">
      <c r="B216">
        <v>202</v>
      </c>
      <c r="D216" s="1">
        <v>5.561342592592592E-2</v>
      </c>
      <c r="F216" t="s">
        <v>1173</v>
      </c>
      <c r="N216" t="s">
        <v>114</v>
      </c>
    </row>
    <row r="217" spans="2:14">
      <c r="B217">
        <v>203</v>
      </c>
      <c r="D217" s="1">
        <v>5.5671296296296302E-2</v>
      </c>
      <c r="F217" t="s">
        <v>1174</v>
      </c>
      <c r="N217" t="s">
        <v>59</v>
      </c>
    </row>
    <row r="218" spans="2:14">
      <c r="B218">
        <v>204</v>
      </c>
      <c r="D218" s="1">
        <v>5.5694444444444442E-2</v>
      </c>
      <c r="F218" t="s">
        <v>1175</v>
      </c>
      <c r="N218" t="s">
        <v>114</v>
      </c>
    </row>
    <row r="219" spans="2:14">
      <c r="B219">
        <v>205</v>
      </c>
      <c r="D219" s="1">
        <v>5.5706018518518523E-2</v>
      </c>
      <c r="F219" t="s">
        <v>1176</v>
      </c>
      <c r="N219" t="s">
        <v>36</v>
      </c>
    </row>
    <row r="220" spans="2:14">
      <c r="B220">
        <v>206</v>
      </c>
      <c r="D220" s="1">
        <v>5.5752314814814817E-2</v>
      </c>
      <c r="F220" t="s">
        <v>1177</v>
      </c>
      <c r="N220" t="s">
        <v>88</v>
      </c>
    </row>
    <row r="221" spans="2:14">
      <c r="B221">
        <v>207</v>
      </c>
      <c r="D221" s="1">
        <v>5.5810185185185185E-2</v>
      </c>
      <c r="F221" t="s">
        <v>1178</v>
      </c>
      <c r="N221" t="s">
        <v>54</v>
      </c>
    </row>
    <row r="222" spans="2:14">
      <c r="B222">
        <v>208</v>
      </c>
      <c r="D222" s="1">
        <v>5.5844907407407406E-2</v>
      </c>
      <c r="F222" t="s">
        <v>1179</v>
      </c>
      <c r="N222" t="s">
        <v>102</v>
      </c>
    </row>
    <row r="223" spans="2:14">
      <c r="B223">
        <v>209</v>
      </c>
      <c r="D223" s="1">
        <v>5.5856481481481479E-2</v>
      </c>
      <c r="F223" t="s">
        <v>1180</v>
      </c>
      <c r="H223" t="s">
        <v>1181</v>
      </c>
      <c r="J223">
        <v>21</v>
      </c>
      <c r="L223" t="s">
        <v>18</v>
      </c>
      <c r="N223" t="s">
        <v>1182</v>
      </c>
    </row>
    <row r="224" spans="2:14">
      <c r="B224">
        <v>210</v>
      </c>
      <c r="D224" s="1">
        <v>5.5914351851851847E-2</v>
      </c>
      <c r="F224" t="s">
        <v>1183</v>
      </c>
      <c r="H224" t="s">
        <v>66</v>
      </c>
      <c r="N224" t="s">
        <v>1182</v>
      </c>
    </row>
    <row r="225" spans="2:14">
      <c r="B225">
        <v>211</v>
      </c>
      <c r="D225" s="1">
        <v>5.5925925925925928E-2</v>
      </c>
      <c r="F225" t="s">
        <v>1184</v>
      </c>
      <c r="N225" t="s">
        <v>23</v>
      </c>
    </row>
    <row r="226" spans="2:14">
      <c r="B226">
        <v>212</v>
      </c>
      <c r="D226" s="1">
        <v>5.5949074074074075E-2</v>
      </c>
      <c r="F226" t="s">
        <v>1185</v>
      </c>
      <c r="H226" t="s">
        <v>1186</v>
      </c>
      <c r="N226" t="s">
        <v>65</v>
      </c>
    </row>
    <row r="227" spans="2:14">
      <c r="B227">
        <v>213</v>
      </c>
      <c r="D227" s="1">
        <v>5.5995370370370369E-2</v>
      </c>
      <c r="F227" t="s">
        <v>1187</v>
      </c>
      <c r="N227" t="s">
        <v>114</v>
      </c>
    </row>
    <row r="228" spans="2:14">
      <c r="B228">
        <v>214</v>
      </c>
      <c r="D228" s="1">
        <v>5.6064814814814817E-2</v>
      </c>
      <c r="F228" t="s">
        <v>869</v>
      </c>
      <c r="H228" t="s">
        <v>232</v>
      </c>
      <c r="N228" t="s">
        <v>19</v>
      </c>
    </row>
    <row r="229" spans="2:14">
      <c r="B229">
        <v>215</v>
      </c>
      <c r="D229" s="1">
        <v>5.6111111111111112E-2</v>
      </c>
      <c r="F229" t="s">
        <v>910</v>
      </c>
      <c r="H229" t="s">
        <v>66</v>
      </c>
      <c r="N229" t="s">
        <v>70</v>
      </c>
    </row>
    <row r="230" spans="2:14">
      <c r="B230">
        <v>216</v>
      </c>
      <c r="D230" s="1">
        <v>5.6157407407407406E-2</v>
      </c>
      <c r="F230" t="s">
        <v>1188</v>
      </c>
      <c r="N230" t="s">
        <v>80</v>
      </c>
    </row>
    <row r="231" spans="2:14">
      <c r="B231">
        <v>217</v>
      </c>
      <c r="D231" s="1">
        <v>5.62037037037037E-2</v>
      </c>
      <c r="F231" t="s">
        <v>1189</v>
      </c>
      <c r="N231" t="s">
        <v>37</v>
      </c>
    </row>
    <row r="232" spans="2:14">
      <c r="B232">
        <v>218</v>
      </c>
      <c r="D232" s="1">
        <v>5.6238425925925928E-2</v>
      </c>
      <c r="F232" t="s">
        <v>1190</v>
      </c>
      <c r="H232" t="s">
        <v>91</v>
      </c>
      <c r="N232" t="s">
        <v>985</v>
      </c>
    </row>
    <row r="233" spans="2:14">
      <c r="B233">
        <v>219</v>
      </c>
      <c r="D233" s="1">
        <v>5.6261574074074068E-2</v>
      </c>
      <c r="F233" t="s">
        <v>1191</v>
      </c>
      <c r="H233" t="s">
        <v>66</v>
      </c>
      <c r="N233" t="s">
        <v>70</v>
      </c>
    </row>
    <row r="234" spans="2:14">
      <c r="B234">
        <v>220</v>
      </c>
      <c r="D234" s="1">
        <v>5.6458333333333333E-2</v>
      </c>
      <c r="F234" t="s">
        <v>1192</v>
      </c>
      <c r="H234" t="s">
        <v>21</v>
      </c>
      <c r="N234" t="s">
        <v>80</v>
      </c>
    </row>
    <row r="235" spans="2:14">
      <c r="B235">
        <v>221</v>
      </c>
      <c r="D235" s="1">
        <v>5.6539351851851855E-2</v>
      </c>
      <c r="F235" t="s">
        <v>1193</v>
      </c>
      <c r="H235" t="s">
        <v>1194</v>
      </c>
      <c r="N235" t="s">
        <v>32</v>
      </c>
    </row>
    <row r="236" spans="2:14">
      <c r="B236">
        <v>222</v>
      </c>
      <c r="D236" s="1">
        <v>5.6574074074074075E-2</v>
      </c>
      <c r="F236" t="s">
        <v>1195</v>
      </c>
      <c r="H236" t="s">
        <v>247</v>
      </c>
      <c r="N236" t="s">
        <v>191</v>
      </c>
    </row>
    <row r="237" spans="2:14">
      <c r="B237">
        <v>223</v>
      </c>
      <c r="D237" s="1">
        <v>5.6597222222222222E-2</v>
      </c>
      <c r="F237" t="s">
        <v>1196</v>
      </c>
      <c r="N237" t="s">
        <v>116</v>
      </c>
    </row>
    <row r="238" spans="2:14">
      <c r="B238">
        <v>224</v>
      </c>
      <c r="D238" s="1">
        <v>5.6608796296296303E-2</v>
      </c>
      <c r="F238" t="s">
        <v>1197</v>
      </c>
      <c r="H238" t="s">
        <v>49</v>
      </c>
      <c r="J238">
        <v>21</v>
      </c>
      <c r="L238" t="s">
        <v>18</v>
      </c>
      <c r="N238" t="s">
        <v>37</v>
      </c>
    </row>
    <row r="239" spans="2:14">
      <c r="B239">
        <v>225</v>
      </c>
      <c r="D239" s="1">
        <v>5.6643518518518517E-2</v>
      </c>
      <c r="F239" t="s">
        <v>216</v>
      </c>
      <c r="N239" t="s">
        <v>23</v>
      </c>
    </row>
    <row r="240" spans="2:14">
      <c r="B240">
        <v>226</v>
      </c>
      <c r="D240" s="1">
        <v>5.6643518518518517E-2</v>
      </c>
      <c r="F240" t="s">
        <v>1198</v>
      </c>
      <c r="H240" t="s">
        <v>21</v>
      </c>
      <c r="N240" t="s">
        <v>67</v>
      </c>
    </row>
    <row r="241" spans="2:14">
      <c r="B241">
        <v>227</v>
      </c>
      <c r="D241" s="1">
        <v>5.6724537037037039E-2</v>
      </c>
      <c r="F241" t="s">
        <v>1199</v>
      </c>
      <c r="N241" t="s">
        <v>22</v>
      </c>
    </row>
    <row r="242" spans="2:14">
      <c r="B242">
        <v>228</v>
      </c>
      <c r="D242" s="1">
        <v>5.6898148148148149E-2</v>
      </c>
      <c r="F242" t="s">
        <v>1200</v>
      </c>
      <c r="H242" t="s">
        <v>106</v>
      </c>
      <c r="N242" t="s">
        <v>178</v>
      </c>
    </row>
    <row r="243" spans="2:14">
      <c r="B243">
        <v>229</v>
      </c>
      <c r="D243" s="1">
        <v>5.6979166666666664E-2</v>
      </c>
      <c r="F243" t="s">
        <v>1201</v>
      </c>
      <c r="N243" t="s">
        <v>20</v>
      </c>
    </row>
    <row r="244" spans="2:14">
      <c r="B244">
        <v>230</v>
      </c>
      <c r="D244" s="1">
        <v>5.7013888888888892E-2</v>
      </c>
      <c r="F244" t="s">
        <v>280</v>
      </c>
      <c r="N244" t="s">
        <v>8</v>
      </c>
    </row>
    <row r="245" spans="2:14">
      <c r="B245">
        <v>231</v>
      </c>
      <c r="D245" s="1">
        <v>5.7118055555555554E-2</v>
      </c>
      <c r="F245" t="s">
        <v>1202</v>
      </c>
      <c r="N245" t="s">
        <v>178</v>
      </c>
    </row>
    <row r="246" spans="2:14">
      <c r="B246">
        <v>232</v>
      </c>
      <c r="D246" s="1">
        <v>5.7152777777777775E-2</v>
      </c>
      <c r="F246" t="s">
        <v>1203</v>
      </c>
      <c r="H246" t="s">
        <v>1012</v>
      </c>
      <c r="N246" t="s">
        <v>44</v>
      </c>
    </row>
    <row r="247" spans="2:14">
      <c r="B247">
        <v>233</v>
      </c>
      <c r="D247" s="1">
        <v>5.7673611111111113E-2</v>
      </c>
      <c r="F247" t="s">
        <v>1204</v>
      </c>
      <c r="N247" t="s">
        <v>65</v>
      </c>
    </row>
    <row r="248" spans="2:14">
      <c r="B248">
        <v>234</v>
      </c>
      <c r="D248" s="1">
        <v>5.7731481481481474E-2</v>
      </c>
      <c r="F248" t="s">
        <v>264</v>
      </c>
      <c r="N248" t="s">
        <v>985</v>
      </c>
    </row>
    <row r="249" spans="2:14">
      <c r="B249">
        <v>235</v>
      </c>
      <c r="D249" s="1">
        <v>5.7731481481481474E-2</v>
      </c>
      <c r="F249" t="s">
        <v>1205</v>
      </c>
      <c r="H249" t="s">
        <v>1206</v>
      </c>
      <c r="N249" t="s">
        <v>46</v>
      </c>
    </row>
    <row r="250" spans="2:14">
      <c r="B250">
        <v>236</v>
      </c>
      <c r="D250" s="1">
        <v>5.7743055555555554E-2</v>
      </c>
      <c r="F250" t="s">
        <v>1207</v>
      </c>
      <c r="N250" t="s">
        <v>1208</v>
      </c>
    </row>
    <row r="251" spans="2:14">
      <c r="B251">
        <v>237</v>
      </c>
      <c r="D251" s="1">
        <v>5.785879629629629E-2</v>
      </c>
      <c r="F251" t="s">
        <v>1209</v>
      </c>
      <c r="N251" t="s">
        <v>19</v>
      </c>
    </row>
    <row r="252" spans="2:14">
      <c r="B252">
        <v>238</v>
      </c>
      <c r="D252" s="1">
        <v>5.7916666666666665E-2</v>
      </c>
      <c r="F252" t="s">
        <v>1210</v>
      </c>
      <c r="N252" t="s">
        <v>26</v>
      </c>
    </row>
    <row r="253" spans="2:14">
      <c r="B253">
        <v>239</v>
      </c>
      <c r="D253" s="1">
        <v>5.7928240740740738E-2</v>
      </c>
      <c r="F253" t="s">
        <v>1211</v>
      </c>
      <c r="N253" t="s">
        <v>38</v>
      </c>
    </row>
    <row r="254" spans="2:14">
      <c r="B254">
        <v>240</v>
      </c>
      <c r="D254" s="1">
        <v>5.7939814814814812E-2</v>
      </c>
      <c r="F254" t="s">
        <v>1212</v>
      </c>
      <c r="N254" t="s">
        <v>70</v>
      </c>
    </row>
    <row r="255" spans="2:14">
      <c r="B255">
        <v>241</v>
      </c>
      <c r="D255" s="1">
        <v>5.7951388888888893E-2</v>
      </c>
      <c r="F255" t="s">
        <v>1213</v>
      </c>
      <c r="H255" t="s">
        <v>49</v>
      </c>
      <c r="N255" t="s">
        <v>102</v>
      </c>
    </row>
    <row r="256" spans="2:14">
      <c r="B256">
        <v>242</v>
      </c>
      <c r="D256" s="1">
        <v>5.7962962962962959E-2</v>
      </c>
      <c r="F256" t="s">
        <v>1214</v>
      </c>
      <c r="N256" t="s">
        <v>19</v>
      </c>
    </row>
    <row r="257" spans="2:14">
      <c r="B257">
        <v>243</v>
      </c>
      <c r="D257" s="1">
        <v>5.7997685185185187E-2</v>
      </c>
      <c r="F257" t="s">
        <v>263</v>
      </c>
      <c r="N257" t="s">
        <v>114</v>
      </c>
    </row>
    <row r="258" spans="2:14">
      <c r="B258">
        <v>244</v>
      </c>
      <c r="D258" s="1">
        <v>5.8055555555555555E-2</v>
      </c>
      <c r="F258" t="s">
        <v>279</v>
      </c>
      <c r="N258" t="s">
        <v>57</v>
      </c>
    </row>
    <row r="259" spans="2:14">
      <c r="B259">
        <v>245</v>
      </c>
      <c r="D259" s="1">
        <v>5.8090277777777775E-2</v>
      </c>
      <c r="F259" t="s">
        <v>775</v>
      </c>
      <c r="H259" t="s">
        <v>602</v>
      </c>
      <c r="J259">
        <v>21</v>
      </c>
      <c r="L259" t="s">
        <v>18</v>
      </c>
      <c r="N259" t="s">
        <v>45</v>
      </c>
    </row>
    <row r="260" spans="2:14">
      <c r="B260">
        <v>246</v>
      </c>
      <c r="D260" s="1">
        <v>5.8113425925925923E-2</v>
      </c>
      <c r="F260" t="s">
        <v>262</v>
      </c>
      <c r="N260" t="s">
        <v>20</v>
      </c>
    </row>
    <row r="261" spans="2:14">
      <c r="B261">
        <v>247</v>
      </c>
      <c r="D261" s="1">
        <v>5.8159722222222217E-2</v>
      </c>
      <c r="F261" t="s">
        <v>813</v>
      </c>
      <c r="N261" t="s">
        <v>70</v>
      </c>
    </row>
    <row r="262" spans="2:14">
      <c r="B262">
        <v>248</v>
      </c>
      <c r="D262" s="1">
        <v>5.8182870370370371E-2</v>
      </c>
      <c r="F262" t="s">
        <v>1215</v>
      </c>
      <c r="N262" t="s">
        <v>33</v>
      </c>
    </row>
    <row r="263" spans="2:14">
      <c r="B263">
        <v>249</v>
      </c>
      <c r="D263" s="1">
        <v>5.8194444444444444E-2</v>
      </c>
      <c r="F263" t="s">
        <v>260</v>
      </c>
      <c r="H263" t="s">
        <v>49</v>
      </c>
      <c r="J263">
        <v>21</v>
      </c>
      <c r="L263" t="s">
        <v>18</v>
      </c>
      <c r="N263" t="s">
        <v>63</v>
      </c>
    </row>
    <row r="264" spans="2:14">
      <c r="B264">
        <v>250</v>
      </c>
      <c r="D264" s="1">
        <v>5.8217592592592592E-2</v>
      </c>
      <c r="F264" t="s">
        <v>1216</v>
      </c>
      <c r="N264" t="s">
        <v>78</v>
      </c>
    </row>
    <row r="265" spans="2:14">
      <c r="B265">
        <v>251</v>
      </c>
      <c r="D265" s="1">
        <v>5.8240740740740739E-2</v>
      </c>
      <c r="F265" t="s">
        <v>1217</v>
      </c>
      <c r="N265" t="s">
        <v>102</v>
      </c>
    </row>
    <row r="266" spans="2:14">
      <c r="B266">
        <v>252</v>
      </c>
      <c r="D266" s="1">
        <v>5.8252314814814819E-2</v>
      </c>
      <c r="F266" t="s">
        <v>283</v>
      </c>
      <c r="N266" t="s">
        <v>44</v>
      </c>
    </row>
    <row r="267" spans="2:14">
      <c r="B267">
        <v>253</v>
      </c>
      <c r="D267" s="1">
        <v>5.8611111111111114E-2</v>
      </c>
      <c r="F267" t="s">
        <v>848</v>
      </c>
      <c r="N267" t="s">
        <v>19</v>
      </c>
    </row>
    <row r="268" spans="2:14">
      <c r="B268">
        <v>254</v>
      </c>
      <c r="D268" s="1">
        <v>5.8703703703703702E-2</v>
      </c>
      <c r="F268" t="s">
        <v>297</v>
      </c>
      <c r="H268" t="s">
        <v>1218</v>
      </c>
      <c r="N268" t="s">
        <v>23</v>
      </c>
    </row>
    <row r="269" spans="2:14">
      <c r="B269">
        <v>255</v>
      </c>
      <c r="D269" s="1">
        <v>5.8888888888888886E-2</v>
      </c>
      <c r="F269" t="s">
        <v>1219</v>
      </c>
      <c r="N269" t="s">
        <v>88</v>
      </c>
    </row>
    <row r="270" spans="2:14">
      <c r="B270">
        <v>256</v>
      </c>
      <c r="D270" s="1">
        <v>5.8912037037037034E-2</v>
      </c>
      <c r="F270" t="s">
        <v>1220</v>
      </c>
      <c r="N270" t="s">
        <v>60</v>
      </c>
    </row>
    <row r="271" spans="2:14">
      <c r="B271">
        <v>257</v>
      </c>
      <c r="D271" s="1">
        <v>5.9016203703703703E-2</v>
      </c>
      <c r="F271" t="s">
        <v>1221</v>
      </c>
      <c r="H271" t="s">
        <v>1222</v>
      </c>
      <c r="N271" t="s">
        <v>1116</v>
      </c>
    </row>
    <row r="272" spans="2:14">
      <c r="B272">
        <v>258</v>
      </c>
      <c r="D272" s="1">
        <v>5.9155092592592586E-2</v>
      </c>
      <c r="F272" t="s">
        <v>1223</v>
      </c>
      <c r="H272" t="s">
        <v>66</v>
      </c>
      <c r="N272" t="s">
        <v>23</v>
      </c>
    </row>
    <row r="273" spans="2:14">
      <c r="B273">
        <v>259</v>
      </c>
      <c r="D273" s="1">
        <v>5.9259259259259262E-2</v>
      </c>
      <c r="F273" t="s">
        <v>1224</v>
      </c>
      <c r="H273" t="s">
        <v>1137</v>
      </c>
      <c r="N273" t="s">
        <v>8</v>
      </c>
    </row>
    <row r="274" spans="2:14">
      <c r="B274">
        <v>260</v>
      </c>
      <c r="D274" s="1">
        <v>5.9270833333333335E-2</v>
      </c>
      <c r="F274" t="s">
        <v>306</v>
      </c>
      <c r="H274" t="s">
        <v>1012</v>
      </c>
      <c r="N274" t="s">
        <v>43</v>
      </c>
    </row>
    <row r="275" spans="2:14">
      <c r="B275">
        <v>261</v>
      </c>
      <c r="D275" s="1">
        <v>5.9270833333333335E-2</v>
      </c>
      <c r="F275" t="s">
        <v>1225</v>
      </c>
      <c r="N275" t="s">
        <v>24</v>
      </c>
    </row>
    <row r="276" spans="2:14">
      <c r="B276">
        <v>262</v>
      </c>
      <c r="D276" s="1">
        <v>5.9282407407407402E-2</v>
      </c>
      <c r="F276" t="s">
        <v>1226</v>
      </c>
      <c r="N276" t="s">
        <v>37</v>
      </c>
    </row>
    <row r="277" spans="2:14">
      <c r="B277">
        <v>263</v>
      </c>
      <c r="D277" s="1">
        <v>5.9305555555555556E-2</v>
      </c>
      <c r="F277" t="s">
        <v>1227</v>
      </c>
      <c r="N277" t="s">
        <v>16</v>
      </c>
    </row>
    <row r="278" spans="2:14">
      <c r="B278">
        <v>264</v>
      </c>
      <c r="D278" s="1">
        <v>5.932870370370371E-2</v>
      </c>
      <c r="F278" t="s">
        <v>1228</v>
      </c>
      <c r="N278" t="s">
        <v>78</v>
      </c>
    </row>
    <row r="279" spans="2:14">
      <c r="B279">
        <v>265</v>
      </c>
      <c r="D279" s="1">
        <v>5.9375000000000004E-2</v>
      </c>
      <c r="F279" t="s">
        <v>1229</v>
      </c>
      <c r="N279" t="s">
        <v>60</v>
      </c>
    </row>
    <row r="280" spans="2:14">
      <c r="B280">
        <v>266</v>
      </c>
      <c r="D280" s="1">
        <v>5.9467592592592593E-2</v>
      </c>
      <c r="F280" t="s">
        <v>273</v>
      </c>
      <c r="N280" t="s">
        <v>36</v>
      </c>
    </row>
    <row r="281" spans="2:14">
      <c r="B281">
        <v>267</v>
      </c>
      <c r="D281" s="1">
        <v>5.9479166666666666E-2</v>
      </c>
      <c r="F281" t="s">
        <v>1230</v>
      </c>
      <c r="N281" t="s">
        <v>24</v>
      </c>
    </row>
    <row r="282" spans="2:14">
      <c r="B282">
        <v>268</v>
      </c>
      <c r="D282" s="1">
        <v>5.9606481481481483E-2</v>
      </c>
      <c r="F282" t="s">
        <v>1231</v>
      </c>
      <c r="H282" t="s">
        <v>91</v>
      </c>
      <c r="N282" t="s">
        <v>985</v>
      </c>
    </row>
    <row r="283" spans="2:14">
      <c r="B283">
        <v>269</v>
      </c>
      <c r="D283" s="1">
        <v>5.9606481481481483E-2</v>
      </c>
      <c r="F283" t="s">
        <v>1232</v>
      </c>
      <c r="H283" t="s">
        <v>1233</v>
      </c>
      <c r="N283" t="s">
        <v>37</v>
      </c>
    </row>
    <row r="284" spans="2:14">
      <c r="B284">
        <v>270</v>
      </c>
      <c r="D284" s="1">
        <v>5.9618055555555556E-2</v>
      </c>
      <c r="F284" t="s">
        <v>1234</v>
      </c>
      <c r="N284" t="s">
        <v>114</v>
      </c>
    </row>
    <row r="285" spans="2:14">
      <c r="B285">
        <v>271</v>
      </c>
      <c r="D285" s="1">
        <v>5.9618055555555556E-2</v>
      </c>
      <c r="F285" t="s">
        <v>1235</v>
      </c>
      <c r="N285" t="s">
        <v>13</v>
      </c>
    </row>
    <row r="286" spans="2:14">
      <c r="B286">
        <v>272</v>
      </c>
      <c r="D286" s="1">
        <v>5.9641203703703703E-2</v>
      </c>
      <c r="F286" t="s">
        <v>1236</v>
      </c>
      <c r="N286" t="s">
        <v>135</v>
      </c>
    </row>
    <row r="287" spans="2:14">
      <c r="B287">
        <v>273</v>
      </c>
      <c r="D287" s="1">
        <v>5.9641203703703703E-2</v>
      </c>
      <c r="F287" t="s">
        <v>1237</v>
      </c>
      <c r="N287" t="s">
        <v>1238</v>
      </c>
    </row>
    <row r="288" spans="2:14">
      <c r="B288">
        <v>274</v>
      </c>
      <c r="D288" s="1">
        <v>5.9687500000000004E-2</v>
      </c>
      <c r="F288" t="s">
        <v>1239</v>
      </c>
      <c r="N288" t="s">
        <v>19</v>
      </c>
    </row>
    <row r="289" spans="2:14">
      <c r="B289">
        <v>275</v>
      </c>
      <c r="D289" s="1">
        <v>5.9699074074074071E-2</v>
      </c>
      <c r="F289" t="s">
        <v>1240</v>
      </c>
      <c r="N289" t="s">
        <v>985</v>
      </c>
    </row>
    <row r="290" spans="2:14">
      <c r="B290">
        <v>276</v>
      </c>
      <c r="D290" s="1">
        <v>5.9710648148148145E-2</v>
      </c>
      <c r="F290" t="s">
        <v>1241</v>
      </c>
      <c r="N290" t="s">
        <v>54</v>
      </c>
    </row>
    <row r="291" spans="2:14">
      <c r="B291">
        <v>277</v>
      </c>
      <c r="D291" s="1">
        <v>5.9722222222222225E-2</v>
      </c>
      <c r="F291" t="s">
        <v>1242</v>
      </c>
      <c r="N291" t="s">
        <v>1050</v>
      </c>
    </row>
    <row r="292" spans="2:14">
      <c r="B292">
        <v>278</v>
      </c>
      <c r="D292" s="1">
        <v>5.9872685185185182E-2</v>
      </c>
      <c r="F292" t="s">
        <v>1243</v>
      </c>
      <c r="H292" t="s">
        <v>1244</v>
      </c>
      <c r="N292" t="s">
        <v>54</v>
      </c>
    </row>
    <row r="293" spans="2:14">
      <c r="B293">
        <v>279</v>
      </c>
      <c r="D293" s="1">
        <v>5.9953703703703703E-2</v>
      </c>
      <c r="F293" t="s">
        <v>1245</v>
      </c>
      <c r="N293" t="s">
        <v>65</v>
      </c>
    </row>
    <row r="294" spans="2:14">
      <c r="B294">
        <v>280</v>
      </c>
      <c r="D294" s="1">
        <v>6.0381944444444446E-2</v>
      </c>
      <c r="F294" t="s">
        <v>1246</v>
      </c>
      <c r="H294" t="s">
        <v>91</v>
      </c>
      <c r="N294" t="s">
        <v>175</v>
      </c>
    </row>
    <row r="295" spans="2:14">
      <c r="B295">
        <v>281</v>
      </c>
      <c r="D295" s="1">
        <v>6.0428240740740741E-2</v>
      </c>
      <c r="F295" t="s">
        <v>866</v>
      </c>
      <c r="N295" t="s">
        <v>32</v>
      </c>
    </row>
    <row r="296" spans="2:14">
      <c r="B296">
        <v>282</v>
      </c>
      <c r="D296" s="1">
        <v>6.0462962962962961E-2</v>
      </c>
      <c r="F296" t="s">
        <v>1247</v>
      </c>
      <c r="H296" t="s">
        <v>12</v>
      </c>
      <c r="N296" t="s">
        <v>1144</v>
      </c>
    </row>
    <row r="297" spans="2:14">
      <c r="B297">
        <v>283</v>
      </c>
      <c r="D297" s="1">
        <v>6.0474537037037035E-2</v>
      </c>
      <c r="F297" t="s">
        <v>770</v>
      </c>
      <c r="N297" t="s">
        <v>16</v>
      </c>
    </row>
    <row r="298" spans="2:14">
      <c r="B298">
        <v>284</v>
      </c>
      <c r="D298" s="1">
        <v>6.06712962962963E-2</v>
      </c>
      <c r="F298" t="s">
        <v>1248</v>
      </c>
      <c r="H298" t="s">
        <v>66</v>
      </c>
      <c r="N298" t="s">
        <v>32</v>
      </c>
    </row>
    <row r="299" spans="2:14">
      <c r="B299">
        <v>285</v>
      </c>
      <c r="D299" s="1">
        <v>6.0729166666666667E-2</v>
      </c>
      <c r="F299" t="s">
        <v>1249</v>
      </c>
      <c r="N299" t="s">
        <v>37</v>
      </c>
    </row>
    <row r="300" spans="2:14">
      <c r="B300">
        <v>286</v>
      </c>
      <c r="D300" s="1">
        <v>6.0856481481481484E-2</v>
      </c>
      <c r="F300" t="s">
        <v>1250</v>
      </c>
      <c r="H300" t="s">
        <v>1251</v>
      </c>
      <c r="N300" t="s">
        <v>88</v>
      </c>
    </row>
    <row r="301" spans="2:14">
      <c r="B301">
        <v>287</v>
      </c>
      <c r="D301" s="1">
        <v>6.0868055555555557E-2</v>
      </c>
      <c r="F301" t="s">
        <v>1252</v>
      </c>
      <c r="H301" t="s">
        <v>1251</v>
      </c>
      <c r="N301" t="s">
        <v>22</v>
      </c>
    </row>
    <row r="302" spans="2:14">
      <c r="B302">
        <v>288</v>
      </c>
      <c r="D302" s="1">
        <v>6.0925925925925932E-2</v>
      </c>
      <c r="F302" t="s">
        <v>1253</v>
      </c>
      <c r="N302" t="s">
        <v>15</v>
      </c>
    </row>
    <row r="303" spans="2:14">
      <c r="B303">
        <v>289</v>
      </c>
      <c r="D303" s="1">
        <v>6.0937499999999999E-2</v>
      </c>
      <c r="F303" t="s">
        <v>1254</v>
      </c>
      <c r="N303" t="s">
        <v>22</v>
      </c>
    </row>
    <row r="304" spans="2:14">
      <c r="B304">
        <v>290</v>
      </c>
      <c r="D304" s="1">
        <v>6.0949074074074072E-2</v>
      </c>
      <c r="F304" t="s">
        <v>293</v>
      </c>
      <c r="N304" t="s">
        <v>43</v>
      </c>
    </row>
    <row r="305" spans="2:14">
      <c r="B305">
        <v>291</v>
      </c>
      <c r="D305" s="1">
        <v>6.0972222222222226E-2</v>
      </c>
      <c r="F305" t="s">
        <v>1255</v>
      </c>
      <c r="N305" t="s">
        <v>135</v>
      </c>
    </row>
    <row r="306" spans="2:14">
      <c r="B306">
        <v>292</v>
      </c>
      <c r="D306" s="1">
        <v>6.0972222222222226E-2</v>
      </c>
      <c r="F306" t="s">
        <v>1256</v>
      </c>
      <c r="H306" t="s">
        <v>49</v>
      </c>
      <c r="J306">
        <v>21</v>
      </c>
      <c r="L306" t="s">
        <v>18</v>
      </c>
      <c r="N306" t="s">
        <v>36</v>
      </c>
    </row>
    <row r="307" spans="2:14">
      <c r="B307">
        <v>293</v>
      </c>
      <c r="D307" s="1">
        <v>6.0995370370370366E-2</v>
      </c>
      <c r="F307" t="s">
        <v>1257</v>
      </c>
      <c r="N307" t="s">
        <v>57</v>
      </c>
    </row>
    <row r="308" spans="2:14">
      <c r="B308">
        <v>294</v>
      </c>
      <c r="D308" s="1">
        <v>6.1087962962962962E-2</v>
      </c>
      <c r="F308" t="s">
        <v>1258</v>
      </c>
      <c r="N308" t="s">
        <v>180</v>
      </c>
    </row>
    <row r="309" spans="2:14">
      <c r="B309">
        <v>295</v>
      </c>
      <c r="D309" s="1">
        <v>6.1307870370370367E-2</v>
      </c>
      <c r="F309" t="s">
        <v>270</v>
      </c>
      <c r="N309" t="s">
        <v>70</v>
      </c>
    </row>
    <row r="310" spans="2:14">
      <c r="B310">
        <v>296</v>
      </c>
      <c r="D310" s="1">
        <v>6.1307870370370367E-2</v>
      </c>
      <c r="F310" t="s">
        <v>1259</v>
      </c>
      <c r="N310" t="s">
        <v>56</v>
      </c>
    </row>
    <row r="311" spans="2:14">
      <c r="B311">
        <v>297</v>
      </c>
      <c r="D311" s="1">
        <v>6.1319444444444447E-2</v>
      </c>
      <c r="F311" t="s">
        <v>313</v>
      </c>
      <c r="N311" t="s">
        <v>33</v>
      </c>
    </row>
    <row r="312" spans="2:14">
      <c r="B312">
        <v>298</v>
      </c>
      <c r="D312" s="1">
        <v>6.159722222222222E-2</v>
      </c>
      <c r="F312" t="s">
        <v>1260</v>
      </c>
      <c r="N312" t="s">
        <v>19</v>
      </c>
    </row>
    <row r="313" spans="2:14">
      <c r="B313">
        <v>299</v>
      </c>
      <c r="D313" s="1">
        <v>6.1643518518518514E-2</v>
      </c>
      <c r="F313" t="s">
        <v>1261</v>
      </c>
      <c r="N313" t="s">
        <v>46</v>
      </c>
    </row>
    <row r="314" spans="2:14">
      <c r="B314">
        <v>300</v>
      </c>
      <c r="D314" s="1">
        <v>6.173611111111111E-2</v>
      </c>
      <c r="F314" t="s">
        <v>1262</v>
      </c>
      <c r="N314" t="s">
        <v>22</v>
      </c>
    </row>
    <row r="315" spans="2:14">
      <c r="B315">
        <v>301</v>
      </c>
      <c r="D315" s="1">
        <v>6.177083333333333E-2</v>
      </c>
      <c r="F315" t="s">
        <v>1263</v>
      </c>
      <c r="H315" t="s">
        <v>232</v>
      </c>
      <c r="N315" t="s">
        <v>36</v>
      </c>
    </row>
    <row r="316" spans="2:14">
      <c r="B316">
        <v>302</v>
      </c>
      <c r="D316" s="1">
        <v>6.1932870370370374E-2</v>
      </c>
      <c r="F316" t="s">
        <v>1264</v>
      </c>
      <c r="N316" t="s">
        <v>135</v>
      </c>
    </row>
    <row r="317" spans="2:14">
      <c r="B317">
        <v>303</v>
      </c>
      <c r="D317" s="1">
        <v>6.2118055555555551E-2</v>
      </c>
      <c r="F317" t="s">
        <v>1265</v>
      </c>
      <c r="N317" t="s">
        <v>59</v>
      </c>
    </row>
    <row r="318" spans="2:14">
      <c r="B318">
        <v>304</v>
      </c>
      <c r="D318" s="1">
        <v>6.2233796296296294E-2</v>
      </c>
      <c r="F318" t="s">
        <v>310</v>
      </c>
      <c r="N318" t="s">
        <v>8</v>
      </c>
    </row>
    <row r="319" spans="2:14">
      <c r="B319">
        <v>305</v>
      </c>
      <c r="D319" s="1">
        <v>6.2384259259259257E-2</v>
      </c>
      <c r="F319" t="s">
        <v>1266</v>
      </c>
      <c r="N319" t="s">
        <v>46</v>
      </c>
    </row>
    <row r="320" spans="2:14">
      <c r="B320">
        <v>306</v>
      </c>
      <c r="D320" s="1">
        <v>6.25E-2</v>
      </c>
      <c r="F320" t="s">
        <v>1267</v>
      </c>
      <c r="N320" t="s">
        <v>64</v>
      </c>
    </row>
    <row r="321" spans="2:14">
      <c r="B321">
        <v>307</v>
      </c>
      <c r="D321" s="1">
        <v>6.2511574074074081E-2</v>
      </c>
      <c r="F321" t="s">
        <v>903</v>
      </c>
      <c r="H321" t="s">
        <v>1268</v>
      </c>
      <c r="N321" t="s">
        <v>20</v>
      </c>
    </row>
    <row r="322" spans="2:14">
      <c r="B322">
        <v>308</v>
      </c>
      <c r="D322" s="1">
        <v>6.2685185185185191E-2</v>
      </c>
      <c r="F322" t="s">
        <v>1269</v>
      </c>
      <c r="N322" t="s">
        <v>80</v>
      </c>
    </row>
    <row r="323" spans="2:14">
      <c r="B323">
        <v>309</v>
      </c>
      <c r="D323" s="1">
        <v>6.2743055555555552E-2</v>
      </c>
      <c r="F323" t="s">
        <v>1270</v>
      </c>
      <c r="N323" t="s">
        <v>19</v>
      </c>
    </row>
    <row r="324" spans="2:14">
      <c r="B324">
        <v>310</v>
      </c>
      <c r="D324" s="1">
        <v>6.2847222222222221E-2</v>
      </c>
      <c r="F324" t="s">
        <v>1271</v>
      </c>
      <c r="N324" t="s">
        <v>191</v>
      </c>
    </row>
    <row r="325" spans="2:14">
      <c r="B325">
        <v>311</v>
      </c>
      <c r="D325" s="1">
        <v>6.2847222222222221E-2</v>
      </c>
      <c r="F325" t="s">
        <v>1272</v>
      </c>
      <c r="H325" t="s">
        <v>66</v>
      </c>
      <c r="N325" t="s">
        <v>319</v>
      </c>
    </row>
    <row r="326" spans="2:14">
      <c r="B326">
        <v>312</v>
      </c>
      <c r="D326" s="1">
        <v>6.3067129629629626E-2</v>
      </c>
      <c r="F326" t="s">
        <v>1273</v>
      </c>
      <c r="H326" t="s">
        <v>66</v>
      </c>
      <c r="N326" t="s">
        <v>13</v>
      </c>
    </row>
    <row r="327" spans="2:14">
      <c r="B327">
        <v>313</v>
      </c>
      <c r="D327" s="1">
        <v>6.3275462962962964E-2</v>
      </c>
      <c r="F327" t="s">
        <v>1274</v>
      </c>
      <c r="N327" t="s">
        <v>45</v>
      </c>
    </row>
    <row r="328" spans="2:14">
      <c r="B328">
        <v>314</v>
      </c>
      <c r="D328" s="1">
        <v>6.3506944444444449E-2</v>
      </c>
      <c r="F328" t="s">
        <v>1275</v>
      </c>
      <c r="N328" t="s">
        <v>76</v>
      </c>
    </row>
    <row r="329" spans="2:14">
      <c r="B329">
        <v>315</v>
      </c>
      <c r="D329" s="1">
        <v>6.3518518518518516E-2</v>
      </c>
      <c r="F329" t="s">
        <v>1276</v>
      </c>
      <c r="N329" t="s">
        <v>56</v>
      </c>
    </row>
    <row r="330" spans="2:14">
      <c r="B330">
        <v>316</v>
      </c>
      <c r="D330" s="1">
        <v>6.3553240740740743E-2</v>
      </c>
      <c r="F330" t="s">
        <v>1277</v>
      </c>
      <c r="N330" t="s">
        <v>65</v>
      </c>
    </row>
    <row r="331" spans="2:14">
      <c r="B331">
        <v>317</v>
      </c>
      <c r="D331" s="1">
        <v>6.356481481481481E-2</v>
      </c>
      <c r="F331" t="s">
        <v>1278</v>
      </c>
      <c r="N331" t="s">
        <v>19</v>
      </c>
    </row>
    <row r="332" spans="2:14">
      <c r="B332">
        <v>318</v>
      </c>
      <c r="D332" s="1">
        <v>6.3587962962962971E-2</v>
      </c>
      <c r="F332" t="s">
        <v>1279</v>
      </c>
      <c r="N332" t="s">
        <v>16</v>
      </c>
    </row>
    <row r="333" spans="2:14">
      <c r="B333">
        <v>319</v>
      </c>
      <c r="D333" s="1">
        <v>6.3761574074074068E-2</v>
      </c>
      <c r="F333" t="s">
        <v>1280</v>
      </c>
      <c r="N333" t="s">
        <v>57</v>
      </c>
    </row>
    <row r="334" spans="2:14">
      <c r="B334">
        <v>320</v>
      </c>
      <c r="D334" s="1">
        <v>6.3784722222222215E-2</v>
      </c>
      <c r="F334" t="s">
        <v>1281</v>
      </c>
      <c r="N334" t="s">
        <v>63</v>
      </c>
    </row>
    <row r="335" spans="2:14">
      <c r="B335">
        <v>321</v>
      </c>
      <c r="D335" s="1">
        <v>6.3796296296296295E-2</v>
      </c>
      <c r="F335" t="s">
        <v>1282</v>
      </c>
      <c r="N335" t="s">
        <v>180</v>
      </c>
    </row>
    <row r="336" spans="2:14">
      <c r="B336">
        <v>322</v>
      </c>
      <c r="D336" s="1">
        <v>6.3900462962962964E-2</v>
      </c>
      <c r="F336" t="s">
        <v>1283</v>
      </c>
      <c r="H336" t="s">
        <v>9</v>
      </c>
      <c r="N336" t="s">
        <v>71</v>
      </c>
    </row>
    <row r="337" spans="2:14">
      <c r="B337">
        <v>323</v>
      </c>
      <c r="D337" s="1">
        <v>6.4050925925925928E-2</v>
      </c>
      <c r="F337" t="s">
        <v>1284</v>
      </c>
      <c r="N337" t="s">
        <v>985</v>
      </c>
    </row>
    <row r="338" spans="2:14">
      <c r="B338">
        <v>324</v>
      </c>
      <c r="D338" s="1">
        <v>6.4178240740740744E-2</v>
      </c>
      <c r="F338" t="s">
        <v>1285</v>
      </c>
      <c r="N338" t="s">
        <v>57</v>
      </c>
    </row>
    <row r="339" spans="2:14">
      <c r="B339">
        <v>325</v>
      </c>
      <c r="D339" s="1">
        <v>6.429398148148148E-2</v>
      </c>
      <c r="F339" t="s">
        <v>1286</v>
      </c>
      <c r="H339" t="s">
        <v>66</v>
      </c>
      <c r="N339" t="s">
        <v>44</v>
      </c>
    </row>
    <row r="340" spans="2:14">
      <c r="B340">
        <v>326</v>
      </c>
      <c r="D340" s="1">
        <v>6.4444444444444443E-2</v>
      </c>
      <c r="F340" t="s">
        <v>1287</v>
      </c>
      <c r="N340" t="s">
        <v>50</v>
      </c>
    </row>
    <row r="341" spans="2:14">
      <c r="B341">
        <v>327</v>
      </c>
      <c r="D341" s="1">
        <v>6.4548611111111112E-2</v>
      </c>
      <c r="F341" t="s">
        <v>1288</v>
      </c>
      <c r="H341" t="s">
        <v>1289</v>
      </c>
      <c r="N341" t="s">
        <v>64</v>
      </c>
    </row>
    <row r="342" spans="2:14">
      <c r="B342">
        <v>328</v>
      </c>
      <c r="D342" s="1">
        <v>6.4560185185185193E-2</v>
      </c>
      <c r="F342" t="s">
        <v>1290</v>
      </c>
      <c r="H342" t="s">
        <v>1289</v>
      </c>
      <c r="N342" t="s">
        <v>1291</v>
      </c>
    </row>
    <row r="343" spans="2:14">
      <c r="B343">
        <v>329</v>
      </c>
      <c r="D343" s="1">
        <v>6.4560185185185193E-2</v>
      </c>
      <c r="F343" t="s">
        <v>1292</v>
      </c>
      <c r="N343" t="s">
        <v>24</v>
      </c>
    </row>
    <row r="344" spans="2:14">
      <c r="B344">
        <v>330</v>
      </c>
      <c r="D344" s="1">
        <v>6.458333333333334E-2</v>
      </c>
      <c r="F344" t="s">
        <v>1293</v>
      </c>
      <c r="H344" t="s">
        <v>94</v>
      </c>
      <c r="J344">
        <v>84</v>
      </c>
      <c r="L344" t="s">
        <v>1294</v>
      </c>
      <c r="N344" t="s">
        <v>566</v>
      </c>
    </row>
    <row r="345" spans="2:14">
      <c r="B345">
        <v>331</v>
      </c>
      <c r="D345" s="1">
        <v>6.4664351851851862E-2</v>
      </c>
      <c r="F345" t="s">
        <v>1295</v>
      </c>
      <c r="N345" t="s">
        <v>20</v>
      </c>
    </row>
    <row r="346" spans="2:14">
      <c r="B346">
        <v>332</v>
      </c>
      <c r="D346" s="1">
        <v>6.4664351851851862E-2</v>
      </c>
      <c r="F346" t="s">
        <v>1296</v>
      </c>
      <c r="N346" t="s">
        <v>23</v>
      </c>
    </row>
    <row r="347" spans="2:14">
      <c r="B347">
        <v>333</v>
      </c>
      <c r="D347" s="1">
        <v>6.4826388888888892E-2</v>
      </c>
      <c r="F347" t="s">
        <v>1297</v>
      </c>
      <c r="H347" t="s">
        <v>21</v>
      </c>
      <c r="N347" t="s">
        <v>58</v>
      </c>
    </row>
    <row r="348" spans="2:14">
      <c r="B348">
        <v>334</v>
      </c>
      <c r="D348" s="1">
        <v>6.4849537037037039E-2</v>
      </c>
      <c r="F348" t="s">
        <v>1298</v>
      </c>
      <c r="N348" t="s">
        <v>116</v>
      </c>
    </row>
    <row r="349" spans="2:14">
      <c r="B349">
        <v>335</v>
      </c>
      <c r="D349" s="1">
        <v>6.4872685185185186E-2</v>
      </c>
      <c r="F349" t="s">
        <v>1299</v>
      </c>
      <c r="N349" t="s">
        <v>1300</v>
      </c>
    </row>
    <row r="350" spans="2:14">
      <c r="B350">
        <v>336</v>
      </c>
      <c r="D350" s="1">
        <v>6.5023148148148149E-2</v>
      </c>
      <c r="F350" t="s">
        <v>1301</v>
      </c>
      <c r="N350" t="s">
        <v>43</v>
      </c>
    </row>
    <row r="351" spans="2:14">
      <c r="B351">
        <v>337</v>
      </c>
      <c r="D351" s="1">
        <v>6.5034722222222216E-2</v>
      </c>
      <c r="F351" t="s">
        <v>1302</v>
      </c>
      <c r="N351" t="s">
        <v>25</v>
      </c>
    </row>
    <row r="352" spans="2:14">
      <c r="B352">
        <v>338</v>
      </c>
      <c r="D352" s="1">
        <v>6.5069444444444444E-2</v>
      </c>
      <c r="F352" t="s">
        <v>1303</v>
      </c>
      <c r="N352" t="s">
        <v>906</v>
      </c>
    </row>
    <row r="353" spans="2:14">
      <c r="B353">
        <v>339</v>
      </c>
      <c r="D353" s="1">
        <v>6.5277777777777782E-2</v>
      </c>
      <c r="F353" t="s">
        <v>1304</v>
      </c>
      <c r="N353" t="s">
        <v>78</v>
      </c>
    </row>
    <row r="354" spans="2:14">
      <c r="B354">
        <v>340</v>
      </c>
      <c r="D354" s="1">
        <v>6.5428240740740731E-2</v>
      </c>
      <c r="F354" t="s">
        <v>1305</v>
      </c>
      <c r="H354" t="s">
        <v>9</v>
      </c>
      <c r="N354" t="s">
        <v>37</v>
      </c>
    </row>
    <row r="355" spans="2:14">
      <c r="B355">
        <v>341</v>
      </c>
      <c r="D355" s="1">
        <v>6.598379629629629E-2</v>
      </c>
      <c r="F355" t="s">
        <v>1306</v>
      </c>
      <c r="N355" t="s">
        <v>16</v>
      </c>
    </row>
    <row r="356" spans="2:14">
      <c r="B356">
        <v>342</v>
      </c>
      <c r="D356" s="1">
        <v>6.6018518518518518E-2</v>
      </c>
      <c r="F356" t="s">
        <v>1307</v>
      </c>
      <c r="N356" t="s">
        <v>582</v>
      </c>
    </row>
    <row r="357" spans="2:14">
      <c r="B357">
        <v>343</v>
      </c>
      <c r="D357" s="1">
        <v>6.6030092592592585E-2</v>
      </c>
      <c r="F357" t="s">
        <v>898</v>
      </c>
      <c r="N357" t="s">
        <v>985</v>
      </c>
    </row>
    <row r="358" spans="2:14">
      <c r="B358">
        <v>344</v>
      </c>
      <c r="D358" s="1">
        <v>6.6041666666666665E-2</v>
      </c>
      <c r="F358" t="s">
        <v>1308</v>
      </c>
      <c r="N358" t="s">
        <v>32</v>
      </c>
    </row>
    <row r="359" spans="2:14">
      <c r="B359">
        <v>345</v>
      </c>
      <c r="D359" s="1">
        <v>6.6111111111111107E-2</v>
      </c>
      <c r="F359" t="s">
        <v>1309</v>
      </c>
      <c r="N359" t="s">
        <v>72</v>
      </c>
    </row>
    <row r="360" spans="2:14">
      <c r="B360">
        <v>346</v>
      </c>
      <c r="D360" s="1">
        <v>6.627314814814815E-2</v>
      </c>
      <c r="F360" t="s">
        <v>1310</v>
      </c>
      <c r="N360" t="s">
        <v>72</v>
      </c>
    </row>
    <row r="361" spans="2:14">
      <c r="B361">
        <v>347</v>
      </c>
      <c r="D361" s="1">
        <v>6.6643518518518519E-2</v>
      </c>
      <c r="F361" t="s">
        <v>1311</v>
      </c>
      <c r="N361" t="s">
        <v>8</v>
      </c>
    </row>
    <row r="362" spans="2:14">
      <c r="B362">
        <v>348</v>
      </c>
      <c r="D362" s="1">
        <v>6.6770833333333335E-2</v>
      </c>
      <c r="F362" t="s">
        <v>1312</v>
      </c>
      <c r="N362" t="s">
        <v>44</v>
      </c>
    </row>
    <row r="363" spans="2:14">
      <c r="B363">
        <v>349</v>
      </c>
      <c r="D363" s="1">
        <v>6.6840277777777776E-2</v>
      </c>
      <c r="F363" t="s">
        <v>1313</v>
      </c>
      <c r="N363" t="s">
        <v>62</v>
      </c>
    </row>
    <row r="364" spans="2:14">
      <c r="B364">
        <v>350</v>
      </c>
      <c r="D364" s="1">
        <v>6.6851851851851843E-2</v>
      </c>
      <c r="F364" t="s">
        <v>1314</v>
      </c>
      <c r="N364" t="s">
        <v>23</v>
      </c>
    </row>
    <row r="365" spans="2:14">
      <c r="B365">
        <v>351</v>
      </c>
      <c r="D365" s="1">
        <v>6.6886574074074071E-2</v>
      </c>
      <c r="F365" t="s">
        <v>1315</v>
      </c>
      <c r="N365" t="s">
        <v>50</v>
      </c>
    </row>
    <row r="366" spans="2:14">
      <c r="B366">
        <v>352</v>
      </c>
      <c r="D366" s="1">
        <v>6.6909722222222232E-2</v>
      </c>
      <c r="F366" t="s">
        <v>321</v>
      </c>
      <c r="N366" t="s">
        <v>16</v>
      </c>
    </row>
    <row r="367" spans="2:14">
      <c r="B367">
        <v>353</v>
      </c>
      <c r="D367" s="1">
        <v>6.6909722222222232E-2</v>
      </c>
      <c r="F367" t="s">
        <v>1316</v>
      </c>
      <c r="H367" t="s">
        <v>66</v>
      </c>
      <c r="N367" t="s">
        <v>44</v>
      </c>
    </row>
    <row r="368" spans="2:14">
      <c r="B368">
        <v>354</v>
      </c>
      <c r="D368" s="1">
        <v>6.7233796296296292E-2</v>
      </c>
      <c r="F368" t="s">
        <v>1317</v>
      </c>
      <c r="N368" t="s">
        <v>45</v>
      </c>
    </row>
    <row r="369" spans="2:14">
      <c r="B369">
        <v>355</v>
      </c>
      <c r="D369" s="1">
        <v>6.7384259259259269E-2</v>
      </c>
      <c r="F369" t="s">
        <v>913</v>
      </c>
      <c r="N369" t="s">
        <v>20</v>
      </c>
    </row>
    <row r="370" spans="2:14">
      <c r="B370">
        <v>356</v>
      </c>
      <c r="D370" s="1">
        <v>6.7395833333333335E-2</v>
      </c>
      <c r="F370" t="s">
        <v>1318</v>
      </c>
      <c r="N370" t="s">
        <v>38</v>
      </c>
    </row>
    <row r="371" spans="2:14">
      <c r="B371">
        <v>357</v>
      </c>
      <c r="D371" s="1">
        <v>6.7476851851851857E-2</v>
      </c>
      <c r="F371" t="s">
        <v>1319</v>
      </c>
      <c r="N371" t="s">
        <v>906</v>
      </c>
    </row>
    <row r="372" spans="2:14">
      <c r="B372">
        <v>358</v>
      </c>
      <c r="D372" s="1">
        <v>6.7557870370370365E-2</v>
      </c>
      <c r="F372" t="s">
        <v>1320</v>
      </c>
      <c r="N372" t="s">
        <v>175</v>
      </c>
    </row>
    <row r="373" spans="2:14">
      <c r="B373">
        <v>359</v>
      </c>
      <c r="D373" s="1">
        <v>6.7650462962962968E-2</v>
      </c>
      <c r="F373" t="s">
        <v>1321</v>
      </c>
      <c r="N373" t="s">
        <v>1208</v>
      </c>
    </row>
    <row r="374" spans="2:14">
      <c r="B374">
        <v>360</v>
      </c>
      <c r="D374" s="1">
        <v>6.7673611111111115E-2</v>
      </c>
      <c r="F374" t="s">
        <v>1322</v>
      </c>
      <c r="N374" t="s">
        <v>26</v>
      </c>
    </row>
    <row r="375" spans="2:14">
      <c r="B375">
        <v>361</v>
      </c>
      <c r="D375" s="1">
        <v>6.7743055555555556E-2</v>
      </c>
      <c r="F375" t="s">
        <v>1323</v>
      </c>
      <c r="N375" t="s">
        <v>191</v>
      </c>
    </row>
    <row r="376" spans="2:14">
      <c r="B376">
        <v>362</v>
      </c>
      <c r="D376" s="1">
        <v>6.7951388888888895E-2</v>
      </c>
      <c r="F376" t="s">
        <v>1324</v>
      </c>
      <c r="H376" t="s">
        <v>91</v>
      </c>
      <c r="N376" t="s">
        <v>13</v>
      </c>
    </row>
    <row r="377" spans="2:14">
      <c r="B377">
        <v>363</v>
      </c>
      <c r="D377" s="1">
        <v>6.8125000000000005E-2</v>
      </c>
      <c r="F377" t="s">
        <v>1325</v>
      </c>
      <c r="N377" t="s">
        <v>1300</v>
      </c>
    </row>
    <row r="378" spans="2:14">
      <c r="B378">
        <v>364</v>
      </c>
      <c r="D378" s="1">
        <v>6.8182870370370366E-2</v>
      </c>
      <c r="F378" t="s">
        <v>1326</v>
      </c>
      <c r="N378" t="s">
        <v>43</v>
      </c>
    </row>
    <row r="379" spans="2:14">
      <c r="B379">
        <v>365</v>
      </c>
      <c r="D379" s="1">
        <v>6.8495370370370359E-2</v>
      </c>
      <c r="F379" t="s">
        <v>1327</v>
      </c>
      <c r="H379" t="s">
        <v>1289</v>
      </c>
      <c r="N379" t="s">
        <v>74</v>
      </c>
    </row>
    <row r="380" spans="2:14">
      <c r="B380">
        <v>366</v>
      </c>
      <c r="D380" s="1">
        <v>6.850694444444444E-2</v>
      </c>
      <c r="F380" t="s">
        <v>1328</v>
      </c>
      <c r="N380" t="s">
        <v>71</v>
      </c>
    </row>
    <row r="381" spans="2:14">
      <c r="B381">
        <v>367</v>
      </c>
      <c r="D381" s="1">
        <v>6.8680555555555564E-2</v>
      </c>
      <c r="F381" t="s">
        <v>1329</v>
      </c>
      <c r="N381" t="s">
        <v>80</v>
      </c>
    </row>
    <row r="382" spans="2:14">
      <c r="B382">
        <v>368</v>
      </c>
      <c r="D382" s="1">
        <v>6.8715277777777778E-2</v>
      </c>
      <c r="F382" t="s">
        <v>1330</v>
      </c>
      <c r="N382" t="s">
        <v>102</v>
      </c>
    </row>
    <row r="383" spans="2:14">
      <c r="B383">
        <v>369</v>
      </c>
      <c r="D383" s="1">
        <v>6.8738425925925925E-2</v>
      </c>
      <c r="F383" t="s">
        <v>1331</v>
      </c>
      <c r="N383" t="s">
        <v>76</v>
      </c>
    </row>
    <row r="384" spans="2:14">
      <c r="B384">
        <v>370</v>
      </c>
      <c r="D384" s="1">
        <v>6.8842592592592594E-2</v>
      </c>
      <c r="F384" t="s">
        <v>1332</v>
      </c>
      <c r="N384" t="s">
        <v>1333</v>
      </c>
    </row>
    <row r="385" spans="2:14">
      <c r="B385">
        <v>371</v>
      </c>
      <c r="D385" s="1">
        <v>6.9097222222222213E-2</v>
      </c>
      <c r="F385" t="s">
        <v>1334</v>
      </c>
      <c r="H385" t="s">
        <v>1335</v>
      </c>
      <c r="N385" t="s">
        <v>1050</v>
      </c>
    </row>
    <row r="386" spans="2:14">
      <c r="B386">
        <v>372</v>
      </c>
      <c r="D386" s="1">
        <v>6.9097222222222213E-2</v>
      </c>
      <c r="F386" t="s">
        <v>1336</v>
      </c>
      <c r="N386" t="s">
        <v>1182</v>
      </c>
    </row>
    <row r="387" spans="2:14">
      <c r="B387">
        <v>373</v>
      </c>
      <c r="D387" s="1">
        <v>6.958333333333333E-2</v>
      </c>
      <c r="F387" t="s">
        <v>1337</v>
      </c>
      <c r="H387" t="s">
        <v>66</v>
      </c>
      <c r="N387" t="s">
        <v>63</v>
      </c>
    </row>
    <row r="388" spans="2:14">
      <c r="B388">
        <v>374</v>
      </c>
      <c r="D388" s="1">
        <v>6.9594907407407411E-2</v>
      </c>
      <c r="F388" t="s">
        <v>1338</v>
      </c>
      <c r="H388" t="s">
        <v>232</v>
      </c>
      <c r="N388" t="s">
        <v>577</v>
      </c>
    </row>
    <row r="389" spans="2:14">
      <c r="B389">
        <v>375</v>
      </c>
      <c r="D389" s="1">
        <v>6.9814814814814816E-2</v>
      </c>
      <c r="F389" t="s">
        <v>1339</v>
      </c>
      <c r="H389" t="s">
        <v>232</v>
      </c>
      <c r="N389" t="s">
        <v>44</v>
      </c>
    </row>
    <row r="390" spans="2:14">
      <c r="B390">
        <v>376</v>
      </c>
      <c r="D390" s="1">
        <v>6.9826388888888882E-2</v>
      </c>
      <c r="F390" t="s">
        <v>1340</v>
      </c>
      <c r="N390" t="s">
        <v>10</v>
      </c>
    </row>
    <row r="391" spans="2:14">
      <c r="B391">
        <v>377</v>
      </c>
      <c r="D391" s="1">
        <v>6.9837962962962963E-2</v>
      </c>
      <c r="F391" t="s">
        <v>1341</v>
      </c>
      <c r="N391" t="s">
        <v>135</v>
      </c>
    </row>
    <row r="392" spans="2:14">
      <c r="B392">
        <v>378</v>
      </c>
      <c r="D392" s="1">
        <v>6.9988425925925926E-2</v>
      </c>
      <c r="F392" t="s">
        <v>1342</v>
      </c>
      <c r="N392" t="s">
        <v>29</v>
      </c>
    </row>
    <row r="393" spans="2:14">
      <c r="B393">
        <v>379</v>
      </c>
      <c r="D393" s="1">
        <v>7.0428240740740736E-2</v>
      </c>
      <c r="F393" t="s">
        <v>1343</v>
      </c>
      <c r="H393" t="s">
        <v>1012</v>
      </c>
      <c r="N393" t="s">
        <v>13</v>
      </c>
    </row>
    <row r="394" spans="2:14">
      <c r="B394">
        <v>380</v>
      </c>
      <c r="D394" s="1">
        <v>7.0613425925925913E-2</v>
      </c>
      <c r="F394" t="s">
        <v>1344</v>
      </c>
      <c r="H394" t="s">
        <v>17</v>
      </c>
      <c r="J394">
        <v>21</v>
      </c>
      <c r="L394" t="s">
        <v>18</v>
      </c>
      <c r="N394" t="s">
        <v>34</v>
      </c>
    </row>
    <row r="395" spans="2:14">
      <c r="B395">
        <v>381</v>
      </c>
      <c r="D395" s="1">
        <v>7.0659722222222221E-2</v>
      </c>
      <c r="F395" t="s">
        <v>1345</v>
      </c>
      <c r="N395" t="s">
        <v>59</v>
      </c>
    </row>
    <row r="396" spans="2:14">
      <c r="B396">
        <v>382</v>
      </c>
      <c r="D396" s="1">
        <v>7.0671296296296301E-2</v>
      </c>
      <c r="F396" t="s">
        <v>1346</v>
      </c>
      <c r="N396" t="s">
        <v>46</v>
      </c>
    </row>
    <row r="397" spans="2:14">
      <c r="B397">
        <v>383</v>
      </c>
      <c r="D397" s="1">
        <v>7.0995370370370361E-2</v>
      </c>
      <c r="F397" t="s">
        <v>1347</v>
      </c>
      <c r="N397" t="s">
        <v>61</v>
      </c>
    </row>
    <row r="398" spans="2:14">
      <c r="B398">
        <v>384</v>
      </c>
      <c r="D398" s="1">
        <v>7.1585648148148148E-2</v>
      </c>
      <c r="F398" t="s">
        <v>1348</v>
      </c>
      <c r="N398" t="s">
        <v>36</v>
      </c>
    </row>
    <row r="399" spans="2:14">
      <c r="B399">
        <v>385</v>
      </c>
      <c r="D399" s="1">
        <v>7.2268518518518524E-2</v>
      </c>
      <c r="F399" t="s">
        <v>1349</v>
      </c>
      <c r="H399" t="s">
        <v>66</v>
      </c>
      <c r="N399" t="s">
        <v>1144</v>
      </c>
    </row>
    <row r="400" spans="2:14">
      <c r="B400">
        <v>386</v>
      </c>
      <c r="D400" s="1">
        <v>7.2476851851851862E-2</v>
      </c>
      <c r="F400" t="s">
        <v>1350</v>
      </c>
      <c r="N400" t="s">
        <v>22</v>
      </c>
    </row>
    <row r="401" spans="2:14">
      <c r="B401">
        <v>387</v>
      </c>
      <c r="D401" s="1">
        <v>7.3541666666666672E-2</v>
      </c>
      <c r="F401" t="s">
        <v>1351</v>
      </c>
      <c r="H401" t="s">
        <v>1120</v>
      </c>
      <c r="N401" t="s">
        <v>1300</v>
      </c>
    </row>
    <row r="402" spans="2:14">
      <c r="B402">
        <v>388</v>
      </c>
      <c r="D402" s="1">
        <v>7.3854166666666665E-2</v>
      </c>
      <c r="F402" t="s">
        <v>1352</v>
      </c>
      <c r="N402" t="s">
        <v>1208</v>
      </c>
    </row>
    <row r="403" spans="2:14">
      <c r="B403">
        <v>389</v>
      </c>
      <c r="D403" s="1">
        <v>7.3865740740740746E-2</v>
      </c>
      <c r="F403" t="s">
        <v>1353</v>
      </c>
      <c r="N403" t="s">
        <v>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73"/>
  <sheetViews>
    <sheetView showGridLines="0" topLeftCell="A62" workbookViewId="0">
      <selection activeCell="G7" sqref="G7"/>
    </sheetView>
  </sheetViews>
  <sheetFormatPr baseColWidth="10" defaultColWidth="10.1640625" defaultRowHeight="15" x14ac:dyDescent="0"/>
  <cols>
    <col min="1" max="1" width="2" style="13" customWidth="1"/>
    <col min="2" max="2" width="5.1640625" style="13" customWidth="1"/>
    <col min="3" max="3" width="16.5" style="13" bestFit="1" customWidth="1"/>
    <col min="4" max="4" width="15.6640625" style="13" bestFit="1" customWidth="1"/>
    <col min="5" max="5" width="4.1640625" style="12" customWidth="1"/>
    <col min="6" max="6" width="4.83203125" style="12" customWidth="1"/>
    <col min="7" max="7" width="20.1640625" style="15" customWidth="1"/>
    <col min="8" max="8" width="9.5" style="12" customWidth="1"/>
    <col min="9" max="9" width="7.83203125" style="12" customWidth="1"/>
    <col min="10" max="10" width="4.5" style="13" customWidth="1"/>
    <col min="11" max="16384" width="10.1640625" style="13"/>
  </cols>
  <sheetData>
    <row r="1" spans="2:13" ht="12" customHeight="1" thickBot="1"/>
    <row r="2" spans="2:13" ht="27" customHeight="1" thickTop="1" thickBot="1">
      <c r="B2" s="40" t="s">
        <v>2101</v>
      </c>
      <c r="C2" s="40"/>
      <c r="D2" s="40"/>
      <c r="E2" s="40"/>
      <c r="F2" s="40"/>
      <c r="G2" s="40" t="s">
        <v>2102</v>
      </c>
      <c r="H2" s="40"/>
      <c r="I2" s="40"/>
      <c r="J2" s="40"/>
    </row>
    <row r="3" spans="2:13" ht="34" customHeight="1" thickTop="1" thickBot="1">
      <c r="B3" s="41" t="s">
        <v>2103</v>
      </c>
      <c r="C3" s="42"/>
      <c r="D3" s="42"/>
      <c r="E3" s="42"/>
      <c r="F3" s="42"/>
      <c r="G3" s="42"/>
      <c r="H3" s="42"/>
      <c r="I3" s="42"/>
      <c r="J3" s="43"/>
    </row>
    <row r="4" spans="2:13" ht="11" customHeight="1" thickTop="1" thickBot="1">
      <c r="M4" s="16"/>
    </row>
    <row r="5" spans="2:13" s="14" customFormat="1" ht="91" customHeight="1" thickTop="1" thickBot="1">
      <c r="B5" s="17" t="s">
        <v>1371</v>
      </c>
      <c r="C5" s="17" t="s">
        <v>1372</v>
      </c>
      <c r="D5" s="17" t="s">
        <v>1373</v>
      </c>
      <c r="E5" s="17" t="s">
        <v>1374</v>
      </c>
      <c r="F5" s="17" t="s">
        <v>1375</v>
      </c>
      <c r="G5" s="17" t="s">
        <v>1376</v>
      </c>
      <c r="H5" s="17" t="s">
        <v>1377</v>
      </c>
      <c r="I5" s="17" t="s">
        <v>1378</v>
      </c>
      <c r="J5" s="17" t="s">
        <v>1379</v>
      </c>
    </row>
    <row r="6" spans="2:13" ht="17" thickTop="1" thickBot="1">
      <c r="B6" s="18">
        <v>1</v>
      </c>
      <c r="C6" s="18" t="s">
        <v>1380</v>
      </c>
      <c r="D6" s="18" t="s">
        <v>1381</v>
      </c>
      <c r="E6" s="8" t="s">
        <v>1382</v>
      </c>
      <c r="F6" s="8" t="s">
        <v>1383</v>
      </c>
      <c r="G6" s="19" t="s">
        <v>1384</v>
      </c>
      <c r="H6" s="20">
        <v>4.1793981481481481E-2</v>
      </c>
      <c r="I6" s="8">
        <v>14.954000000000001</v>
      </c>
      <c r="J6" s="18">
        <v>1</v>
      </c>
    </row>
    <row r="7" spans="2:13" ht="17" thickTop="1" thickBot="1">
      <c r="B7" s="18">
        <v>471</v>
      </c>
      <c r="C7" s="18" t="s">
        <v>1385</v>
      </c>
      <c r="D7" s="18" t="s">
        <v>1386</v>
      </c>
      <c r="E7" s="8" t="s">
        <v>1382</v>
      </c>
      <c r="F7" s="8" t="s">
        <v>1383</v>
      </c>
      <c r="G7" s="19">
        <v>0</v>
      </c>
      <c r="H7" s="20">
        <v>4.3344907407407408E-2</v>
      </c>
      <c r="I7" s="8">
        <v>14.419</v>
      </c>
      <c r="J7" s="18">
        <v>2</v>
      </c>
    </row>
    <row r="8" spans="2:13" ht="17" thickTop="1" thickBot="1">
      <c r="B8" s="18">
        <v>146</v>
      </c>
      <c r="C8" s="18" t="s">
        <v>1387</v>
      </c>
      <c r="D8" s="18" t="s">
        <v>1388</v>
      </c>
      <c r="E8" s="8" t="s">
        <v>1382</v>
      </c>
      <c r="F8" s="8" t="s">
        <v>1383</v>
      </c>
      <c r="G8" s="19" t="s">
        <v>1389</v>
      </c>
      <c r="H8" s="20">
        <v>4.3472222222222225E-2</v>
      </c>
      <c r="I8" s="8">
        <v>14.377000000000001</v>
      </c>
      <c r="J8" s="18">
        <v>3</v>
      </c>
    </row>
    <row r="9" spans="2:13" ht="17" thickTop="1" thickBot="1">
      <c r="B9" s="18">
        <v>381</v>
      </c>
      <c r="C9" s="18" t="s">
        <v>1390</v>
      </c>
      <c r="D9" s="18" t="s">
        <v>1391</v>
      </c>
      <c r="E9" s="8" t="s">
        <v>1382</v>
      </c>
      <c r="F9" s="8" t="s">
        <v>1392</v>
      </c>
      <c r="G9" s="19" t="s">
        <v>1393</v>
      </c>
      <c r="H9" s="20">
        <v>4.4166666666666667E-2</v>
      </c>
      <c r="I9" s="8">
        <v>14.151</v>
      </c>
      <c r="J9" s="18">
        <v>4</v>
      </c>
    </row>
    <row r="10" spans="2:13" ht="17" thickTop="1" thickBot="1">
      <c r="B10" s="18">
        <v>325</v>
      </c>
      <c r="C10" s="18" t="s">
        <v>1394</v>
      </c>
      <c r="D10" s="18" t="s">
        <v>1395</v>
      </c>
      <c r="E10" s="8" t="s">
        <v>1382</v>
      </c>
      <c r="F10" s="8" t="s">
        <v>1383</v>
      </c>
      <c r="G10" s="19" t="s">
        <v>1393</v>
      </c>
      <c r="H10" s="20">
        <v>4.4733796296296292E-2</v>
      </c>
      <c r="I10" s="8">
        <v>13.972</v>
      </c>
      <c r="J10" s="18">
        <v>5</v>
      </c>
    </row>
    <row r="11" spans="2:13" ht="17" thickTop="1" thickBot="1">
      <c r="B11" s="18">
        <v>304</v>
      </c>
      <c r="C11" s="18" t="s">
        <v>1396</v>
      </c>
      <c r="D11" s="18" t="s">
        <v>1386</v>
      </c>
      <c r="E11" s="8" t="s">
        <v>1382</v>
      </c>
      <c r="F11" s="8" t="s">
        <v>1383</v>
      </c>
      <c r="G11" s="19" t="s">
        <v>1397</v>
      </c>
      <c r="H11" s="20">
        <v>4.5312499999999999E-2</v>
      </c>
      <c r="I11" s="8">
        <v>13.792999999999999</v>
      </c>
      <c r="J11" s="18">
        <v>6</v>
      </c>
    </row>
    <row r="12" spans="2:13" ht="17" thickTop="1" thickBot="1">
      <c r="B12" s="18">
        <v>498</v>
      </c>
      <c r="C12" s="18" t="s">
        <v>1398</v>
      </c>
      <c r="D12" s="18" t="s">
        <v>1399</v>
      </c>
      <c r="E12" s="8" t="s">
        <v>1382</v>
      </c>
      <c r="F12" s="8" t="s">
        <v>1383</v>
      </c>
      <c r="G12" s="19" t="s">
        <v>1400</v>
      </c>
      <c r="H12" s="20">
        <v>4.5729166666666661E-2</v>
      </c>
      <c r="I12" s="8">
        <v>13.667</v>
      </c>
      <c r="J12" s="18">
        <v>7</v>
      </c>
    </row>
    <row r="13" spans="2:13" ht="17" thickTop="1" thickBot="1">
      <c r="B13" s="18">
        <v>262</v>
      </c>
      <c r="C13" s="18" t="s">
        <v>1401</v>
      </c>
      <c r="D13" s="18" t="s">
        <v>1402</v>
      </c>
      <c r="E13" s="8" t="s">
        <v>1382</v>
      </c>
      <c r="F13" s="8" t="s">
        <v>1383</v>
      </c>
      <c r="G13" s="19">
        <v>0</v>
      </c>
      <c r="H13" s="20">
        <v>4.5914351851851852E-2</v>
      </c>
      <c r="I13" s="8">
        <v>13.612</v>
      </c>
      <c r="J13" s="18">
        <v>8</v>
      </c>
    </row>
    <row r="14" spans="2:13" ht="17" thickTop="1" thickBot="1">
      <c r="B14" s="18">
        <v>433</v>
      </c>
      <c r="C14" s="18" t="s">
        <v>1403</v>
      </c>
      <c r="D14" s="18" t="s">
        <v>1404</v>
      </c>
      <c r="E14" s="8" t="s">
        <v>1382</v>
      </c>
      <c r="F14" s="8" t="s">
        <v>1383</v>
      </c>
      <c r="G14" s="19">
        <v>0</v>
      </c>
      <c r="H14" s="20">
        <v>4.614583333333333E-2</v>
      </c>
      <c r="I14" s="8">
        <v>13.544</v>
      </c>
      <c r="J14" s="18">
        <v>9</v>
      </c>
    </row>
    <row r="15" spans="2:13" ht="17" thickTop="1" thickBot="1">
      <c r="B15" s="18">
        <v>199</v>
      </c>
      <c r="C15" s="18" t="s">
        <v>1405</v>
      </c>
      <c r="D15" s="18" t="s">
        <v>1406</v>
      </c>
      <c r="E15" s="8" t="s">
        <v>1382</v>
      </c>
      <c r="F15" s="8" t="s">
        <v>1383</v>
      </c>
      <c r="G15" s="19" t="s">
        <v>1407</v>
      </c>
      <c r="H15" s="20">
        <v>4.6226851851851852E-2</v>
      </c>
      <c r="I15" s="8">
        <v>13.52</v>
      </c>
      <c r="J15" s="18">
        <v>10</v>
      </c>
    </row>
    <row r="16" spans="2:13" ht="17" thickTop="1" thickBot="1">
      <c r="B16" s="18">
        <v>429</v>
      </c>
      <c r="C16" s="18" t="s">
        <v>1408</v>
      </c>
      <c r="D16" s="18" t="s">
        <v>1409</v>
      </c>
      <c r="E16" s="8" t="s">
        <v>1382</v>
      </c>
      <c r="F16" s="8" t="s">
        <v>1392</v>
      </c>
      <c r="G16" s="19" t="s">
        <v>1389</v>
      </c>
      <c r="H16" s="20">
        <v>4.6446759259259257E-2</v>
      </c>
      <c r="I16" s="8">
        <v>13.456</v>
      </c>
      <c r="J16" s="18">
        <v>11</v>
      </c>
    </row>
    <row r="17" spans="2:10" ht="17" thickTop="1" thickBot="1">
      <c r="B17" s="18">
        <v>361</v>
      </c>
      <c r="C17" s="18" t="s">
        <v>1410</v>
      </c>
      <c r="D17" s="18" t="s">
        <v>1411</v>
      </c>
      <c r="E17" s="8" t="s">
        <v>1382</v>
      </c>
      <c r="F17" s="8" t="s">
        <v>1412</v>
      </c>
      <c r="G17" s="19">
        <v>0</v>
      </c>
      <c r="H17" s="20">
        <v>4.704861111111111E-2</v>
      </c>
      <c r="I17" s="8">
        <v>13.284000000000001</v>
      </c>
      <c r="J17" s="18">
        <v>12</v>
      </c>
    </row>
    <row r="18" spans="2:10" ht="17" thickTop="1" thickBot="1">
      <c r="B18" s="18">
        <v>404</v>
      </c>
      <c r="C18" s="18" t="s">
        <v>1413</v>
      </c>
      <c r="D18" s="18" t="s">
        <v>1414</v>
      </c>
      <c r="E18" s="8" t="s">
        <v>1382</v>
      </c>
      <c r="F18" s="8" t="s">
        <v>1415</v>
      </c>
      <c r="G18" s="19" t="s">
        <v>1416</v>
      </c>
      <c r="H18" s="20">
        <v>4.7291666666666669E-2</v>
      </c>
      <c r="I18" s="8">
        <v>13.215999999999999</v>
      </c>
      <c r="J18" s="18">
        <v>13</v>
      </c>
    </row>
    <row r="19" spans="2:10" ht="17" thickTop="1" thickBot="1">
      <c r="B19" s="18">
        <v>182</v>
      </c>
      <c r="C19" s="18" t="s">
        <v>1417</v>
      </c>
      <c r="D19" s="18" t="s">
        <v>1418</v>
      </c>
      <c r="E19" s="8" t="s">
        <v>1382</v>
      </c>
      <c r="F19" s="8" t="s">
        <v>1383</v>
      </c>
      <c r="G19" s="19">
        <v>0</v>
      </c>
      <c r="H19" s="20">
        <v>4.7488425925925927E-2</v>
      </c>
      <c r="I19" s="8">
        <v>13.161</v>
      </c>
      <c r="J19" s="18">
        <v>14</v>
      </c>
    </row>
    <row r="20" spans="2:10" ht="17" thickTop="1" thickBot="1">
      <c r="B20" s="18">
        <v>439</v>
      </c>
      <c r="C20" s="18" t="s">
        <v>1419</v>
      </c>
      <c r="D20" s="18" t="s">
        <v>1420</v>
      </c>
      <c r="E20" s="8" t="s">
        <v>1382</v>
      </c>
      <c r="F20" s="8" t="s">
        <v>1383</v>
      </c>
      <c r="G20" s="19">
        <v>0</v>
      </c>
      <c r="H20" s="20">
        <v>4.7511574074074074E-2</v>
      </c>
      <c r="I20" s="8">
        <v>13.154999999999999</v>
      </c>
      <c r="J20" s="18">
        <v>15</v>
      </c>
    </row>
    <row r="21" spans="2:10" ht="17" thickTop="1" thickBot="1">
      <c r="B21" s="18">
        <v>418</v>
      </c>
      <c r="C21" s="18" t="s">
        <v>1421</v>
      </c>
      <c r="D21" s="18" t="s">
        <v>1422</v>
      </c>
      <c r="E21" s="8" t="s">
        <v>1382</v>
      </c>
      <c r="F21" s="8" t="s">
        <v>1423</v>
      </c>
      <c r="G21" s="19">
        <v>0</v>
      </c>
      <c r="H21" s="20">
        <v>4.8287037037037038E-2</v>
      </c>
      <c r="I21" s="8">
        <v>12.943</v>
      </c>
      <c r="J21" s="18">
        <v>16</v>
      </c>
    </row>
    <row r="22" spans="2:10" ht="17" thickTop="1" thickBot="1">
      <c r="B22" s="18">
        <v>326</v>
      </c>
      <c r="C22" s="18" t="s">
        <v>1424</v>
      </c>
      <c r="D22" s="18" t="s">
        <v>1425</v>
      </c>
      <c r="E22" s="8" t="s">
        <v>1382</v>
      </c>
      <c r="F22" s="8" t="s">
        <v>1383</v>
      </c>
      <c r="G22" s="19" t="s">
        <v>1389</v>
      </c>
      <c r="H22" s="20">
        <v>4.8472222222222222E-2</v>
      </c>
      <c r="I22" s="8">
        <v>12.894</v>
      </c>
      <c r="J22" s="18">
        <v>17</v>
      </c>
    </row>
    <row r="23" spans="2:10" ht="17" thickTop="1" thickBot="1">
      <c r="B23" s="18">
        <v>4</v>
      </c>
      <c r="C23" s="18" t="s">
        <v>1426</v>
      </c>
      <c r="D23" s="18" t="s">
        <v>1427</v>
      </c>
      <c r="E23" s="8" t="s">
        <v>1382</v>
      </c>
      <c r="F23" s="8" t="s">
        <v>1392</v>
      </c>
      <c r="G23" s="19">
        <v>0</v>
      </c>
      <c r="H23" s="20">
        <v>4.8749999999999995E-2</v>
      </c>
      <c r="I23" s="8">
        <v>12.821</v>
      </c>
      <c r="J23" s="18">
        <v>18</v>
      </c>
    </row>
    <row r="24" spans="2:10" ht="17" thickTop="1" thickBot="1">
      <c r="B24" s="18">
        <v>225</v>
      </c>
      <c r="C24" s="18" t="s">
        <v>1428</v>
      </c>
      <c r="D24" s="18" t="s">
        <v>1429</v>
      </c>
      <c r="E24" s="8" t="s">
        <v>1382</v>
      </c>
      <c r="F24" s="8" t="s">
        <v>1383</v>
      </c>
      <c r="G24" s="19">
        <v>0</v>
      </c>
      <c r="H24" s="20">
        <v>4.8900462962962965E-2</v>
      </c>
      <c r="I24" s="8">
        <v>12.781000000000001</v>
      </c>
      <c r="J24" s="18">
        <v>19</v>
      </c>
    </row>
    <row r="25" spans="2:10" ht="17" thickTop="1" thickBot="1">
      <c r="B25" s="18">
        <v>503</v>
      </c>
      <c r="C25" s="18" t="s">
        <v>1430</v>
      </c>
      <c r="D25" s="18" t="s">
        <v>1431</v>
      </c>
      <c r="E25" s="8" t="s">
        <v>1382</v>
      </c>
      <c r="F25" s="8" t="s">
        <v>1383</v>
      </c>
      <c r="G25" s="19">
        <v>0</v>
      </c>
      <c r="H25" s="20">
        <v>4.8912037037037039E-2</v>
      </c>
      <c r="I25" s="8">
        <v>12.778</v>
      </c>
      <c r="J25" s="18">
        <v>20</v>
      </c>
    </row>
    <row r="26" spans="2:10" ht="17" thickTop="1" thickBot="1">
      <c r="B26" s="18">
        <v>335</v>
      </c>
      <c r="C26" s="18" t="s">
        <v>1432</v>
      </c>
      <c r="D26" s="18" t="s">
        <v>1433</v>
      </c>
      <c r="E26" s="8" t="s">
        <v>1382</v>
      </c>
      <c r="F26" s="8" t="s">
        <v>1412</v>
      </c>
      <c r="G26" s="19">
        <v>0</v>
      </c>
      <c r="H26" s="20">
        <v>4.8923611111111105E-2</v>
      </c>
      <c r="I26" s="8">
        <v>12.775</v>
      </c>
      <c r="J26" s="18">
        <v>21</v>
      </c>
    </row>
    <row r="27" spans="2:10" ht="17" thickTop="1" thickBot="1">
      <c r="B27" s="18">
        <v>344</v>
      </c>
      <c r="C27" s="18" t="s">
        <v>1390</v>
      </c>
      <c r="D27" s="18" t="s">
        <v>1434</v>
      </c>
      <c r="E27" s="8" t="s">
        <v>1382</v>
      </c>
      <c r="F27" s="8" t="s">
        <v>1435</v>
      </c>
      <c r="G27" s="19" t="s">
        <v>1436</v>
      </c>
      <c r="H27" s="20">
        <v>4.8935185185185186E-2</v>
      </c>
      <c r="I27" s="8">
        <v>12.772</v>
      </c>
      <c r="J27" s="18">
        <v>22</v>
      </c>
    </row>
    <row r="28" spans="2:10" ht="17" thickTop="1" thickBot="1">
      <c r="B28" s="18">
        <v>465</v>
      </c>
      <c r="C28" s="18" t="s">
        <v>1437</v>
      </c>
      <c r="D28" s="18" t="s">
        <v>1438</v>
      </c>
      <c r="E28" s="8" t="s">
        <v>1382</v>
      </c>
      <c r="F28" s="8" t="s">
        <v>1383</v>
      </c>
      <c r="G28" s="19" t="s">
        <v>1439</v>
      </c>
      <c r="H28" s="20">
        <v>4.8958333333333333E-2</v>
      </c>
      <c r="I28" s="8">
        <v>12.766</v>
      </c>
      <c r="J28" s="18">
        <v>23</v>
      </c>
    </row>
    <row r="29" spans="2:10" ht="17" thickTop="1" thickBot="1">
      <c r="B29" s="18">
        <v>85</v>
      </c>
      <c r="C29" s="18" t="s">
        <v>1440</v>
      </c>
      <c r="D29" s="18" t="s">
        <v>1406</v>
      </c>
      <c r="E29" s="8" t="s">
        <v>1382</v>
      </c>
      <c r="F29" s="8" t="s">
        <v>1383</v>
      </c>
      <c r="G29" s="19">
        <v>0</v>
      </c>
      <c r="H29" s="20">
        <v>4.9062500000000002E-2</v>
      </c>
      <c r="I29" s="8">
        <v>12.739000000000001</v>
      </c>
      <c r="J29" s="18">
        <v>24</v>
      </c>
    </row>
    <row r="30" spans="2:10" ht="17" thickTop="1" thickBot="1">
      <c r="B30" s="18">
        <v>91</v>
      </c>
      <c r="C30" s="18" t="s">
        <v>1441</v>
      </c>
      <c r="D30" s="18" t="s">
        <v>1442</v>
      </c>
      <c r="E30" s="8" t="s">
        <v>1382</v>
      </c>
      <c r="F30" s="8" t="s">
        <v>1412</v>
      </c>
      <c r="G30" s="19">
        <v>0</v>
      </c>
      <c r="H30" s="20">
        <v>4.9085648148148149E-2</v>
      </c>
      <c r="I30" s="8">
        <v>12.733000000000001</v>
      </c>
      <c r="J30" s="18">
        <v>25</v>
      </c>
    </row>
    <row r="31" spans="2:10" ht="17" thickTop="1" thickBot="1">
      <c r="B31" s="18">
        <v>423</v>
      </c>
      <c r="C31" s="18" t="s">
        <v>1443</v>
      </c>
      <c r="D31" s="18" t="s">
        <v>1444</v>
      </c>
      <c r="E31" s="8" t="s">
        <v>1382</v>
      </c>
      <c r="F31" s="8" t="s">
        <v>1392</v>
      </c>
      <c r="G31" s="19" t="s">
        <v>1445</v>
      </c>
      <c r="H31" s="20">
        <v>4.9780092592592591E-2</v>
      </c>
      <c r="I31" s="8">
        <v>12.555</v>
      </c>
      <c r="J31" s="18">
        <v>26</v>
      </c>
    </row>
    <row r="32" spans="2:10" ht="17" thickTop="1" thickBot="1">
      <c r="B32" s="18">
        <v>69</v>
      </c>
      <c r="C32" s="18" t="s">
        <v>1446</v>
      </c>
      <c r="D32" s="18" t="s">
        <v>1447</v>
      </c>
      <c r="E32" s="8" t="s">
        <v>1382</v>
      </c>
      <c r="F32" s="8" t="s">
        <v>1423</v>
      </c>
      <c r="G32" s="19" t="s">
        <v>1448</v>
      </c>
      <c r="H32" s="20">
        <v>4.9861111111111113E-2</v>
      </c>
      <c r="I32" s="8">
        <v>12.535</v>
      </c>
      <c r="J32" s="18">
        <v>27</v>
      </c>
    </row>
    <row r="33" spans="2:10" ht="17" thickTop="1" thickBot="1">
      <c r="B33" s="18">
        <v>485</v>
      </c>
      <c r="C33" s="18" t="s">
        <v>1449</v>
      </c>
      <c r="D33" s="18" t="s">
        <v>1391</v>
      </c>
      <c r="E33" s="8" t="s">
        <v>1382</v>
      </c>
      <c r="F33" s="8" t="s">
        <v>1392</v>
      </c>
      <c r="G33" s="19" t="s">
        <v>1450</v>
      </c>
      <c r="H33" s="20">
        <v>4.9930555555555554E-2</v>
      </c>
      <c r="I33" s="8">
        <v>12.516999999999999</v>
      </c>
      <c r="J33" s="18">
        <v>28</v>
      </c>
    </row>
    <row r="34" spans="2:10" ht="17" thickTop="1" thickBot="1">
      <c r="B34" s="18">
        <v>355</v>
      </c>
      <c r="C34" s="18" t="s">
        <v>1451</v>
      </c>
      <c r="D34" s="18" t="s">
        <v>1452</v>
      </c>
      <c r="E34" s="8" t="s">
        <v>1382</v>
      </c>
      <c r="F34" s="8" t="s">
        <v>1383</v>
      </c>
      <c r="G34" s="19">
        <v>0</v>
      </c>
      <c r="H34" s="20">
        <v>4.9999999999999996E-2</v>
      </c>
      <c r="I34" s="8">
        <v>12.5</v>
      </c>
      <c r="J34" s="18">
        <v>29</v>
      </c>
    </row>
    <row r="35" spans="2:10" ht="17" thickTop="1" thickBot="1">
      <c r="B35" s="18">
        <v>442</v>
      </c>
      <c r="C35" s="18" t="s">
        <v>1453</v>
      </c>
      <c r="D35" s="18" t="s">
        <v>1454</v>
      </c>
      <c r="E35" s="8" t="s">
        <v>1382</v>
      </c>
      <c r="F35" s="8" t="s">
        <v>1383</v>
      </c>
      <c r="G35" s="19" t="s">
        <v>1455</v>
      </c>
      <c r="H35" s="20">
        <v>5.0057870370370371E-2</v>
      </c>
      <c r="I35" s="8">
        <v>12.486000000000001</v>
      </c>
      <c r="J35" s="18">
        <v>30</v>
      </c>
    </row>
    <row r="36" spans="2:10" ht="17" thickTop="1" thickBot="1">
      <c r="B36" s="18">
        <v>477</v>
      </c>
      <c r="C36" s="18" t="s">
        <v>1456</v>
      </c>
      <c r="D36" s="18" t="s">
        <v>1457</v>
      </c>
      <c r="E36" s="8" t="s">
        <v>1382</v>
      </c>
      <c r="F36" s="8" t="s">
        <v>1383</v>
      </c>
      <c r="G36" s="19" t="s">
        <v>1458</v>
      </c>
      <c r="H36" s="20">
        <v>5.0127314814814812E-2</v>
      </c>
      <c r="I36" s="8">
        <v>12.468</v>
      </c>
      <c r="J36" s="18">
        <v>31</v>
      </c>
    </row>
    <row r="37" spans="2:10" ht="17" thickTop="1" thickBot="1">
      <c r="B37" s="18">
        <v>223</v>
      </c>
      <c r="C37" s="18" t="s">
        <v>1459</v>
      </c>
      <c r="D37" s="18" t="s">
        <v>1460</v>
      </c>
      <c r="E37" s="8" t="s">
        <v>1382</v>
      </c>
      <c r="F37" s="8" t="s">
        <v>1383</v>
      </c>
      <c r="G37" s="19" t="s">
        <v>1461</v>
      </c>
      <c r="H37" s="20">
        <v>5.0208333333333334E-2</v>
      </c>
      <c r="I37" s="8">
        <v>12.448</v>
      </c>
      <c r="J37" s="18">
        <v>32</v>
      </c>
    </row>
    <row r="38" spans="2:10" ht="17" thickTop="1" thickBot="1">
      <c r="B38" s="18">
        <v>475</v>
      </c>
      <c r="C38" s="18" t="s">
        <v>1462</v>
      </c>
      <c r="D38" s="18" t="s">
        <v>1463</v>
      </c>
      <c r="E38" s="8" t="s">
        <v>1382</v>
      </c>
      <c r="F38" s="8" t="s">
        <v>1423</v>
      </c>
      <c r="G38" s="19" t="s">
        <v>1464</v>
      </c>
      <c r="H38" s="20">
        <v>5.0300925925925923E-2</v>
      </c>
      <c r="I38" s="8">
        <v>12.425000000000001</v>
      </c>
      <c r="J38" s="18">
        <v>33</v>
      </c>
    </row>
    <row r="39" spans="2:10" ht="17" thickTop="1" thickBot="1">
      <c r="B39" s="18">
        <v>111</v>
      </c>
      <c r="C39" s="18" t="s">
        <v>1465</v>
      </c>
      <c r="D39" s="18" t="s">
        <v>1466</v>
      </c>
      <c r="E39" s="8" t="s">
        <v>1382</v>
      </c>
      <c r="F39" s="8" t="s">
        <v>1383</v>
      </c>
      <c r="G39" s="19" t="s">
        <v>1393</v>
      </c>
      <c r="H39" s="20">
        <v>5.0451388888888893E-2</v>
      </c>
      <c r="I39" s="8">
        <v>12.388</v>
      </c>
      <c r="J39" s="18">
        <v>34</v>
      </c>
    </row>
    <row r="40" spans="2:10" ht="17" thickTop="1" thickBot="1">
      <c r="B40" s="18">
        <v>204</v>
      </c>
      <c r="C40" s="18" t="s">
        <v>1467</v>
      </c>
      <c r="D40" s="18" t="s">
        <v>1468</v>
      </c>
      <c r="E40" s="8" t="s">
        <v>1382</v>
      </c>
      <c r="F40" s="8" t="s">
        <v>1383</v>
      </c>
      <c r="G40" s="19">
        <v>0</v>
      </c>
      <c r="H40" s="20">
        <v>5.0474537037037033E-2</v>
      </c>
      <c r="I40" s="8">
        <v>12.382</v>
      </c>
      <c r="J40" s="18">
        <v>35</v>
      </c>
    </row>
    <row r="41" spans="2:10" ht="17" thickTop="1" thickBot="1">
      <c r="B41" s="18">
        <v>368</v>
      </c>
      <c r="C41" s="18" t="s">
        <v>1469</v>
      </c>
      <c r="D41" s="18" t="s">
        <v>1470</v>
      </c>
      <c r="E41" s="8" t="s">
        <v>1382</v>
      </c>
      <c r="F41" s="8" t="s">
        <v>1383</v>
      </c>
      <c r="G41" s="19">
        <v>0</v>
      </c>
      <c r="H41" s="20">
        <v>5.0497685185185187E-2</v>
      </c>
      <c r="I41" s="8">
        <v>12.377000000000001</v>
      </c>
      <c r="J41" s="18">
        <v>36</v>
      </c>
    </row>
    <row r="42" spans="2:10" ht="17" thickTop="1" thickBot="1">
      <c r="B42" s="18">
        <v>52</v>
      </c>
      <c r="C42" s="18" t="s">
        <v>1471</v>
      </c>
      <c r="D42" s="18" t="s">
        <v>1447</v>
      </c>
      <c r="E42" s="8" t="s">
        <v>1382</v>
      </c>
      <c r="F42" s="8" t="s">
        <v>1423</v>
      </c>
      <c r="G42" s="19">
        <v>0</v>
      </c>
      <c r="H42" s="20">
        <v>5.0497685185185187E-2</v>
      </c>
      <c r="I42" s="8">
        <v>12.377000000000001</v>
      </c>
      <c r="J42" s="18">
        <v>37</v>
      </c>
    </row>
    <row r="43" spans="2:10" ht="17" thickTop="1" thickBot="1">
      <c r="B43" s="18">
        <v>195</v>
      </c>
      <c r="C43" s="18" t="s">
        <v>1472</v>
      </c>
      <c r="D43" s="18" t="s">
        <v>1473</v>
      </c>
      <c r="E43" s="8" t="s">
        <v>1382</v>
      </c>
      <c r="F43" s="8" t="s">
        <v>1392</v>
      </c>
      <c r="G43" s="19" t="s">
        <v>1474</v>
      </c>
      <c r="H43" s="20">
        <v>5.0555555555555555E-2</v>
      </c>
      <c r="I43" s="8">
        <v>12.363</v>
      </c>
      <c r="J43" s="18">
        <v>38</v>
      </c>
    </row>
    <row r="44" spans="2:10" ht="17" thickTop="1" thickBot="1">
      <c r="B44" s="18">
        <v>141</v>
      </c>
      <c r="C44" s="18" t="s">
        <v>1475</v>
      </c>
      <c r="D44" s="18" t="s">
        <v>1476</v>
      </c>
      <c r="E44" s="8" t="s">
        <v>1382</v>
      </c>
      <c r="F44" s="8" t="s">
        <v>1423</v>
      </c>
      <c r="G44" s="19" t="s">
        <v>1477</v>
      </c>
      <c r="H44" s="20">
        <v>5.0659722222222224E-2</v>
      </c>
      <c r="I44" s="8">
        <v>12.337</v>
      </c>
      <c r="J44" s="18">
        <v>39</v>
      </c>
    </row>
    <row r="45" spans="2:10" ht="17" thickTop="1" thickBot="1">
      <c r="B45" s="18">
        <v>152</v>
      </c>
      <c r="C45" s="18" t="s">
        <v>1478</v>
      </c>
      <c r="D45" s="18" t="s">
        <v>1479</v>
      </c>
      <c r="E45" s="8" t="s">
        <v>1382</v>
      </c>
      <c r="F45" s="8" t="s">
        <v>1383</v>
      </c>
      <c r="G45" s="19">
        <v>0</v>
      </c>
      <c r="H45" s="20">
        <v>5.1030092592592592E-2</v>
      </c>
      <c r="I45" s="8">
        <v>12.247999999999999</v>
      </c>
      <c r="J45" s="18">
        <v>40</v>
      </c>
    </row>
    <row r="46" spans="2:10" ht="17" thickTop="1" thickBot="1">
      <c r="B46" s="18">
        <v>153</v>
      </c>
      <c r="C46" s="18" t="s">
        <v>1480</v>
      </c>
      <c r="D46" s="18" t="s">
        <v>1481</v>
      </c>
      <c r="E46" s="8" t="s">
        <v>1382</v>
      </c>
      <c r="F46" s="8" t="s">
        <v>1392</v>
      </c>
      <c r="G46" s="19" t="s">
        <v>1393</v>
      </c>
      <c r="H46" s="20">
        <v>5.1111111111111107E-2</v>
      </c>
      <c r="I46" s="8">
        <v>12.228</v>
      </c>
      <c r="J46" s="18">
        <v>41</v>
      </c>
    </row>
    <row r="47" spans="2:10" ht="17" thickTop="1" thickBot="1">
      <c r="B47" s="18">
        <v>166</v>
      </c>
      <c r="C47" s="18" t="s">
        <v>1482</v>
      </c>
      <c r="D47" s="18" t="s">
        <v>1483</v>
      </c>
      <c r="E47" s="8" t="s">
        <v>1382</v>
      </c>
      <c r="F47" s="8" t="s">
        <v>1392</v>
      </c>
      <c r="G47" s="19" t="s">
        <v>1407</v>
      </c>
      <c r="H47" s="20">
        <v>5.1284722222222225E-2</v>
      </c>
      <c r="I47" s="8">
        <v>12.186999999999999</v>
      </c>
      <c r="J47" s="18">
        <v>42</v>
      </c>
    </row>
    <row r="48" spans="2:10" ht="17" thickTop="1" thickBot="1">
      <c r="B48" s="18">
        <v>380</v>
      </c>
      <c r="C48" s="18" t="s">
        <v>1484</v>
      </c>
      <c r="D48" s="18" t="s">
        <v>1485</v>
      </c>
      <c r="E48" s="8" t="s">
        <v>1382</v>
      </c>
      <c r="F48" s="8" t="s">
        <v>1423</v>
      </c>
      <c r="G48" s="19" t="s">
        <v>1486</v>
      </c>
      <c r="H48" s="20">
        <v>5.1493055555555556E-2</v>
      </c>
      <c r="I48" s="8">
        <v>12.138</v>
      </c>
      <c r="J48" s="18">
        <v>43</v>
      </c>
    </row>
    <row r="49" spans="2:10" ht="17" thickTop="1" thickBot="1">
      <c r="B49" s="18">
        <v>289</v>
      </c>
      <c r="C49" s="18" t="s">
        <v>1487</v>
      </c>
      <c r="D49" s="18" t="s">
        <v>1460</v>
      </c>
      <c r="E49" s="8" t="s">
        <v>1382</v>
      </c>
      <c r="F49" s="8" t="s">
        <v>1383</v>
      </c>
      <c r="G49" s="19" t="s">
        <v>1488</v>
      </c>
      <c r="H49" s="20">
        <v>5.1585648148148144E-2</v>
      </c>
      <c r="I49" s="8">
        <v>12.116</v>
      </c>
      <c r="J49" s="18">
        <v>44</v>
      </c>
    </row>
    <row r="50" spans="2:10" ht="17" thickTop="1" thickBot="1">
      <c r="B50" s="18">
        <v>275</v>
      </c>
      <c r="C50" s="18" t="s">
        <v>1489</v>
      </c>
      <c r="D50" s="18" t="s">
        <v>1468</v>
      </c>
      <c r="E50" s="8" t="s">
        <v>1382</v>
      </c>
      <c r="F50" s="8" t="s">
        <v>1383</v>
      </c>
      <c r="G50" s="19" t="s">
        <v>1490</v>
      </c>
      <c r="H50" s="20">
        <v>5.1608796296296298E-2</v>
      </c>
      <c r="I50" s="8">
        <v>12.11</v>
      </c>
      <c r="J50" s="18">
        <v>45</v>
      </c>
    </row>
    <row r="51" spans="2:10" ht="17" thickTop="1" thickBot="1">
      <c r="B51" s="18">
        <v>259</v>
      </c>
      <c r="C51" s="18" t="s">
        <v>1491</v>
      </c>
      <c r="D51" s="18" t="s">
        <v>1492</v>
      </c>
      <c r="E51" s="8" t="s">
        <v>1382</v>
      </c>
      <c r="F51" s="8" t="s">
        <v>1383</v>
      </c>
      <c r="G51" s="19">
        <v>0</v>
      </c>
      <c r="H51" s="20">
        <v>5.1643518518518526E-2</v>
      </c>
      <c r="I51" s="8">
        <v>12.102</v>
      </c>
      <c r="J51" s="18">
        <v>46</v>
      </c>
    </row>
    <row r="52" spans="2:10" ht="17" thickTop="1" thickBot="1">
      <c r="B52" s="18">
        <v>364</v>
      </c>
      <c r="C52" s="18" t="s">
        <v>1493</v>
      </c>
      <c r="D52" s="18" t="s">
        <v>1494</v>
      </c>
      <c r="E52" s="8" t="s">
        <v>1382</v>
      </c>
      <c r="F52" s="8" t="s">
        <v>1423</v>
      </c>
      <c r="G52" s="19">
        <v>0</v>
      </c>
      <c r="H52" s="20">
        <v>5.167824074074074E-2</v>
      </c>
      <c r="I52" s="8">
        <v>12.093999999999999</v>
      </c>
      <c r="J52" s="18">
        <v>47</v>
      </c>
    </row>
    <row r="53" spans="2:10" ht="17" thickTop="1" thickBot="1">
      <c r="B53" s="18">
        <v>437</v>
      </c>
      <c r="C53" s="18" t="s">
        <v>1495</v>
      </c>
      <c r="D53" s="18" t="s">
        <v>1496</v>
      </c>
      <c r="E53" s="8" t="s">
        <v>1382</v>
      </c>
      <c r="F53" s="8" t="s">
        <v>1415</v>
      </c>
      <c r="G53" s="19">
        <v>0</v>
      </c>
      <c r="H53" s="20">
        <v>5.1701388888888887E-2</v>
      </c>
      <c r="I53" s="8">
        <v>12.089</v>
      </c>
      <c r="J53" s="18">
        <v>48</v>
      </c>
    </row>
    <row r="54" spans="2:10" ht="17" thickTop="1" thickBot="1">
      <c r="B54" s="18">
        <v>135</v>
      </c>
      <c r="C54" s="18" t="s">
        <v>1497</v>
      </c>
      <c r="D54" s="18" t="s">
        <v>1498</v>
      </c>
      <c r="E54" s="8" t="s">
        <v>1382</v>
      </c>
      <c r="F54" s="8" t="s">
        <v>1435</v>
      </c>
      <c r="G54" s="19" t="s">
        <v>1499</v>
      </c>
      <c r="H54" s="20">
        <v>5.1736111111111115E-2</v>
      </c>
      <c r="I54" s="8">
        <v>12.081</v>
      </c>
      <c r="J54" s="18">
        <v>49</v>
      </c>
    </row>
    <row r="55" spans="2:10" ht="17" thickTop="1" thickBot="1">
      <c r="B55" s="18">
        <v>428</v>
      </c>
      <c r="C55" s="18" t="s">
        <v>1500</v>
      </c>
      <c r="D55" s="18" t="s">
        <v>1460</v>
      </c>
      <c r="E55" s="8" t="s">
        <v>1382</v>
      </c>
      <c r="F55" s="8" t="s">
        <v>1383</v>
      </c>
      <c r="G55" s="19" t="s">
        <v>1389</v>
      </c>
      <c r="H55" s="20">
        <v>5.1875000000000004E-2</v>
      </c>
      <c r="I55" s="8">
        <v>12.048</v>
      </c>
      <c r="J55" s="18">
        <v>50</v>
      </c>
    </row>
    <row r="56" spans="2:10" ht="17" thickTop="1" thickBot="1">
      <c r="B56" s="18">
        <v>206</v>
      </c>
      <c r="C56" s="18" t="s">
        <v>1501</v>
      </c>
      <c r="D56" s="18" t="s">
        <v>1386</v>
      </c>
      <c r="E56" s="8" t="s">
        <v>1382</v>
      </c>
      <c r="F56" s="8" t="s">
        <v>1383</v>
      </c>
      <c r="G56" s="19" t="s">
        <v>1461</v>
      </c>
      <c r="H56" s="20">
        <v>5.1898148148148145E-2</v>
      </c>
      <c r="I56" s="8">
        <v>12.042999999999999</v>
      </c>
      <c r="J56" s="18">
        <v>51</v>
      </c>
    </row>
    <row r="57" spans="2:10" ht="17" thickTop="1" thickBot="1">
      <c r="B57" s="18">
        <v>410</v>
      </c>
      <c r="C57" s="18" t="s">
        <v>1502</v>
      </c>
      <c r="D57" s="18" t="s">
        <v>1503</v>
      </c>
      <c r="E57" s="8" t="s">
        <v>1382</v>
      </c>
      <c r="F57" s="8" t="s">
        <v>1412</v>
      </c>
      <c r="G57" s="19" t="s">
        <v>1389</v>
      </c>
      <c r="H57" s="20">
        <v>5.1944444444444439E-2</v>
      </c>
      <c r="I57" s="8">
        <v>12.032</v>
      </c>
      <c r="J57" s="18">
        <v>52</v>
      </c>
    </row>
    <row r="58" spans="2:10" ht="17" thickTop="1" thickBot="1">
      <c r="B58" s="18">
        <v>53</v>
      </c>
      <c r="C58" s="18" t="s">
        <v>1504</v>
      </c>
      <c r="D58" s="18" t="s">
        <v>1505</v>
      </c>
      <c r="E58" s="8" t="s">
        <v>1382</v>
      </c>
      <c r="F58" s="8" t="s">
        <v>1392</v>
      </c>
      <c r="G58" s="19">
        <v>0</v>
      </c>
      <c r="H58" s="20">
        <v>5.1990740740740747E-2</v>
      </c>
      <c r="I58" s="8">
        <v>12.021000000000001</v>
      </c>
      <c r="J58" s="18">
        <v>53</v>
      </c>
    </row>
    <row r="59" spans="2:10" ht="17" thickTop="1" thickBot="1">
      <c r="B59" s="18">
        <v>468</v>
      </c>
      <c r="C59" s="18" t="s">
        <v>1506</v>
      </c>
      <c r="D59" s="18" t="s">
        <v>1507</v>
      </c>
      <c r="E59" s="8" t="s">
        <v>1382</v>
      </c>
      <c r="F59" s="8" t="s">
        <v>1392</v>
      </c>
      <c r="G59" s="19" t="s">
        <v>1508</v>
      </c>
      <c r="H59" s="20">
        <v>5.2002314814814814E-2</v>
      </c>
      <c r="I59" s="8">
        <v>12.019</v>
      </c>
      <c r="J59" s="18">
        <v>54</v>
      </c>
    </row>
    <row r="60" spans="2:10" ht="17" thickTop="1" thickBot="1">
      <c r="B60" s="18">
        <v>176</v>
      </c>
      <c r="C60" s="18" t="s">
        <v>1509</v>
      </c>
      <c r="D60" s="18" t="s">
        <v>1479</v>
      </c>
      <c r="E60" s="8" t="s">
        <v>1382</v>
      </c>
      <c r="F60" s="8" t="s">
        <v>1383</v>
      </c>
      <c r="G60" s="19" t="s">
        <v>1510</v>
      </c>
      <c r="H60" s="20">
        <v>5.2025462962962961E-2</v>
      </c>
      <c r="I60" s="8">
        <v>12.013</v>
      </c>
      <c r="J60" s="18">
        <v>55</v>
      </c>
    </row>
    <row r="61" spans="2:10" ht="17" thickTop="1" thickBot="1">
      <c r="B61" s="18">
        <v>488</v>
      </c>
      <c r="C61" s="18" t="s">
        <v>1511</v>
      </c>
      <c r="D61" s="18" t="s">
        <v>1512</v>
      </c>
      <c r="E61" s="8" t="s">
        <v>1382</v>
      </c>
      <c r="F61" s="8" t="s">
        <v>1383</v>
      </c>
      <c r="G61" s="19">
        <v>0</v>
      </c>
      <c r="H61" s="20">
        <v>5.2071759259259255E-2</v>
      </c>
      <c r="I61" s="8">
        <v>12.003</v>
      </c>
      <c r="J61" s="18">
        <v>56</v>
      </c>
    </row>
    <row r="62" spans="2:10" ht="17" thickTop="1" thickBot="1">
      <c r="B62" s="18">
        <v>419</v>
      </c>
      <c r="C62" s="18" t="s">
        <v>1513</v>
      </c>
      <c r="D62" s="18" t="s">
        <v>1514</v>
      </c>
      <c r="E62" s="8" t="s">
        <v>1382</v>
      </c>
      <c r="F62" s="8" t="s">
        <v>1415</v>
      </c>
      <c r="G62" s="19">
        <v>0</v>
      </c>
      <c r="H62" s="20">
        <v>5.2094907407407409E-2</v>
      </c>
      <c r="I62" s="8">
        <v>11.997</v>
      </c>
      <c r="J62" s="18">
        <v>57</v>
      </c>
    </row>
    <row r="63" spans="2:10" ht="17" thickTop="1" thickBot="1">
      <c r="B63" s="18">
        <v>296</v>
      </c>
      <c r="C63" s="18" t="s">
        <v>1515</v>
      </c>
      <c r="D63" s="18" t="s">
        <v>1516</v>
      </c>
      <c r="E63" s="8" t="s">
        <v>1382</v>
      </c>
      <c r="F63" s="8" t="s">
        <v>1392</v>
      </c>
      <c r="G63" s="19" t="s">
        <v>1461</v>
      </c>
      <c r="H63" s="20">
        <v>5.2152777777777777E-2</v>
      </c>
      <c r="I63" s="8">
        <v>11.984</v>
      </c>
      <c r="J63" s="18">
        <v>58</v>
      </c>
    </row>
    <row r="64" spans="2:10" ht="17" thickTop="1" thickBot="1">
      <c r="B64" s="18">
        <v>367</v>
      </c>
      <c r="C64" s="18" t="s">
        <v>1517</v>
      </c>
      <c r="D64" s="18" t="s">
        <v>1518</v>
      </c>
      <c r="E64" s="8" t="s">
        <v>1519</v>
      </c>
      <c r="F64" s="8" t="s">
        <v>1383</v>
      </c>
      <c r="G64" s="19" t="s">
        <v>1520</v>
      </c>
      <c r="H64" s="20">
        <v>5.2175925925925924E-2</v>
      </c>
      <c r="I64" s="8">
        <v>11.978999999999999</v>
      </c>
      <c r="J64" s="18">
        <v>59</v>
      </c>
    </row>
    <row r="65" spans="2:10" ht="17" thickTop="1" thickBot="1">
      <c r="B65" s="18">
        <v>321</v>
      </c>
      <c r="C65" s="18" t="s">
        <v>1521</v>
      </c>
      <c r="D65" s="18" t="s">
        <v>1522</v>
      </c>
      <c r="E65" s="8" t="s">
        <v>1382</v>
      </c>
      <c r="F65" s="8" t="s">
        <v>1383</v>
      </c>
      <c r="G65" s="19">
        <v>0</v>
      </c>
      <c r="H65" s="20">
        <v>5.2187499999999998E-2</v>
      </c>
      <c r="I65" s="8">
        <v>11.976000000000001</v>
      </c>
      <c r="J65" s="18">
        <v>60</v>
      </c>
    </row>
    <row r="66" spans="2:10" ht="17" thickTop="1" thickBot="1">
      <c r="B66" s="18">
        <v>336</v>
      </c>
      <c r="C66" s="18" t="s">
        <v>1523</v>
      </c>
      <c r="D66" s="18" t="s">
        <v>1524</v>
      </c>
      <c r="E66" s="8" t="s">
        <v>1382</v>
      </c>
      <c r="F66" s="8" t="s">
        <v>1415</v>
      </c>
      <c r="G66" s="19" t="s">
        <v>1525</v>
      </c>
      <c r="H66" s="20">
        <v>5.2210648148148152E-2</v>
      </c>
      <c r="I66" s="8">
        <v>11.971</v>
      </c>
      <c r="J66" s="18">
        <v>61</v>
      </c>
    </row>
    <row r="67" spans="2:10" ht="17" thickTop="1" thickBot="1">
      <c r="B67" s="18">
        <v>22</v>
      </c>
      <c r="C67" s="18" t="s">
        <v>1526</v>
      </c>
      <c r="D67" s="18" t="s">
        <v>1527</v>
      </c>
      <c r="E67" s="8" t="s">
        <v>1382</v>
      </c>
      <c r="F67" s="8" t="s">
        <v>1435</v>
      </c>
      <c r="G67" s="19">
        <v>0</v>
      </c>
      <c r="H67" s="20">
        <v>5.2222222222222225E-2</v>
      </c>
      <c r="I67" s="8">
        <v>11.968</v>
      </c>
      <c r="J67" s="18">
        <v>62</v>
      </c>
    </row>
    <row r="68" spans="2:10" ht="17" thickTop="1" thickBot="1">
      <c r="B68" s="18">
        <v>221</v>
      </c>
      <c r="C68" s="18" t="s">
        <v>1528</v>
      </c>
      <c r="D68" s="18" t="s">
        <v>1522</v>
      </c>
      <c r="E68" s="8" t="s">
        <v>1382</v>
      </c>
      <c r="F68" s="8" t="s">
        <v>1383</v>
      </c>
      <c r="G68" s="19" t="s">
        <v>1461</v>
      </c>
      <c r="H68" s="20">
        <v>5.2256944444444446E-2</v>
      </c>
      <c r="I68" s="8">
        <v>11.96</v>
      </c>
      <c r="J68" s="18">
        <v>63</v>
      </c>
    </row>
    <row r="69" spans="2:10" ht="17" thickTop="1" thickBot="1">
      <c r="B69" s="18">
        <v>318</v>
      </c>
      <c r="C69" s="18" t="s">
        <v>1529</v>
      </c>
      <c r="D69" s="18" t="s">
        <v>1530</v>
      </c>
      <c r="E69" s="8" t="s">
        <v>1382</v>
      </c>
      <c r="F69" s="8" t="s">
        <v>1383</v>
      </c>
      <c r="G69" s="19">
        <v>0</v>
      </c>
      <c r="H69" s="20">
        <v>5.229166666666666E-2</v>
      </c>
      <c r="I69" s="8">
        <v>11.952</v>
      </c>
      <c r="J69" s="18">
        <v>64</v>
      </c>
    </row>
    <row r="70" spans="2:10" ht="17" thickTop="1" thickBot="1">
      <c r="B70" s="18">
        <v>194</v>
      </c>
      <c r="C70" s="18" t="s">
        <v>1468</v>
      </c>
      <c r="D70" s="18" t="s">
        <v>1531</v>
      </c>
      <c r="E70" s="8" t="s">
        <v>1382</v>
      </c>
      <c r="F70" s="8" t="s">
        <v>1423</v>
      </c>
      <c r="G70" s="19" t="s">
        <v>1532</v>
      </c>
      <c r="H70" s="20">
        <v>5.2314814814814814E-2</v>
      </c>
      <c r="I70" s="8">
        <v>11.946999999999999</v>
      </c>
      <c r="J70" s="18">
        <v>65</v>
      </c>
    </row>
    <row r="71" spans="2:10" ht="17" thickTop="1" thickBot="1">
      <c r="B71" s="18">
        <v>350</v>
      </c>
      <c r="C71" s="18" t="s">
        <v>1533</v>
      </c>
      <c r="D71" s="18" t="s">
        <v>1534</v>
      </c>
      <c r="E71" s="8" t="s">
        <v>1382</v>
      </c>
      <c r="F71" s="8" t="s">
        <v>1423</v>
      </c>
      <c r="G71" s="19" t="s">
        <v>1535</v>
      </c>
      <c r="H71" s="20">
        <v>5.2349537037037042E-2</v>
      </c>
      <c r="I71" s="8">
        <v>11.939</v>
      </c>
      <c r="J71" s="18">
        <v>66</v>
      </c>
    </row>
    <row r="72" spans="2:10" ht="17" thickTop="1" thickBot="1">
      <c r="B72" s="18">
        <v>220</v>
      </c>
      <c r="C72" s="18" t="s">
        <v>1536</v>
      </c>
      <c r="D72" s="18" t="s">
        <v>1420</v>
      </c>
      <c r="E72" s="8" t="s">
        <v>1382</v>
      </c>
      <c r="F72" s="8" t="s">
        <v>1383</v>
      </c>
      <c r="G72" s="19" t="s">
        <v>1461</v>
      </c>
      <c r="H72" s="20">
        <v>5.2395833333333336E-2</v>
      </c>
      <c r="I72" s="8">
        <v>11.928000000000001</v>
      </c>
      <c r="J72" s="18">
        <v>67</v>
      </c>
    </row>
    <row r="73" spans="2:10" ht="17" thickTop="1" thickBot="1">
      <c r="B73" s="18">
        <v>431</v>
      </c>
      <c r="C73" s="18" t="s">
        <v>1537</v>
      </c>
      <c r="D73" s="18" t="s">
        <v>1538</v>
      </c>
      <c r="E73" s="8" t="s">
        <v>1382</v>
      </c>
      <c r="F73" s="8" t="s">
        <v>1415</v>
      </c>
      <c r="G73" s="19" t="s">
        <v>1455</v>
      </c>
      <c r="H73" s="20">
        <v>5.2453703703703704E-2</v>
      </c>
      <c r="I73" s="8">
        <v>11.914999999999999</v>
      </c>
      <c r="J73" s="18">
        <v>68</v>
      </c>
    </row>
    <row r="74" spans="2:10" ht="17" thickTop="1" thickBot="1">
      <c r="B74" s="18">
        <v>151</v>
      </c>
      <c r="C74" s="18" t="s">
        <v>1539</v>
      </c>
      <c r="D74" s="18" t="s">
        <v>1540</v>
      </c>
      <c r="E74" s="8" t="s">
        <v>1382</v>
      </c>
      <c r="F74" s="8" t="s">
        <v>1383</v>
      </c>
      <c r="G74" s="19">
        <v>0</v>
      </c>
      <c r="H74" s="20">
        <v>5.2465277777777784E-2</v>
      </c>
      <c r="I74" s="8">
        <v>11.913</v>
      </c>
      <c r="J74" s="18">
        <v>69</v>
      </c>
    </row>
    <row r="75" spans="2:10" ht="17" thickTop="1" thickBot="1">
      <c r="B75" s="18">
        <v>17</v>
      </c>
      <c r="C75" s="18" t="s">
        <v>1541</v>
      </c>
      <c r="D75" s="18" t="s">
        <v>1386</v>
      </c>
      <c r="E75" s="8" t="s">
        <v>1382</v>
      </c>
      <c r="F75" s="8" t="s">
        <v>1383</v>
      </c>
      <c r="G75" s="19" t="s">
        <v>1461</v>
      </c>
      <c r="H75" s="20">
        <v>5.2476851851851851E-2</v>
      </c>
      <c r="I75" s="8">
        <v>11.91</v>
      </c>
      <c r="J75" s="18">
        <v>70</v>
      </c>
    </row>
    <row r="76" spans="2:10" ht="17" thickTop="1" thickBot="1">
      <c r="B76" s="18">
        <v>173</v>
      </c>
      <c r="C76" s="18" t="s">
        <v>1542</v>
      </c>
      <c r="D76" s="18" t="s">
        <v>1452</v>
      </c>
      <c r="E76" s="8" t="s">
        <v>1382</v>
      </c>
      <c r="F76" s="8" t="s">
        <v>1383</v>
      </c>
      <c r="G76" s="19" t="s">
        <v>1543</v>
      </c>
      <c r="H76" s="20">
        <v>5.2499999999999998E-2</v>
      </c>
      <c r="I76" s="8">
        <v>11.904999999999999</v>
      </c>
      <c r="J76" s="18">
        <v>71</v>
      </c>
    </row>
    <row r="77" spans="2:10" ht="17" thickTop="1" thickBot="1">
      <c r="B77" s="18">
        <v>491</v>
      </c>
      <c r="C77" s="18" t="s">
        <v>1544</v>
      </c>
      <c r="D77" s="18" t="s">
        <v>1406</v>
      </c>
      <c r="E77" s="8" t="s">
        <v>1382</v>
      </c>
      <c r="F77" s="8" t="s">
        <v>1392</v>
      </c>
      <c r="G77" s="19" t="s">
        <v>1545</v>
      </c>
      <c r="H77" s="20">
        <v>5.2534722222222219E-2</v>
      </c>
      <c r="I77" s="8">
        <v>11.897</v>
      </c>
      <c r="J77" s="18">
        <v>72</v>
      </c>
    </row>
    <row r="78" spans="2:10" ht="17" thickTop="1" thickBot="1">
      <c r="B78" s="18">
        <v>227</v>
      </c>
      <c r="C78" s="18" t="s">
        <v>1546</v>
      </c>
      <c r="D78" s="18" t="s">
        <v>1540</v>
      </c>
      <c r="E78" s="8" t="s">
        <v>1382</v>
      </c>
      <c r="F78" s="8" t="s">
        <v>1383</v>
      </c>
      <c r="G78" s="19" t="s">
        <v>1461</v>
      </c>
      <c r="H78" s="20">
        <v>5.2546296296296292E-2</v>
      </c>
      <c r="I78" s="8">
        <v>11.894</v>
      </c>
      <c r="J78" s="18">
        <v>73</v>
      </c>
    </row>
    <row r="79" spans="2:10" ht="17" thickTop="1" thickBot="1">
      <c r="B79" s="18">
        <v>440</v>
      </c>
      <c r="C79" s="18" t="s">
        <v>1547</v>
      </c>
      <c r="D79" s="18" t="s">
        <v>1498</v>
      </c>
      <c r="E79" s="8" t="s">
        <v>1382</v>
      </c>
      <c r="F79" s="8" t="s">
        <v>1383</v>
      </c>
      <c r="G79" s="19" t="s">
        <v>1548</v>
      </c>
      <c r="H79" s="20">
        <v>5.2569444444444446E-2</v>
      </c>
      <c r="I79" s="8">
        <v>11.888999999999999</v>
      </c>
      <c r="J79" s="18">
        <v>74</v>
      </c>
    </row>
    <row r="80" spans="2:10" ht="17" thickTop="1" thickBot="1">
      <c r="B80" s="18">
        <v>435</v>
      </c>
      <c r="C80" s="18" t="s">
        <v>1549</v>
      </c>
      <c r="D80" s="18" t="s">
        <v>1507</v>
      </c>
      <c r="E80" s="8" t="s">
        <v>1382</v>
      </c>
      <c r="F80" s="8" t="s">
        <v>1392</v>
      </c>
      <c r="G80" s="19">
        <v>0</v>
      </c>
      <c r="H80" s="20">
        <v>5.2662037037037035E-2</v>
      </c>
      <c r="I80" s="8">
        <v>11.868</v>
      </c>
      <c r="J80" s="18">
        <v>75</v>
      </c>
    </row>
    <row r="81" spans="2:10" ht="17" thickTop="1" thickBot="1">
      <c r="B81" s="18">
        <v>95</v>
      </c>
      <c r="C81" s="18" t="s">
        <v>1550</v>
      </c>
      <c r="D81" s="18" t="s">
        <v>1551</v>
      </c>
      <c r="E81" s="8" t="s">
        <v>1382</v>
      </c>
      <c r="F81" s="8" t="s">
        <v>1392</v>
      </c>
      <c r="G81" s="19">
        <v>0</v>
      </c>
      <c r="H81" s="20">
        <v>5.275462962962963E-2</v>
      </c>
      <c r="I81" s="8">
        <v>11.847</v>
      </c>
      <c r="J81" s="18">
        <v>76</v>
      </c>
    </row>
    <row r="82" spans="2:10" ht="17" thickTop="1" thickBot="1">
      <c r="B82" s="18">
        <v>224</v>
      </c>
      <c r="C82" s="18" t="s">
        <v>1552</v>
      </c>
      <c r="D82" s="18" t="s">
        <v>1395</v>
      </c>
      <c r="E82" s="8" t="s">
        <v>1382</v>
      </c>
      <c r="F82" s="8" t="s">
        <v>1392</v>
      </c>
      <c r="G82" s="19">
        <v>0</v>
      </c>
      <c r="H82" s="20">
        <v>5.2835648148148145E-2</v>
      </c>
      <c r="I82" s="8">
        <v>11.829000000000001</v>
      </c>
      <c r="J82" s="18">
        <v>77</v>
      </c>
    </row>
    <row r="83" spans="2:10" ht="17" thickTop="1" thickBot="1">
      <c r="B83" s="18">
        <v>217</v>
      </c>
      <c r="C83" s="18" t="s">
        <v>1553</v>
      </c>
      <c r="D83" s="18" t="s">
        <v>1425</v>
      </c>
      <c r="E83" s="8" t="s">
        <v>1382</v>
      </c>
      <c r="F83" s="8" t="s">
        <v>1392</v>
      </c>
      <c r="G83" s="19" t="s">
        <v>1461</v>
      </c>
      <c r="H83" s="20">
        <v>5.2870370370370373E-2</v>
      </c>
      <c r="I83" s="8">
        <v>11.821</v>
      </c>
      <c r="J83" s="18">
        <v>78</v>
      </c>
    </row>
    <row r="84" spans="2:10" ht="17" thickTop="1" thickBot="1">
      <c r="B84" s="18">
        <v>382</v>
      </c>
      <c r="C84" s="18" t="s">
        <v>1554</v>
      </c>
      <c r="D84" s="18" t="s">
        <v>1555</v>
      </c>
      <c r="E84" s="8" t="s">
        <v>1382</v>
      </c>
      <c r="F84" s="8" t="s">
        <v>1392</v>
      </c>
      <c r="G84" s="19" t="s">
        <v>1461</v>
      </c>
      <c r="H84" s="20">
        <v>5.2951388888888888E-2</v>
      </c>
      <c r="I84" s="8">
        <v>11.803000000000001</v>
      </c>
      <c r="J84" s="18">
        <v>79</v>
      </c>
    </row>
    <row r="85" spans="2:10" ht="17" thickTop="1" thickBot="1">
      <c r="B85" s="18">
        <v>157</v>
      </c>
      <c r="C85" s="18" t="s">
        <v>1449</v>
      </c>
      <c r="D85" s="18" t="s">
        <v>1556</v>
      </c>
      <c r="E85" s="8" t="s">
        <v>1382</v>
      </c>
      <c r="F85" s="8" t="s">
        <v>1392</v>
      </c>
      <c r="G85" s="19" t="s">
        <v>1557</v>
      </c>
      <c r="H85" s="20">
        <v>5.3055555555555557E-2</v>
      </c>
      <c r="I85" s="8">
        <v>11.78</v>
      </c>
      <c r="J85" s="18">
        <v>80</v>
      </c>
    </row>
    <row r="86" spans="2:10" ht="17" thickTop="1" thickBot="1">
      <c r="B86" s="18">
        <v>444</v>
      </c>
      <c r="C86" s="18" t="s">
        <v>1558</v>
      </c>
      <c r="D86" s="18" t="s">
        <v>1559</v>
      </c>
      <c r="E86" s="8" t="s">
        <v>1382</v>
      </c>
      <c r="F86" s="8" t="s">
        <v>1435</v>
      </c>
      <c r="G86" s="19">
        <v>0</v>
      </c>
      <c r="H86" s="20">
        <v>5.3101851851851851E-2</v>
      </c>
      <c r="I86" s="8">
        <v>11.77</v>
      </c>
      <c r="J86" s="18">
        <v>81</v>
      </c>
    </row>
    <row r="87" spans="2:10" ht="17" thickTop="1" thickBot="1">
      <c r="B87" s="18">
        <v>120</v>
      </c>
      <c r="C87" s="18" t="s">
        <v>1560</v>
      </c>
      <c r="D87" s="18" t="s">
        <v>1551</v>
      </c>
      <c r="E87" s="8" t="s">
        <v>1382</v>
      </c>
      <c r="F87" s="8" t="s">
        <v>1383</v>
      </c>
      <c r="G87" s="19">
        <v>0</v>
      </c>
      <c r="H87" s="20">
        <v>5.3159722222222226E-2</v>
      </c>
      <c r="I87" s="8">
        <v>11.757</v>
      </c>
      <c r="J87" s="18">
        <v>82</v>
      </c>
    </row>
    <row r="88" spans="2:10" ht="17" thickTop="1" thickBot="1">
      <c r="B88" s="18">
        <v>72</v>
      </c>
      <c r="C88" s="18" t="s">
        <v>1561</v>
      </c>
      <c r="D88" s="18" t="s">
        <v>1562</v>
      </c>
      <c r="E88" s="8" t="s">
        <v>1382</v>
      </c>
      <c r="F88" s="8" t="s">
        <v>1392</v>
      </c>
      <c r="G88" s="19" t="s">
        <v>1563</v>
      </c>
      <c r="H88" s="20">
        <v>5.3206018518518521E-2</v>
      </c>
      <c r="I88" s="8">
        <v>11.747</v>
      </c>
      <c r="J88" s="18">
        <v>83</v>
      </c>
    </row>
    <row r="89" spans="2:10" ht="17" thickTop="1" thickBot="1">
      <c r="B89" s="18">
        <v>94</v>
      </c>
      <c r="C89" s="18" t="s">
        <v>1564</v>
      </c>
      <c r="D89" s="18" t="s">
        <v>1565</v>
      </c>
      <c r="E89" s="8" t="s">
        <v>1382</v>
      </c>
      <c r="F89" s="8" t="s">
        <v>1392</v>
      </c>
      <c r="G89" s="19" t="s">
        <v>1566</v>
      </c>
      <c r="H89" s="20">
        <v>5.3229166666666661E-2</v>
      </c>
      <c r="I89" s="8">
        <v>11.742000000000001</v>
      </c>
      <c r="J89" s="18">
        <v>84</v>
      </c>
    </row>
    <row r="90" spans="2:10" ht="17" thickTop="1" thickBot="1">
      <c r="B90" s="18">
        <v>307</v>
      </c>
      <c r="C90" s="18" t="s">
        <v>1567</v>
      </c>
      <c r="D90" s="18" t="s">
        <v>1540</v>
      </c>
      <c r="E90" s="8" t="s">
        <v>1382</v>
      </c>
      <c r="F90" s="8" t="s">
        <v>1383</v>
      </c>
      <c r="G90" s="19">
        <v>0</v>
      </c>
      <c r="H90" s="20">
        <v>5.3263888888888888E-2</v>
      </c>
      <c r="I90" s="8">
        <v>11.734</v>
      </c>
      <c r="J90" s="18">
        <v>85</v>
      </c>
    </row>
    <row r="91" spans="2:10" ht="17" thickTop="1" thickBot="1">
      <c r="B91" s="18">
        <v>41</v>
      </c>
      <c r="C91" s="18" t="s">
        <v>1568</v>
      </c>
      <c r="D91" s="18" t="s">
        <v>1569</v>
      </c>
      <c r="E91" s="8" t="s">
        <v>1382</v>
      </c>
      <c r="F91" s="8" t="s">
        <v>1423</v>
      </c>
      <c r="G91" s="19" t="s">
        <v>1570</v>
      </c>
      <c r="H91" s="20">
        <v>5.3298611111111116E-2</v>
      </c>
      <c r="I91" s="8">
        <v>11.726000000000001</v>
      </c>
      <c r="J91" s="18">
        <v>86</v>
      </c>
    </row>
    <row r="92" spans="2:10" ht="17" thickTop="1" thickBot="1">
      <c r="B92" s="18">
        <v>154</v>
      </c>
      <c r="C92" s="18" t="s">
        <v>1571</v>
      </c>
      <c r="D92" s="18" t="s">
        <v>1452</v>
      </c>
      <c r="E92" s="8" t="s">
        <v>1382</v>
      </c>
      <c r="F92" s="8" t="s">
        <v>1383</v>
      </c>
      <c r="G92" s="19" t="s">
        <v>1486</v>
      </c>
      <c r="H92" s="20">
        <v>5.3321759259259256E-2</v>
      </c>
      <c r="I92" s="8">
        <v>11.721</v>
      </c>
      <c r="J92" s="18">
        <v>87</v>
      </c>
    </row>
    <row r="93" spans="2:10" ht="17" thickTop="1" thickBot="1">
      <c r="B93" s="18">
        <v>434</v>
      </c>
      <c r="C93" s="18" t="s">
        <v>1572</v>
      </c>
      <c r="D93" s="18" t="s">
        <v>1399</v>
      </c>
      <c r="E93" s="8" t="s">
        <v>1382</v>
      </c>
      <c r="F93" s="8" t="s">
        <v>1415</v>
      </c>
      <c r="G93" s="19">
        <v>0</v>
      </c>
      <c r="H93" s="20">
        <v>5.3402777777777778E-2</v>
      </c>
      <c r="I93" s="8">
        <v>11.704000000000001</v>
      </c>
      <c r="J93" s="18">
        <v>88</v>
      </c>
    </row>
    <row r="94" spans="2:10" ht="17" thickTop="1" thickBot="1">
      <c r="B94" s="18">
        <v>244</v>
      </c>
      <c r="C94" s="18" t="s">
        <v>1573</v>
      </c>
      <c r="D94" s="18" t="s">
        <v>1574</v>
      </c>
      <c r="E94" s="8" t="s">
        <v>1382</v>
      </c>
      <c r="F94" s="8" t="s">
        <v>1423</v>
      </c>
      <c r="G94" s="19" t="s">
        <v>1575</v>
      </c>
      <c r="H94" s="20">
        <v>5.3449074074074072E-2</v>
      </c>
      <c r="I94" s="8">
        <v>11.693</v>
      </c>
      <c r="J94" s="18">
        <v>89</v>
      </c>
    </row>
    <row r="95" spans="2:10" ht="17" thickTop="1" thickBot="1">
      <c r="B95" s="18">
        <v>302</v>
      </c>
      <c r="C95" s="18" t="s">
        <v>1576</v>
      </c>
      <c r="D95" s="18" t="s">
        <v>1577</v>
      </c>
      <c r="E95" s="8" t="s">
        <v>1519</v>
      </c>
      <c r="F95" s="8" t="s">
        <v>1383</v>
      </c>
      <c r="G95" s="19" t="s">
        <v>1397</v>
      </c>
      <c r="H95" s="20">
        <v>5.3483796296296293E-2</v>
      </c>
      <c r="I95" s="8">
        <v>11.686</v>
      </c>
      <c r="J95" s="18">
        <v>90</v>
      </c>
    </row>
    <row r="96" spans="2:10" ht="17" thickTop="1" thickBot="1">
      <c r="B96" s="18">
        <v>412</v>
      </c>
      <c r="C96" s="18" t="s">
        <v>1578</v>
      </c>
      <c r="D96" s="18" t="s">
        <v>1479</v>
      </c>
      <c r="E96" s="8" t="s">
        <v>1382</v>
      </c>
      <c r="F96" s="8" t="s">
        <v>1383</v>
      </c>
      <c r="G96" s="19">
        <v>0</v>
      </c>
      <c r="H96" s="20">
        <v>5.3518518518518521E-2</v>
      </c>
      <c r="I96" s="8">
        <v>11.678000000000001</v>
      </c>
      <c r="J96" s="18">
        <v>91</v>
      </c>
    </row>
    <row r="97" spans="2:10" ht="17" thickTop="1" thickBot="1">
      <c r="B97" s="18">
        <v>366</v>
      </c>
      <c r="C97" s="18" t="s">
        <v>1579</v>
      </c>
      <c r="D97" s="18" t="s">
        <v>1580</v>
      </c>
      <c r="E97" s="8" t="s">
        <v>1382</v>
      </c>
      <c r="F97" s="8" t="s">
        <v>1423</v>
      </c>
      <c r="G97" s="19" t="s">
        <v>1393</v>
      </c>
      <c r="H97" s="20">
        <v>5.376157407407408E-2</v>
      </c>
      <c r="I97" s="8">
        <v>11.625</v>
      </c>
      <c r="J97" s="18">
        <v>92</v>
      </c>
    </row>
    <row r="98" spans="2:10" ht="17" thickTop="1" thickBot="1">
      <c r="B98" s="18">
        <v>372</v>
      </c>
      <c r="C98" s="18" t="s">
        <v>1581</v>
      </c>
      <c r="D98" s="18" t="s">
        <v>1582</v>
      </c>
      <c r="E98" s="8" t="s">
        <v>1382</v>
      </c>
      <c r="F98" s="8" t="s">
        <v>1392</v>
      </c>
      <c r="G98" s="19">
        <v>0</v>
      </c>
      <c r="H98" s="20">
        <v>5.3796296296296293E-2</v>
      </c>
      <c r="I98" s="8">
        <v>11.618</v>
      </c>
      <c r="J98" s="18">
        <v>93</v>
      </c>
    </row>
    <row r="99" spans="2:10" ht="17" thickTop="1" thickBot="1">
      <c r="B99" s="18">
        <v>124</v>
      </c>
      <c r="C99" s="18" t="s">
        <v>1583</v>
      </c>
      <c r="D99" s="18" t="s">
        <v>1584</v>
      </c>
      <c r="E99" s="8" t="s">
        <v>1382</v>
      </c>
      <c r="F99" s="8" t="s">
        <v>1392</v>
      </c>
      <c r="G99" s="19" t="s">
        <v>1461</v>
      </c>
      <c r="H99" s="20">
        <v>5.3865740740740742E-2</v>
      </c>
      <c r="I99" s="8">
        <v>11.603</v>
      </c>
      <c r="J99" s="18">
        <v>94</v>
      </c>
    </row>
    <row r="100" spans="2:10" ht="17" thickTop="1" thickBot="1">
      <c r="B100" s="18">
        <v>254</v>
      </c>
      <c r="C100" s="18" t="s">
        <v>1585</v>
      </c>
      <c r="D100" s="18" t="s">
        <v>1399</v>
      </c>
      <c r="E100" s="8" t="s">
        <v>1382</v>
      </c>
      <c r="F100" s="8" t="s">
        <v>1383</v>
      </c>
      <c r="G100" s="19">
        <v>0</v>
      </c>
      <c r="H100" s="20">
        <v>5.3946759259259257E-2</v>
      </c>
      <c r="I100" s="8">
        <v>11.585000000000001</v>
      </c>
      <c r="J100" s="18">
        <v>95</v>
      </c>
    </row>
    <row r="101" spans="2:10" ht="17" thickTop="1" thickBot="1">
      <c r="B101" s="18">
        <v>40</v>
      </c>
      <c r="C101" s="18" t="s">
        <v>1475</v>
      </c>
      <c r="D101" s="18" t="s">
        <v>1586</v>
      </c>
      <c r="E101" s="8" t="s">
        <v>1519</v>
      </c>
      <c r="F101" s="8" t="s">
        <v>1392</v>
      </c>
      <c r="G101" s="19" t="s">
        <v>1570</v>
      </c>
      <c r="H101" s="20">
        <v>5.3969907407407404E-2</v>
      </c>
      <c r="I101" s="8">
        <v>11.581</v>
      </c>
      <c r="J101" s="18">
        <v>96</v>
      </c>
    </row>
    <row r="102" spans="2:10" ht="17" thickTop="1" thickBot="1">
      <c r="B102" s="18">
        <v>492</v>
      </c>
      <c r="C102" s="18" t="s">
        <v>1587</v>
      </c>
      <c r="D102" s="18" t="s">
        <v>1409</v>
      </c>
      <c r="E102" s="8" t="s">
        <v>1382</v>
      </c>
      <c r="F102" s="8" t="s">
        <v>1392</v>
      </c>
      <c r="G102" s="19" t="s">
        <v>1545</v>
      </c>
      <c r="H102" s="20">
        <v>5.4004629629629632E-2</v>
      </c>
      <c r="I102" s="8">
        <v>11.573</v>
      </c>
      <c r="J102" s="18">
        <v>97</v>
      </c>
    </row>
    <row r="103" spans="2:10" ht="17" thickTop="1" thickBot="1">
      <c r="B103" s="18">
        <v>341</v>
      </c>
      <c r="C103" s="18" t="s">
        <v>1588</v>
      </c>
      <c r="D103" s="18" t="s">
        <v>1538</v>
      </c>
      <c r="E103" s="8" t="s">
        <v>1382</v>
      </c>
      <c r="F103" s="8" t="s">
        <v>1435</v>
      </c>
      <c r="G103" s="19" t="s">
        <v>1589</v>
      </c>
      <c r="H103" s="20">
        <v>5.4039351851851852E-2</v>
      </c>
      <c r="I103" s="8">
        <v>11.566000000000001</v>
      </c>
      <c r="J103" s="18">
        <v>98</v>
      </c>
    </row>
    <row r="104" spans="2:10" ht="17" thickTop="1" thickBot="1">
      <c r="B104" s="18">
        <v>499</v>
      </c>
      <c r="C104" s="18" t="s">
        <v>1590</v>
      </c>
      <c r="D104" s="18" t="s">
        <v>1540</v>
      </c>
      <c r="E104" s="8" t="s">
        <v>1382</v>
      </c>
      <c r="F104" s="8" t="s">
        <v>1415</v>
      </c>
      <c r="G104" s="19" t="s">
        <v>1455</v>
      </c>
      <c r="H104" s="20">
        <v>5.4189814814814809E-2</v>
      </c>
      <c r="I104" s="8">
        <v>11.534000000000001</v>
      </c>
      <c r="J104" s="18">
        <v>99</v>
      </c>
    </row>
    <row r="105" spans="2:10" ht="17" thickTop="1" thickBot="1">
      <c r="B105" s="18">
        <v>205</v>
      </c>
      <c r="C105" s="18" t="s">
        <v>1591</v>
      </c>
      <c r="D105" s="18" t="s">
        <v>1592</v>
      </c>
      <c r="E105" s="8" t="s">
        <v>1382</v>
      </c>
      <c r="F105" s="8" t="s">
        <v>1392</v>
      </c>
      <c r="G105" s="19" t="s">
        <v>1461</v>
      </c>
      <c r="H105" s="20">
        <v>5.4212962962962963E-2</v>
      </c>
      <c r="I105" s="8">
        <v>11.529</v>
      </c>
      <c r="J105" s="18">
        <v>100</v>
      </c>
    </row>
    <row r="106" spans="2:10" ht="17" thickTop="1" thickBot="1">
      <c r="B106" s="18">
        <v>34</v>
      </c>
      <c r="C106" s="18" t="s">
        <v>1593</v>
      </c>
      <c r="D106" s="18" t="s">
        <v>1468</v>
      </c>
      <c r="E106" s="8" t="s">
        <v>1382</v>
      </c>
      <c r="F106" s="8" t="s">
        <v>1423</v>
      </c>
      <c r="G106" s="19" t="s">
        <v>1594</v>
      </c>
      <c r="H106" s="20">
        <v>5.4224537037037036E-2</v>
      </c>
      <c r="I106" s="8">
        <v>11.526</v>
      </c>
      <c r="J106" s="18">
        <v>101</v>
      </c>
    </row>
    <row r="107" spans="2:10" ht="17" thickTop="1" thickBot="1">
      <c r="B107" s="18">
        <v>57</v>
      </c>
      <c r="C107" s="18" t="s">
        <v>1595</v>
      </c>
      <c r="D107" s="18" t="s">
        <v>1596</v>
      </c>
      <c r="E107" s="8" t="s">
        <v>1382</v>
      </c>
      <c r="F107" s="8" t="s">
        <v>1392</v>
      </c>
      <c r="G107" s="19">
        <v>0</v>
      </c>
      <c r="H107" s="20">
        <v>5.4305555555555551E-2</v>
      </c>
      <c r="I107" s="8">
        <v>11.509</v>
      </c>
      <c r="J107" s="18">
        <v>102</v>
      </c>
    </row>
    <row r="108" spans="2:10" ht="17" thickTop="1" thickBot="1">
      <c r="B108" s="18">
        <v>456</v>
      </c>
      <c r="C108" s="18" t="s">
        <v>1597</v>
      </c>
      <c r="D108" s="18" t="s">
        <v>1386</v>
      </c>
      <c r="E108" s="8" t="s">
        <v>1382</v>
      </c>
      <c r="F108" s="8" t="s">
        <v>1383</v>
      </c>
      <c r="G108" s="19">
        <v>0</v>
      </c>
      <c r="H108" s="20">
        <v>5.4351851851851853E-2</v>
      </c>
      <c r="I108" s="8">
        <v>11.499000000000001</v>
      </c>
      <c r="J108" s="18">
        <v>103</v>
      </c>
    </row>
    <row r="109" spans="2:10" ht="17" thickTop="1" thickBot="1">
      <c r="B109" s="18">
        <v>293</v>
      </c>
      <c r="C109" s="18" t="s">
        <v>1598</v>
      </c>
      <c r="D109" s="18" t="s">
        <v>1599</v>
      </c>
      <c r="E109" s="8" t="s">
        <v>1382</v>
      </c>
      <c r="F109" s="8" t="s">
        <v>1383</v>
      </c>
      <c r="G109" s="19">
        <v>0</v>
      </c>
      <c r="H109" s="20">
        <v>5.4386574074074073E-2</v>
      </c>
      <c r="I109" s="8">
        <v>11.492000000000001</v>
      </c>
      <c r="J109" s="18">
        <v>104</v>
      </c>
    </row>
    <row r="110" spans="2:10" ht="17" thickTop="1" thickBot="1">
      <c r="B110" s="18">
        <v>177</v>
      </c>
      <c r="C110" s="18" t="s">
        <v>1600</v>
      </c>
      <c r="D110" s="18" t="s">
        <v>1601</v>
      </c>
      <c r="E110" s="8" t="s">
        <v>1382</v>
      </c>
      <c r="F110" s="8" t="s">
        <v>1412</v>
      </c>
      <c r="G110" s="19" t="s">
        <v>1436</v>
      </c>
      <c r="H110" s="20">
        <v>5.4444444444444441E-2</v>
      </c>
      <c r="I110" s="8">
        <v>11.48</v>
      </c>
      <c r="J110" s="18">
        <v>105</v>
      </c>
    </row>
    <row r="111" spans="2:10" ht="17" thickTop="1" thickBot="1">
      <c r="B111" s="18">
        <v>266</v>
      </c>
      <c r="C111" s="18" t="s">
        <v>1602</v>
      </c>
      <c r="D111" s="18" t="s">
        <v>1524</v>
      </c>
      <c r="E111" s="8" t="s">
        <v>1382</v>
      </c>
      <c r="F111" s="8" t="s">
        <v>1415</v>
      </c>
      <c r="G111" s="19" t="s">
        <v>1589</v>
      </c>
      <c r="H111" s="20">
        <v>5.4537037037037044E-2</v>
      </c>
      <c r="I111" s="8">
        <v>11.46</v>
      </c>
      <c r="J111" s="18">
        <v>106</v>
      </c>
    </row>
    <row r="112" spans="2:10" ht="17" thickTop="1" thickBot="1">
      <c r="B112" s="18">
        <v>292</v>
      </c>
      <c r="C112" s="18" t="s">
        <v>1603</v>
      </c>
      <c r="D112" s="18" t="s">
        <v>1444</v>
      </c>
      <c r="E112" s="8" t="s">
        <v>1382</v>
      </c>
      <c r="F112" s="8" t="s">
        <v>1392</v>
      </c>
      <c r="G112" s="19" t="s">
        <v>1604</v>
      </c>
      <c r="H112" s="20">
        <v>5.4722222222222228E-2</v>
      </c>
      <c r="I112" s="8">
        <v>11.420999999999999</v>
      </c>
      <c r="J112" s="18">
        <v>107</v>
      </c>
    </row>
    <row r="113" spans="2:10" ht="17" thickTop="1" thickBot="1">
      <c r="B113" s="18">
        <v>447</v>
      </c>
      <c r="C113" s="18" t="s">
        <v>1605</v>
      </c>
      <c r="D113" s="18" t="s">
        <v>1468</v>
      </c>
      <c r="E113" s="8" t="s">
        <v>1382</v>
      </c>
      <c r="F113" s="8" t="s">
        <v>1383</v>
      </c>
      <c r="G113" s="19" t="s">
        <v>1461</v>
      </c>
      <c r="H113" s="20">
        <v>5.4780092592592589E-2</v>
      </c>
      <c r="I113" s="8">
        <v>11.409000000000001</v>
      </c>
      <c r="J113" s="18">
        <v>108</v>
      </c>
    </row>
    <row r="114" spans="2:10" ht="17" thickTop="1" thickBot="1">
      <c r="B114" s="18">
        <v>502</v>
      </c>
      <c r="C114" s="18" t="s">
        <v>1606</v>
      </c>
      <c r="D114" s="18" t="s">
        <v>1607</v>
      </c>
      <c r="E114" s="8" t="s">
        <v>1382</v>
      </c>
      <c r="F114" s="8" t="s">
        <v>1383</v>
      </c>
      <c r="G114" s="19" t="s">
        <v>1566</v>
      </c>
      <c r="H114" s="20">
        <v>5.4814814814814816E-2</v>
      </c>
      <c r="I114" s="8">
        <v>11.401999999999999</v>
      </c>
      <c r="J114" s="18">
        <v>109</v>
      </c>
    </row>
    <row r="115" spans="2:10" ht="17" thickTop="1" thickBot="1">
      <c r="B115" s="18">
        <v>24</v>
      </c>
      <c r="C115" s="18" t="s">
        <v>1608</v>
      </c>
      <c r="D115" s="18" t="s">
        <v>1609</v>
      </c>
      <c r="E115" s="8" t="s">
        <v>1382</v>
      </c>
      <c r="F115" s="8" t="s">
        <v>1392</v>
      </c>
      <c r="G115" s="19" t="s">
        <v>1610</v>
      </c>
      <c r="H115" s="20">
        <v>5.4849537037037037E-2</v>
      </c>
      <c r="I115" s="8">
        <v>11.395</v>
      </c>
      <c r="J115" s="18">
        <v>110</v>
      </c>
    </row>
    <row r="116" spans="2:10" ht="17" thickTop="1" thickBot="1">
      <c r="B116" s="18">
        <v>97</v>
      </c>
      <c r="C116" s="18" t="s">
        <v>1611</v>
      </c>
      <c r="D116" s="18" t="s">
        <v>1596</v>
      </c>
      <c r="E116" s="8" t="s">
        <v>1382</v>
      </c>
      <c r="F116" s="8" t="s">
        <v>1392</v>
      </c>
      <c r="G116" s="19">
        <v>0</v>
      </c>
      <c r="H116" s="20">
        <v>5.4872685185185184E-2</v>
      </c>
      <c r="I116" s="8">
        <v>11.39</v>
      </c>
      <c r="J116" s="18">
        <v>111</v>
      </c>
    </row>
    <row r="117" spans="2:10" ht="17" thickTop="1" thickBot="1">
      <c r="B117" s="18">
        <v>359</v>
      </c>
      <c r="C117" s="18" t="s">
        <v>1612</v>
      </c>
      <c r="D117" s="18" t="s">
        <v>1613</v>
      </c>
      <c r="E117" s="8" t="s">
        <v>1382</v>
      </c>
      <c r="F117" s="8" t="s">
        <v>1392</v>
      </c>
      <c r="G117" s="19" t="s">
        <v>1461</v>
      </c>
      <c r="H117" s="20">
        <v>5.5150462962962964E-2</v>
      </c>
      <c r="I117" s="8">
        <v>11.333</v>
      </c>
      <c r="J117" s="18">
        <v>112</v>
      </c>
    </row>
    <row r="118" spans="2:10" ht="17" thickTop="1" thickBot="1">
      <c r="B118" s="18">
        <v>121</v>
      </c>
      <c r="C118" s="18" t="s">
        <v>1614</v>
      </c>
      <c r="D118" s="18" t="s">
        <v>1615</v>
      </c>
      <c r="E118" s="8" t="s">
        <v>1382</v>
      </c>
      <c r="F118" s="8" t="s">
        <v>1383</v>
      </c>
      <c r="G118" s="19">
        <v>0</v>
      </c>
      <c r="H118" s="20">
        <v>5.5162037037037037E-2</v>
      </c>
      <c r="I118" s="8">
        <v>11.33</v>
      </c>
      <c r="J118" s="18">
        <v>113</v>
      </c>
    </row>
    <row r="119" spans="2:10" ht="17" thickTop="1" thickBot="1">
      <c r="B119" s="18">
        <v>501</v>
      </c>
      <c r="C119" s="18" t="s">
        <v>1616</v>
      </c>
      <c r="D119" s="18" t="s">
        <v>1496</v>
      </c>
      <c r="E119" s="8" t="s">
        <v>1382</v>
      </c>
      <c r="F119" s="8" t="s">
        <v>1412</v>
      </c>
      <c r="G119" s="19">
        <v>0</v>
      </c>
      <c r="H119" s="20">
        <v>5.5266203703703699E-2</v>
      </c>
      <c r="I119" s="8">
        <v>11.308999999999999</v>
      </c>
      <c r="J119" s="18">
        <v>114</v>
      </c>
    </row>
    <row r="120" spans="2:10" ht="17" thickTop="1" thickBot="1">
      <c r="B120" s="18">
        <v>389</v>
      </c>
      <c r="C120" s="18" t="s">
        <v>1617</v>
      </c>
      <c r="D120" s="18" t="s">
        <v>1540</v>
      </c>
      <c r="E120" s="8" t="s">
        <v>1382</v>
      </c>
      <c r="F120" s="8" t="s">
        <v>1412</v>
      </c>
      <c r="G120" s="19">
        <v>0</v>
      </c>
      <c r="H120" s="20">
        <v>5.5312499999999994E-2</v>
      </c>
      <c r="I120" s="8">
        <v>11.298999999999999</v>
      </c>
      <c r="J120" s="18">
        <v>115</v>
      </c>
    </row>
    <row r="121" spans="2:10" ht="17" thickTop="1" thickBot="1">
      <c r="B121" s="18">
        <v>269</v>
      </c>
      <c r="C121" s="18" t="s">
        <v>1618</v>
      </c>
      <c r="D121" s="18" t="s">
        <v>1505</v>
      </c>
      <c r="E121" s="8" t="s">
        <v>1382</v>
      </c>
      <c r="F121" s="8" t="s">
        <v>1392</v>
      </c>
      <c r="G121" s="19">
        <v>0</v>
      </c>
      <c r="H121" s="20">
        <v>5.5347222222222221E-2</v>
      </c>
      <c r="I121" s="8">
        <v>11.292</v>
      </c>
      <c r="J121" s="18">
        <v>116</v>
      </c>
    </row>
    <row r="122" spans="2:10" ht="17" thickTop="1" thickBot="1">
      <c r="B122" s="18">
        <v>255</v>
      </c>
      <c r="C122" s="18" t="s">
        <v>1619</v>
      </c>
      <c r="D122" s="18" t="s">
        <v>1507</v>
      </c>
      <c r="E122" s="8" t="s">
        <v>1382</v>
      </c>
      <c r="F122" s="8" t="s">
        <v>1423</v>
      </c>
      <c r="G122" s="19" t="s">
        <v>1620</v>
      </c>
      <c r="H122" s="20">
        <v>5.5370370370370368E-2</v>
      </c>
      <c r="I122" s="8">
        <v>11.288</v>
      </c>
      <c r="J122" s="18">
        <v>117</v>
      </c>
    </row>
    <row r="123" spans="2:10" ht="17" thickTop="1" thickBot="1">
      <c r="B123" s="18">
        <v>171</v>
      </c>
      <c r="C123" s="18" t="s">
        <v>1621</v>
      </c>
      <c r="D123" s="18" t="s">
        <v>1622</v>
      </c>
      <c r="E123" s="8" t="s">
        <v>1382</v>
      </c>
      <c r="F123" s="8" t="s">
        <v>1392</v>
      </c>
      <c r="G123" s="19">
        <v>0</v>
      </c>
      <c r="H123" s="20">
        <v>5.5381944444444442E-2</v>
      </c>
      <c r="I123" s="8">
        <v>11.285</v>
      </c>
      <c r="J123" s="18">
        <v>118</v>
      </c>
    </row>
    <row r="124" spans="2:10" ht="17" thickTop="1" thickBot="1">
      <c r="B124" s="18">
        <v>279</v>
      </c>
      <c r="C124" s="18" t="s">
        <v>1623</v>
      </c>
      <c r="D124" s="18" t="s">
        <v>1624</v>
      </c>
      <c r="E124" s="8" t="s">
        <v>1382</v>
      </c>
      <c r="F124" s="8" t="s">
        <v>1415</v>
      </c>
      <c r="G124" s="19" t="s">
        <v>1589</v>
      </c>
      <c r="H124" s="20">
        <v>5.541666666666667E-2</v>
      </c>
      <c r="I124" s="8">
        <v>11.278</v>
      </c>
      <c r="J124" s="18">
        <v>119</v>
      </c>
    </row>
    <row r="125" spans="2:10" ht="17" thickTop="1" thickBot="1">
      <c r="B125" s="18">
        <v>23</v>
      </c>
      <c r="C125" s="18" t="s">
        <v>1625</v>
      </c>
      <c r="D125" s="18" t="s">
        <v>1434</v>
      </c>
      <c r="E125" s="8" t="s">
        <v>1382</v>
      </c>
      <c r="F125" s="8" t="s">
        <v>1412</v>
      </c>
      <c r="G125" s="19" t="s">
        <v>1570</v>
      </c>
      <c r="H125" s="20">
        <v>5.545138888888889E-2</v>
      </c>
      <c r="I125" s="8">
        <v>11.271000000000001</v>
      </c>
      <c r="J125" s="18">
        <v>120</v>
      </c>
    </row>
    <row r="126" spans="2:10" ht="17" thickTop="1" thickBot="1">
      <c r="B126" s="18">
        <v>278</v>
      </c>
      <c r="C126" s="18" t="s">
        <v>1626</v>
      </c>
      <c r="D126" s="18" t="s">
        <v>1457</v>
      </c>
      <c r="E126" s="8" t="s">
        <v>1382</v>
      </c>
      <c r="F126" s="8" t="s">
        <v>1415</v>
      </c>
      <c r="G126" s="19" t="s">
        <v>1589</v>
      </c>
      <c r="H126" s="20">
        <v>5.5486111111111104E-2</v>
      </c>
      <c r="I126" s="8">
        <v>11.263999999999999</v>
      </c>
      <c r="J126" s="18">
        <v>121</v>
      </c>
    </row>
    <row r="127" spans="2:10" ht="17" thickTop="1" thickBot="1">
      <c r="B127" s="18">
        <v>21</v>
      </c>
      <c r="C127" s="18" t="s">
        <v>1627</v>
      </c>
      <c r="D127" s="18" t="s">
        <v>1544</v>
      </c>
      <c r="E127" s="8" t="s">
        <v>1382</v>
      </c>
      <c r="F127" s="8" t="s">
        <v>1435</v>
      </c>
      <c r="G127" s="19">
        <v>0</v>
      </c>
      <c r="H127" s="20">
        <v>5.5497685185185185E-2</v>
      </c>
      <c r="I127" s="8">
        <v>11.262</v>
      </c>
      <c r="J127" s="18">
        <v>122</v>
      </c>
    </row>
    <row r="128" spans="2:10" ht="17" thickTop="1" thickBot="1">
      <c r="B128" s="18">
        <v>284</v>
      </c>
      <c r="C128" s="18" t="s">
        <v>1628</v>
      </c>
      <c r="D128" s="18" t="s">
        <v>1629</v>
      </c>
      <c r="E128" s="8" t="s">
        <v>1382</v>
      </c>
      <c r="F128" s="8" t="s">
        <v>1412</v>
      </c>
      <c r="G128" s="19">
        <v>0</v>
      </c>
      <c r="H128" s="20">
        <v>5.5555555555555552E-2</v>
      </c>
      <c r="I128" s="8">
        <v>11.25</v>
      </c>
      <c r="J128" s="18">
        <v>123</v>
      </c>
    </row>
    <row r="129" spans="2:10" ht="17" thickTop="1" thickBot="1">
      <c r="B129" s="18">
        <v>207</v>
      </c>
      <c r="C129" s="18" t="s">
        <v>1630</v>
      </c>
      <c r="D129" s="18" t="s">
        <v>1406</v>
      </c>
      <c r="E129" s="8" t="s">
        <v>1382</v>
      </c>
      <c r="F129" s="8" t="s">
        <v>1383</v>
      </c>
      <c r="G129" s="19">
        <v>0</v>
      </c>
      <c r="H129" s="20">
        <v>5.5601851851851847E-2</v>
      </c>
      <c r="I129" s="8">
        <v>11.241</v>
      </c>
      <c r="J129" s="18">
        <v>124</v>
      </c>
    </row>
    <row r="130" spans="2:10" ht="17" thickTop="1" thickBot="1">
      <c r="B130" s="18">
        <v>329</v>
      </c>
      <c r="C130" s="18" t="s">
        <v>1631</v>
      </c>
      <c r="D130" s="18" t="s">
        <v>1544</v>
      </c>
      <c r="E130" s="8" t="s">
        <v>1382</v>
      </c>
      <c r="F130" s="8" t="s">
        <v>1383</v>
      </c>
      <c r="G130" s="19">
        <v>0</v>
      </c>
      <c r="H130" s="20">
        <v>5.5740740740740737E-2</v>
      </c>
      <c r="I130" s="8">
        <v>11.212999999999999</v>
      </c>
      <c r="J130" s="18">
        <v>125</v>
      </c>
    </row>
    <row r="131" spans="2:10" ht="17" thickTop="1" thickBot="1">
      <c r="B131" s="18">
        <v>316</v>
      </c>
      <c r="C131" s="18" t="s">
        <v>1627</v>
      </c>
      <c r="D131" s="18" t="s">
        <v>1632</v>
      </c>
      <c r="E131" s="8" t="s">
        <v>1382</v>
      </c>
      <c r="F131" s="8" t="s">
        <v>1383</v>
      </c>
      <c r="G131" s="19" t="s">
        <v>1461</v>
      </c>
      <c r="H131" s="20">
        <v>5.5775462962962964E-2</v>
      </c>
      <c r="I131" s="8">
        <v>11.206</v>
      </c>
      <c r="J131" s="18">
        <v>126</v>
      </c>
    </row>
    <row r="132" spans="2:10" ht="17" thickTop="1" thickBot="1">
      <c r="B132" s="18">
        <v>108</v>
      </c>
      <c r="C132" s="18" t="s">
        <v>1633</v>
      </c>
      <c r="D132" s="18" t="s">
        <v>1457</v>
      </c>
      <c r="E132" s="8" t="s">
        <v>1382</v>
      </c>
      <c r="F132" s="8" t="s">
        <v>1383</v>
      </c>
      <c r="G132" s="19" t="s">
        <v>1634</v>
      </c>
      <c r="H132" s="20">
        <v>5.5856481481481479E-2</v>
      </c>
      <c r="I132" s="8">
        <v>11.189</v>
      </c>
      <c r="J132" s="18">
        <v>127</v>
      </c>
    </row>
    <row r="133" spans="2:10" ht="17" thickTop="1" thickBot="1">
      <c r="B133" s="18">
        <v>436</v>
      </c>
      <c r="C133" s="18" t="s">
        <v>1635</v>
      </c>
      <c r="D133" s="18" t="s">
        <v>1402</v>
      </c>
      <c r="E133" s="8" t="s">
        <v>1382</v>
      </c>
      <c r="F133" s="8" t="s">
        <v>1383</v>
      </c>
      <c r="G133" s="19" t="s">
        <v>1636</v>
      </c>
      <c r="H133" s="20">
        <v>5.5925925925925928E-2</v>
      </c>
      <c r="I133" s="8">
        <v>11.175000000000001</v>
      </c>
      <c r="J133" s="18">
        <v>128</v>
      </c>
    </row>
    <row r="134" spans="2:10" ht="17" thickTop="1" thickBot="1">
      <c r="B134" s="18">
        <v>64</v>
      </c>
      <c r="C134" s="18" t="s">
        <v>1637</v>
      </c>
      <c r="D134" s="18" t="s">
        <v>1638</v>
      </c>
      <c r="E134" s="8" t="s">
        <v>1382</v>
      </c>
      <c r="F134" s="8" t="s">
        <v>1383</v>
      </c>
      <c r="G134" s="19" t="s">
        <v>1639</v>
      </c>
      <c r="H134" s="20">
        <v>5.5937500000000001E-2</v>
      </c>
      <c r="I134" s="8">
        <v>11.173</v>
      </c>
      <c r="J134" s="18">
        <v>129</v>
      </c>
    </row>
    <row r="135" spans="2:10" ht="17" thickTop="1" thickBot="1">
      <c r="B135" s="18">
        <v>139</v>
      </c>
      <c r="C135" s="18" t="s">
        <v>1405</v>
      </c>
      <c r="D135" s="18" t="s">
        <v>1466</v>
      </c>
      <c r="E135" s="8" t="s">
        <v>1382</v>
      </c>
      <c r="F135" s="8" t="s">
        <v>1383</v>
      </c>
      <c r="G135" s="19">
        <v>0</v>
      </c>
      <c r="H135" s="20">
        <v>5.5972222222222222E-2</v>
      </c>
      <c r="I135" s="8">
        <v>11.166</v>
      </c>
      <c r="J135" s="18">
        <v>130</v>
      </c>
    </row>
    <row r="136" spans="2:10" ht="17" thickTop="1" thickBot="1">
      <c r="B136" s="18">
        <v>290</v>
      </c>
      <c r="C136" s="18" t="s">
        <v>1640</v>
      </c>
      <c r="D136" s="18" t="s">
        <v>1641</v>
      </c>
      <c r="E136" s="8" t="s">
        <v>1519</v>
      </c>
      <c r="F136" s="8" t="s">
        <v>1415</v>
      </c>
      <c r="G136" s="19" t="s">
        <v>1488</v>
      </c>
      <c r="H136" s="20">
        <v>5.6018518518518523E-2</v>
      </c>
      <c r="I136" s="8">
        <v>11.157</v>
      </c>
      <c r="J136" s="18">
        <v>131</v>
      </c>
    </row>
    <row r="137" spans="2:10" ht="17" thickTop="1" thickBot="1">
      <c r="B137" s="18">
        <v>374</v>
      </c>
      <c r="C137" s="18" t="s">
        <v>1642</v>
      </c>
      <c r="D137" s="18" t="s">
        <v>1422</v>
      </c>
      <c r="E137" s="8" t="s">
        <v>1382</v>
      </c>
      <c r="F137" s="8" t="s">
        <v>1423</v>
      </c>
      <c r="G137" s="19" t="s">
        <v>1643</v>
      </c>
      <c r="H137" s="20">
        <v>5.6053240740740744E-2</v>
      </c>
      <c r="I137" s="8">
        <v>11.15</v>
      </c>
      <c r="J137" s="18">
        <v>132</v>
      </c>
    </row>
    <row r="138" spans="2:10" ht="17" thickTop="1" thickBot="1">
      <c r="B138" s="18">
        <v>481</v>
      </c>
      <c r="C138" s="18" t="s">
        <v>1644</v>
      </c>
      <c r="D138" s="18" t="s">
        <v>1645</v>
      </c>
      <c r="E138" s="8" t="s">
        <v>1382</v>
      </c>
      <c r="F138" s="8" t="s">
        <v>1392</v>
      </c>
      <c r="G138" s="19">
        <v>0</v>
      </c>
      <c r="H138" s="20">
        <v>5.6064814814814817E-2</v>
      </c>
      <c r="I138" s="8">
        <v>11.148</v>
      </c>
      <c r="J138" s="18">
        <v>133</v>
      </c>
    </row>
    <row r="139" spans="2:10" ht="17" thickTop="1" thickBot="1">
      <c r="B139" s="18">
        <v>76</v>
      </c>
      <c r="C139" s="18" t="s">
        <v>1646</v>
      </c>
      <c r="D139" s="18" t="s">
        <v>1540</v>
      </c>
      <c r="E139" s="8" t="s">
        <v>1382</v>
      </c>
      <c r="F139" s="8" t="s">
        <v>1392</v>
      </c>
      <c r="G139" s="19">
        <v>0</v>
      </c>
      <c r="H139" s="20">
        <v>5.6168981481481479E-2</v>
      </c>
      <c r="I139" s="8">
        <v>11.127000000000001</v>
      </c>
      <c r="J139" s="18">
        <v>134</v>
      </c>
    </row>
    <row r="140" spans="2:10" ht="17" thickTop="1" thickBot="1">
      <c r="B140" s="18">
        <v>180</v>
      </c>
      <c r="C140" s="18" t="s">
        <v>1647</v>
      </c>
      <c r="D140" s="18" t="s">
        <v>1648</v>
      </c>
      <c r="E140" s="8" t="s">
        <v>1382</v>
      </c>
      <c r="F140" s="8" t="s">
        <v>1435</v>
      </c>
      <c r="G140" s="19">
        <v>0</v>
      </c>
      <c r="H140" s="20">
        <v>5.6296296296296296E-2</v>
      </c>
      <c r="I140" s="8">
        <v>11.102</v>
      </c>
      <c r="J140" s="18">
        <v>135</v>
      </c>
    </row>
    <row r="141" spans="2:10" ht="17" thickTop="1" thickBot="1">
      <c r="B141" s="18">
        <v>74</v>
      </c>
      <c r="C141" s="18" t="s">
        <v>1649</v>
      </c>
      <c r="D141" s="18" t="s">
        <v>1404</v>
      </c>
      <c r="E141" s="8" t="s">
        <v>1382</v>
      </c>
      <c r="F141" s="8" t="s">
        <v>1415</v>
      </c>
      <c r="G141" s="19" t="s">
        <v>1499</v>
      </c>
      <c r="H141" s="20">
        <v>5.6307870370370362E-2</v>
      </c>
      <c r="I141" s="8">
        <v>11.1</v>
      </c>
      <c r="J141" s="18">
        <v>136</v>
      </c>
    </row>
    <row r="142" spans="2:10" ht="17" thickTop="1" thickBot="1">
      <c r="B142" s="18">
        <v>203</v>
      </c>
      <c r="C142" s="18" t="s">
        <v>1650</v>
      </c>
      <c r="D142" s="18" t="s">
        <v>1651</v>
      </c>
      <c r="E142" s="8" t="s">
        <v>1382</v>
      </c>
      <c r="F142" s="8" t="s">
        <v>1392</v>
      </c>
      <c r="G142" s="19">
        <v>0</v>
      </c>
      <c r="H142" s="20">
        <v>5.634259259259259E-2</v>
      </c>
      <c r="I142" s="8">
        <v>11.093</v>
      </c>
      <c r="J142" s="18">
        <v>137</v>
      </c>
    </row>
    <row r="143" spans="2:10" ht="17" thickTop="1" thickBot="1">
      <c r="B143" s="18">
        <v>88</v>
      </c>
      <c r="C143" s="18" t="s">
        <v>1587</v>
      </c>
      <c r="D143" s="18" t="s">
        <v>1652</v>
      </c>
      <c r="E143" s="8" t="s">
        <v>1382</v>
      </c>
      <c r="F143" s="8" t="s">
        <v>1423</v>
      </c>
      <c r="G143" s="19" t="s">
        <v>1393</v>
      </c>
      <c r="H143" s="20">
        <v>5.6365740740740744E-2</v>
      </c>
      <c r="I143" s="8">
        <v>11.087999999999999</v>
      </c>
      <c r="J143" s="18">
        <v>138</v>
      </c>
    </row>
    <row r="144" spans="2:10" ht="17" thickTop="1" thickBot="1">
      <c r="B144" s="18">
        <v>432</v>
      </c>
      <c r="C144" s="18" t="s">
        <v>1403</v>
      </c>
      <c r="D144" s="18" t="s">
        <v>1653</v>
      </c>
      <c r="E144" s="8" t="s">
        <v>1382</v>
      </c>
      <c r="F144" s="8" t="s">
        <v>1392</v>
      </c>
      <c r="G144" s="19">
        <v>0</v>
      </c>
      <c r="H144" s="20">
        <v>5.6400462962962965E-2</v>
      </c>
      <c r="I144" s="8">
        <v>11.081</v>
      </c>
      <c r="J144" s="18">
        <v>139</v>
      </c>
    </row>
    <row r="145" spans="2:10" ht="17" thickTop="1" thickBot="1">
      <c r="B145" s="18">
        <v>257</v>
      </c>
      <c r="C145" s="18" t="s">
        <v>1654</v>
      </c>
      <c r="D145" s="18" t="s">
        <v>1540</v>
      </c>
      <c r="E145" s="8" t="s">
        <v>1382</v>
      </c>
      <c r="F145" s="8" t="s">
        <v>1383</v>
      </c>
      <c r="G145" s="19">
        <v>0</v>
      </c>
      <c r="H145" s="20">
        <v>5.6458333333333333E-2</v>
      </c>
      <c r="I145" s="8">
        <v>11.07</v>
      </c>
      <c r="J145" s="18">
        <v>140</v>
      </c>
    </row>
    <row r="146" spans="2:10" ht="17" thickTop="1" thickBot="1">
      <c r="B146" s="18">
        <v>490</v>
      </c>
      <c r="C146" s="18" t="s">
        <v>1403</v>
      </c>
      <c r="D146" s="18" t="s">
        <v>1644</v>
      </c>
      <c r="E146" s="8" t="s">
        <v>1382</v>
      </c>
      <c r="F146" s="8" t="s">
        <v>1415</v>
      </c>
      <c r="G146" s="19">
        <v>0</v>
      </c>
      <c r="H146" s="20">
        <v>5.65162037037037E-2</v>
      </c>
      <c r="I146" s="8">
        <v>11.058999999999999</v>
      </c>
      <c r="J146" s="18">
        <v>141</v>
      </c>
    </row>
    <row r="147" spans="2:10" ht="17" thickTop="1" thickBot="1">
      <c r="B147" s="18">
        <v>5</v>
      </c>
      <c r="C147" s="18" t="s">
        <v>1655</v>
      </c>
      <c r="D147" s="18" t="s">
        <v>1656</v>
      </c>
      <c r="E147" s="8" t="s">
        <v>1382</v>
      </c>
      <c r="F147" s="8" t="s">
        <v>1423</v>
      </c>
      <c r="G147" s="19">
        <v>0</v>
      </c>
      <c r="H147" s="20">
        <v>5.6574074074074075E-2</v>
      </c>
      <c r="I147" s="8">
        <v>11.047000000000001</v>
      </c>
      <c r="J147" s="18">
        <v>142</v>
      </c>
    </row>
    <row r="148" spans="2:10" ht="17" thickTop="1" thickBot="1">
      <c r="B148" s="18">
        <v>448</v>
      </c>
      <c r="C148" s="18" t="s">
        <v>1657</v>
      </c>
      <c r="D148" s="18" t="s">
        <v>1658</v>
      </c>
      <c r="E148" s="8" t="s">
        <v>1519</v>
      </c>
      <c r="F148" s="8" t="s">
        <v>1383</v>
      </c>
      <c r="G148" s="19" t="s">
        <v>1636</v>
      </c>
      <c r="H148" s="20">
        <v>5.6620370370370376E-2</v>
      </c>
      <c r="I148" s="8">
        <v>11.038</v>
      </c>
      <c r="J148" s="18">
        <v>143</v>
      </c>
    </row>
    <row r="149" spans="2:10" ht="17" thickTop="1" thickBot="1">
      <c r="B149" s="18">
        <v>314</v>
      </c>
      <c r="C149" s="18" t="s">
        <v>1659</v>
      </c>
      <c r="D149" s="18" t="s">
        <v>1596</v>
      </c>
      <c r="E149" s="8" t="s">
        <v>1382</v>
      </c>
      <c r="F149" s="8" t="s">
        <v>1392</v>
      </c>
      <c r="G149" s="19" t="s">
        <v>1393</v>
      </c>
      <c r="H149" s="20">
        <v>5.6643518518518517E-2</v>
      </c>
      <c r="I149" s="8">
        <v>11.034000000000001</v>
      </c>
      <c r="J149" s="18">
        <v>144</v>
      </c>
    </row>
    <row r="150" spans="2:10" ht="17" thickTop="1" thickBot="1">
      <c r="B150" s="18">
        <v>155</v>
      </c>
      <c r="C150" s="18" t="s">
        <v>1660</v>
      </c>
      <c r="D150" s="18" t="s">
        <v>1485</v>
      </c>
      <c r="E150" s="8" t="s">
        <v>1382</v>
      </c>
      <c r="F150" s="8" t="s">
        <v>1423</v>
      </c>
      <c r="G150" s="19" t="s">
        <v>1393</v>
      </c>
      <c r="H150" s="20">
        <v>5.6678240740740737E-2</v>
      </c>
      <c r="I150" s="8">
        <v>11.026999999999999</v>
      </c>
      <c r="J150" s="18">
        <v>145</v>
      </c>
    </row>
    <row r="151" spans="2:10" ht="17" thickTop="1" thickBot="1">
      <c r="B151" s="18">
        <v>451</v>
      </c>
      <c r="C151" s="18" t="s">
        <v>1661</v>
      </c>
      <c r="D151" s="18" t="s">
        <v>1481</v>
      </c>
      <c r="E151" s="8" t="s">
        <v>1382</v>
      </c>
      <c r="F151" s="8" t="s">
        <v>1383</v>
      </c>
      <c r="G151" s="19" t="s">
        <v>1662</v>
      </c>
      <c r="H151" s="20">
        <v>5.6689814814814811E-2</v>
      </c>
      <c r="I151" s="8">
        <v>11.025</v>
      </c>
      <c r="J151" s="18">
        <v>146</v>
      </c>
    </row>
    <row r="152" spans="2:10" ht="17" thickTop="1" thickBot="1">
      <c r="B152" s="18">
        <v>478</v>
      </c>
      <c r="C152" s="18" t="s">
        <v>1663</v>
      </c>
      <c r="D152" s="18" t="s">
        <v>1565</v>
      </c>
      <c r="E152" s="8" t="s">
        <v>1382</v>
      </c>
      <c r="F152" s="8" t="s">
        <v>1423</v>
      </c>
      <c r="G152" s="19" t="s">
        <v>1488</v>
      </c>
      <c r="H152" s="20">
        <v>5.6759259259259259E-2</v>
      </c>
      <c r="I152" s="8">
        <v>11.010999999999999</v>
      </c>
      <c r="J152" s="18">
        <v>147</v>
      </c>
    </row>
    <row r="153" spans="2:10" ht="17" thickTop="1" thickBot="1">
      <c r="B153" s="18">
        <v>363</v>
      </c>
      <c r="C153" s="18" t="s">
        <v>1664</v>
      </c>
      <c r="D153" s="18" t="s">
        <v>1665</v>
      </c>
      <c r="E153" s="8" t="s">
        <v>1382</v>
      </c>
      <c r="F153" s="8" t="s">
        <v>1383</v>
      </c>
      <c r="G153" s="19">
        <v>0</v>
      </c>
      <c r="H153" s="20">
        <v>5.679398148148148E-2</v>
      </c>
      <c r="I153" s="8">
        <v>11.005000000000001</v>
      </c>
      <c r="J153" s="18">
        <v>148</v>
      </c>
    </row>
    <row r="154" spans="2:10" ht="17" thickTop="1" thickBot="1">
      <c r="B154" s="18">
        <v>370</v>
      </c>
      <c r="C154" s="18" t="s">
        <v>1666</v>
      </c>
      <c r="D154" s="18" t="s">
        <v>1638</v>
      </c>
      <c r="E154" s="8" t="s">
        <v>1382</v>
      </c>
      <c r="F154" s="8" t="s">
        <v>1383</v>
      </c>
      <c r="G154" s="19" t="s">
        <v>1461</v>
      </c>
      <c r="H154" s="20">
        <v>5.693287037037037E-2</v>
      </c>
      <c r="I154" s="8">
        <v>10.978</v>
      </c>
      <c r="J154" s="18">
        <v>149</v>
      </c>
    </row>
    <row r="155" spans="2:10" ht="17" thickTop="1" thickBot="1">
      <c r="B155" s="18">
        <v>328</v>
      </c>
      <c r="C155" s="18" t="s">
        <v>1598</v>
      </c>
      <c r="D155" s="18" t="s">
        <v>1498</v>
      </c>
      <c r="E155" s="8" t="s">
        <v>1382</v>
      </c>
      <c r="F155" s="8" t="s">
        <v>1383</v>
      </c>
      <c r="G155" s="19" t="s">
        <v>1461</v>
      </c>
      <c r="H155" s="20">
        <v>5.6990740740740738E-2</v>
      </c>
      <c r="I155" s="8">
        <v>10.967000000000001</v>
      </c>
      <c r="J155" s="18">
        <v>150</v>
      </c>
    </row>
    <row r="156" spans="2:10" ht="17" thickTop="1" thickBot="1">
      <c r="B156" s="18">
        <v>306</v>
      </c>
      <c r="C156" s="18" t="s">
        <v>1667</v>
      </c>
      <c r="D156" s="18" t="s">
        <v>1444</v>
      </c>
      <c r="E156" s="8" t="s">
        <v>1382</v>
      </c>
      <c r="F156" s="8" t="s">
        <v>1423</v>
      </c>
      <c r="G156" s="19" t="s">
        <v>1397</v>
      </c>
      <c r="H156" s="20">
        <v>5.7094907407407407E-2</v>
      </c>
      <c r="I156" s="8">
        <v>10.946999999999999</v>
      </c>
      <c r="J156" s="18">
        <v>151</v>
      </c>
    </row>
    <row r="157" spans="2:10" ht="17" thickTop="1" thickBot="1">
      <c r="B157" s="18">
        <v>482</v>
      </c>
      <c r="C157" s="18" t="s">
        <v>1668</v>
      </c>
      <c r="D157" s="18" t="s">
        <v>1507</v>
      </c>
      <c r="E157" s="8" t="s">
        <v>1382</v>
      </c>
      <c r="F157" s="8" t="s">
        <v>1392</v>
      </c>
      <c r="G157" s="19" t="s">
        <v>1669</v>
      </c>
      <c r="H157" s="20">
        <v>5.7175925925925929E-2</v>
      </c>
      <c r="I157" s="8">
        <v>10.930999999999999</v>
      </c>
      <c r="J157" s="18">
        <v>152</v>
      </c>
    </row>
    <row r="158" spans="2:10" ht="17" thickTop="1" thickBot="1">
      <c r="B158" s="18">
        <v>142</v>
      </c>
      <c r="C158" s="18" t="s">
        <v>1670</v>
      </c>
      <c r="D158" s="18" t="s">
        <v>1514</v>
      </c>
      <c r="E158" s="8" t="s">
        <v>1382</v>
      </c>
      <c r="F158" s="8" t="s">
        <v>1383</v>
      </c>
      <c r="G158" s="19">
        <v>0</v>
      </c>
      <c r="H158" s="20">
        <v>5.7199074074074076E-2</v>
      </c>
      <c r="I158" s="8">
        <v>10.927</v>
      </c>
      <c r="J158" s="18">
        <v>153</v>
      </c>
    </row>
    <row r="159" spans="2:10" ht="17" thickTop="1" thickBot="1">
      <c r="B159" s="18">
        <v>460</v>
      </c>
      <c r="C159" s="18" t="s">
        <v>1671</v>
      </c>
      <c r="D159" s="18" t="s">
        <v>1672</v>
      </c>
      <c r="E159" s="8" t="s">
        <v>1382</v>
      </c>
      <c r="F159" s="8" t="s">
        <v>1392</v>
      </c>
      <c r="G159" s="19" t="s">
        <v>1448</v>
      </c>
      <c r="H159" s="20">
        <v>5.724537037037037E-2</v>
      </c>
      <c r="I159" s="8">
        <v>10.917999999999999</v>
      </c>
      <c r="J159" s="18">
        <v>154</v>
      </c>
    </row>
    <row r="160" spans="2:10" ht="17" thickTop="1" thickBot="1">
      <c r="B160" s="18">
        <v>47</v>
      </c>
      <c r="C160" s="18" t="s">
        <v>1673</v>
      </c>
      <c r="D160" s="18" t="s">
        <v>1674</v>
      </c>
      <c r="E160" s="8" t="s">
        <v>1382</v>
      </c>
      <c r="F160" s="8" t="s">
        <v>1392</v>
      </c>
      <c r="G160" s="19">
        <v>0</v>
      </c>
      <c r="H160" s="20">
        <v>5.7256944444444437E-2</v>
      </c>
      <c r="I160" s="8">
        <v>10.916</v>
      </c>
      <c r="J160" s="18">
        <v>155</v>
      </c>
    </row>
    <row r="161" spans="2:10" ht="17" thickTop="1" thickBot="1">
      <c r="B161" s="18">
        <v>458</v>
      </c>
      <c r="C161" s="18" t="s">
        <v>1675</v>
      </c>
      <c r="D161" s="18" t="s">
        <v>1676</v>
      </c>
      <c r="E161" s="8" t="s">
        <v>1519</v>
      </c>
      <c r="F161" s="8" t="s">
        <v>1392</v>
      </c>
      <c r="G161" s="19" t="s">
        <v>1677</v>
      </c>
      <c r="H161" s="20">
        <v>5.7303240740740745E-2</v>
      </c>
      <c r="I161" s="8">
        <v>10.907</v>
      </c>
      <c r="J161" s="18">
        <v>156</v>
      </c>
    </row>
    <row r="162" spans="2:10" ht="17" thickTop="1" thickBot="1">
      <c r="B162" s="18">
        <v>66</v>
      </c>
      <c r="C162" s="18" t="s">
        <v>1468</v>
      </c>
      <c r="D162" s="18" t="s">
        <v>1678</v>
      </c>
      <c r="E162" s="8" t="s">
        <v>1519</v>
      </c>
      <c r="F162" s="8" t="s">
        <v>1392</v>
      </c>
      <c r="G162" s="19" t="s">
        <v>1679</v>
      </c>
      <c r="H162" s="20">
        <v>5.7314814814814818E-2</v>
      </c>
      <c r="I162" s="8">
        <v>10.904999999999999</v>
      </c>
      <c r="J162" s="18">
        <v>157</v>
      </c>
    </row>
    <row r="163" spans="2:10" ht="17" thickTop="1" thickBot="1">
      <c r="B163" s="18">
        <v>211</v>
      </c>
      <c r="C163" s="18" t="s">
        <v>1405</v>
      </c>
      <c r="D163" s="18" t="s">
        <v>1680</v>
      </c>
      <c r="E163" s="8" t="s">
        <v>1382</v>
      </c>
      <c r="F163" s="8" t="s">
        <v>1392</v>
      </c>
      <c r="G163" s="19">
        <v>0</v>
      </c>
      <c r="H163" s="20">
        <v>5.7384259259259253E-2</v>
      </c>
      <c r="I163" s="8">
        <v>10.891</v>
      </c>
      <c r="J163" s="18">
        <v>158</v>
      </c>
    </row>
    <row r="164" spans="2:10" ht="17" thickTop="1" thickBot="1">
      <c r="B164" s="18">
        <v>424</v>
      </c>
      <c r="C164" s="18" t="s">
        <v>1681</v>
      </c>
      <c r="D164" s="18" t="s">
        <v>1609</v>
      </c>
      <c r="E164" s="8" t="s">
        <v>1382</v>
      </c>
      <c r="F164" s="8" t="s">
        <v>1392</v>
      </c>
      <c r="G164" s="19" t="s">
        <v>1682</v>
      </c>
      <c r="H164" s="20">
        <v>5.7418981481481481E-2</v>
      </c>
      <c r="I164" s="8">
        <v>10.885</v>
      </c>
      <c r="J164" s="18">
        <v>159</v>
      </c>
    </row>
    <row r="165" spans="2:10" ht="17" thickTop="1" thickBot="1">
      <c r="B165" s="18">
        <v>327</v>
      </c>
      <c r="C165" s="18" t="s">
        <v>1683</v>
      </c>
      <c r="D165" s="18" t="s">
        <v>1485</v>
      </c>
      <c r="E165" s="8" t="s">
        <v>1382</v>
      </c>
      <c r="F165" s="8" t="s">
        <v>1423</v>
      </c>
      <c r="G165" s="19">
        <v>0</v>
      </c>
      <c r="H165" s="20">
        <v>5.7430555555555561E-2</v>
      </c>
      <c r="I165" s="8">
        <v>10.882999999999999</v>
      </c>
      <c r="J165" s="18">
        <v>160</v>
      </c>
    </row>
    <row r="166" spans="2:10" ht="17" thickTop="1" thickBot="1">
      <c r="B166" s="18">
        <v>277</v>
      </c>
      <c r="C166" s="18" t="s">
        <v>1684</v>
      </c>
      <c r="D166" s="18" t="s">
        <v>1514</v>
      </c>
      <c r="E166" s="8" t="s">
        <v>1382</v>
      </c>
      <c r="F166" s="8" t="s">
        <v>1435</v>
      </c>
      <c r="G166" s="19" t="s">
        <v>1589</v>
      </c>
      <c r="H166" s="20">
        <v>5.7476851851851855E-2</v>
      </c>
      <c r="I166" s="8">
        <v>10.874000000000001</v>
      </c>
      <c r="J166" s="18">
        <v>161</v>
      </c>
    </row>
    <row r="167" spans="2:10" ht="17" thickTop="1" thickBot="1">
      <c r="B167" s="18">
        <v>400</v>
      </c>
      <c r="C167" s="18" t="s">
        <v>1685</v>
      </c>
      <c r="D167" s="18" t="s">
        <v>1686</v>
      </c>
      <c r="E167" s="8" t="s">
        <v>1382</v>
      </c>
      <c r="F167" s="8" t="s">
        <v>1383</v>
      </c>
      <c r="G167" s="19" t="s">
        <v>1687</v>
      </c>
      <c r="H167" s="20">
        <v>5.7638888888888885E-2</v>
      </c>
      <c r="I167" s="8">
        <v>10.843</v>
      </c>
      <c r="J167" s="18">
        <v>162</v>
      </c>
    </row>
    <row r="168" spans="2:10" ht="17" thickTop="1" thickBot="1">
      <c r="B168" s="18">
        <v>486</v>
      </c>
      <c r="C168" s="18" t="s">
        <v>1688</v>
      </c>
      <c r="D168" s="18" t="s">
        <v>1632</v>
      </c>
      <c r="E168" s="8" t="s">
        <v>1382</v>
      </c>
      <c r="F168" s="8" t="s">
        <v>1392</v>
      </c>
      <c r="G168" s="19" t="s">
        <v>1689</v>
      </c>
      <c r="H168" s="20">
        <v>5.7662037037037039E-2</v>
      </c>
      <c r="I168" s="8">
        <v>10.839</v>
      </c>
      <c r="J168" s="18">
        <v>163</v>
      </c>
    </row>
    <row r="169" spans="2:10" ht="17" thickTop="1" thickBot="1">
      <c r="B169" s="18">
        <v>104</v>
      </c>
      <c r="C169" s="18" t="s">
        <v>1690</v>
      </c>
      <c r="D169" s="18" t="s">
        <v>1691</v>
      </c>
      <c r="E169" s="8" t="s">
        <v>1382</v>
      </c>
      <c r="F169" s="8" t="s">
        <v>1383</v>
      </c>
      <c r="G169" s="19" t="s">
        <v>1557</v>
      </c>
      <c r="H169" s="20">
        <v>5.7719907407407407E-2</v>
      </c>
      <c r="I169" s="8">
        <v>10.827999999999999</v>
      </c>
      <c r="J169" s="18">
        <v>164</v>
      </c>
    </row>
    <row r="170" spans="2:10" ht="17" thickTop="1" thickBot="1">
      <c r="B170" s="18">
        <v>131</v>
      </c>
      <c r="C170" s="18" t="s">
        <v>1692</v>
      </c>
      <c r="D170" s="18" t="s">
        <v>1507</v>
      </c>
      <c r="E170" s="8" t="s">
        <v>1382</v>
      </c>
      <c r="F170" s="8" t="s">
        <v>1383</v>
      </c>
      <c r="G170" s="19">
        <v>0</v>
      </c>
      <c r="H170" s="20">
        <v>5.7777777777777782E-2</v>
      </c>
      <c r="I170" s="8">
        <v>10.817</v>
      </c>
      <c r="J170" s="18">
        <v>165</v>
      </c>
    </row>
    <row r="171" spans="2:10" ht="17" thickTop="1" thickBot="1">
      <c r="B171" s="18">
        <v>169</v>
      </c>
      <c r="C171" s="18" t="s">
        <v>1693</v>
      </c>
      <c r="D171" s="18" t="s">
        <v>1429</v>
      </c>
      <c r="E171" s="8" t="s">
        <v>1382</v>
      </c>
      <c r="F171" s="8" t="s">
        <v>1383</v>
      </c>
      <c r="G171" s="19">
        <v>0</v>
      </c>
      <c r="H171" s="20">
        <v>5.7824074074074076E-2</v>
      </c>
      <c r="I171" s="8">
        <v>10.808999999999999</v>
      </c>
      <c r="J171" s="18">
        <v>166</v>
      </c>
    </row>
    <row r="172" spans="2:10" ht="17" thickTop="1" thickBot="1">
      <c r="B172" s="18">
        <v>270</v>
      </c>
      <c r="C172" s="18" t="s">
        <v>1694</v>
      </c>
      <c r="D172" s="18" t="s">
        <v>1420</v>
      </c>
      <c r="E172" s="8" t="s">
        <v>1382</v>
      </c>
      <c r="F172" s="8" t="s">
        <v>1435</v>
      </c>
      <c r="G172" s="19" t="s">
        <v>1589</v>
      </c>
      <c r="H172" s="20">
        <v>5.8078703703703709E-2</v>
      </c>
      <c r="I172" s="8">
        <v>10.760999999999999</v>
      </c>
      <c r="J172" s="18">
        <v>167</v>
      </c>
    </row>
    <row r="173" spans="2:10" ht="17" thickTop="1" thickBot="1">
      <c r="B173" s="18">
        <v>346</v>
      </c>
      <c r="C173" s="18" t="s">
        <v>1695</v>
      </c>
      <c r="D173" s="18" t="s">
        <v>1615</v>
      </c>
      <c r="E173" s="8" t="s">
        <v>1382</v>
      </c>
      <c r="F173" s="8" t="s">
        <v>1435</v>
      </c>
      <c r="G173" s="19" t="s">
        <v>1696</v>
      </c>
      <c r="H173" s="20">
        <v>5.8159722222222217E-2</v>
      </c>
      <c r="I173" s="8">
        <v>10.746</v>
      </c>
      <c r="J173" s="18">
        <v>168</v>
      </c>
    </row>
    <row r="174" spans="2:10" ht="17" thickTop="1" thickBot="1">
      <c r="B174" s="18">
        <v>235</v>
      </c>
      <c r="C174" s="18" t="s">
        <v>1497</v>
      </c>
      <c r="D174" s="18" t="s">
        <v>1395</v>
      </c>
      <c r="E174" s="8" t="s">
        <v>1382</v>
      </c>
      <c r="F174" s="8" t="s">
        <v>1392</v>
      </c>
      <c r="G174" s="19" t="s">
        <v>1393</v>
      </c>
      <c r="H174" s="20">
        <v>5.8206018518518511E-2</v>
      </c>
      <c r="I174" s="8">
        <v>10.738</v>
      </c>
      <c r="J174" s="18">
        <v>169</v>
      </c>
    </row>
    <row r="175" spans="2:10" ht="17" thickTop="1" thickBot="1">
      <c r="B175" s="18">
        <v>268</v>
      </c>
      <c r="C175" s="18" t="s">
        <v>1697</v>
      </c>
      <c r="D175" s="18" t="s">
        <v>1680</v>
      </c>
      <c r="E175" s="8" t="s">
        <v>1382</v>
      </c>
      <c r="F175" s="8" t="s">
        <v>1415</v>
      </c>
      <c r="G175" s="19">
        <v>0</v>
      </c>
      <c r="H175" s="20">
        <v>5.8252314814814819E-2</v>
      </c>
      <c r="I175" s="8">
        <v>10.728999999999999</v>
      </c>
      <c r="J175" s="18">
        <v>170</v>
      </c>
    </row>
    <row r="176" spans="2:10" ht="17" thickTop="1" thickBot="1">
      <c r="B176" s="18">
        <v>16</v>
      </c>
      <c r="C176" s="18" t="s">
        <v>1698</v>
      </c>
      <c r="D176" s="18" t="s">
        <v>1699</v>
      </c>
      <c r="E176" s="8" t="s">
        <v>1382</v>
      </c>
      <c r="F176" s="8" t="s">
        <v>1700</v>
      </c>
      <c r="G176" s="19" t="s">
        <v>1701</v>
      </c>
      <c r="H176" s="20">
        <v>5.8275462962962966E-2</v>
      </c>
      <c r="I176" s="8">
        <v>10.725</v>
      </c>
      <c r="J176" s="18">
        <v>171</v>
      </c>
    </row>
    <row r="177" spans="2:10" ht="17" thickTop="1" thickBot="1">
      <c r="B177" s="18">
        <v>303</v>
      </c>
      <c r="C177" s="18" t="s">
        <v>1702</v>
      </c>
      <c r="D177" s="18" t="s">
        <v>1596</v>
      </c>
      <c r="E177" s="8" t="s">
        <v>1382</v>
      </c>
      <c r="F177" s="8" t="s">
        <v>1392</v>
      </c>
      <c r="G177" s="19" t="s">
        <v>1397</v>
      </c>
      <c r="H177" s="20">
        <v>5.8321759259259261E-2</v>
      </c>
      <c r="I177" s="8">
        <v>10.715999999999999</v>
      </c>
      <c r="J177" s="18">
        <v>172</v>
      </c>
    </row>
    <row r="178" spans="2:10" ht="17" thickTop="1" thickBot="1">
      <c r="B178" s="18">
        <v>416</v>
      </c>
      <c r="C178" s="18" t="s">
        <v>1703</v>
      </c>
      <c r="D178" s="18" t="s">
        <v>1429</v>
      </c>
      <c r="E178" s="8" t="s">
        <v>1382</v>
      </c>
      <c r="F178" s="8" t="s">
        <v>1383</v>
      </c>
      <c r="G178" s="19">
        <v>0</v>
      </c>
      <c r="H178" s="20">
        <v>5.8379629629629635E-2</v>
      </c>
      <c r="I178" s="8">
        <v>10.706</v>
      </c>
      <c r="J178" s="18">
        <v>173</v>
      </c>
    </row>
    <row r="179" spans="2:10" ht="17" thickTop="1" thickBot="1">
      <c r="B179" s="18">
        <v>339</v>
      </c>
      <c r="C179" s="18" t="s">
        <v>1686</v>
      </c>
      <c r="D179" s="18" t="s">
        <v>1704</v>
      </c>
      <c r="E179" s="8" t="s">
        <v>1382</v>
      </c>
      <c r="F179" s="8" t="s">
        <v>1383</v>
      </c>
      <c r="G179" s="19">
        <v>0</v>
      </c>
      <c r="H179" s="20">
        <v>5.8402777777777776E-2</v>
      </c>
      <c r="I179" s="8">
        <v>10.702</v>
      </c>
      <c r="J179" s="18">
        <v>174</v>
      </c>
    </row>
    <row r="180" spans="2:10" ht="17" thickTop="1" thickBot="1">
      <c r="B180" s="18">
        <v>218</v>
      </c>
      <c r="C180" s="18" t="s">
        <v>1705</v>
      </c>
      <c r="D180" s="18" t="s">
        <v>1411</v>
      </c>
      <c r="E180" s="8" t="s">
        <v>1382</v>
      </c>
      <c r="F180" s="8" t="s">
        <v>1392</v>
      </c>
      <c r="G180" s="19">
        <v>0</v>
      </c>
      <c r="H180" s="20">
        <v>5.8460648148148144E-2</v>
      </c>
      <c r="I180" s="8">
        <v>10.691000000000001</v>
      </c>
      <c r="J180" s="18">
        <v>175</v>
      </c>
    </row>
    <row r="181" spans="2:10" ht="17" thickTop="1" thickBot="1">
      <c r="B181" s="18">
        <v>179</v>
      </c>
      <c r="C181" s="18" t="s">
        <v>1706</v>
      </c>
      <c r="D181" s="18" t="s">
        <v>1466</v>
      </c>
      <c r="E181" s="8" t="s">
        <v>1382</v>
      </c>
      <c r="F181" s="8" t="s">
        <v>1383</v>
      </c>
      <c r="G181" s="19">
        <v>0</v>
      </c>
      <c r="H181" s="20">
        <v>5.8483796296296298E-2</v>
      </c>
      <c r="I181" s="8">
        <v>10.686999999999999</v>
      </c>
      <c r="J181" s="18">
        <v>176</v>
      </c>
    </row>
    <row r="182" spans="2:10" ht="17" thickTop="1" thickBot="1">
      <c r="B182" s="18">
        <v>467</v>
      </c>
      <c r="C182" s="18" t="s">
        <v>1707</v>
      </c>
      <c r="D182" s="18" t="s">
        <v>1457</v>
      </c>
      <c r="E182" s="8" t="s">
        <v>1382</v>
      </c>
      <c r="F182" s="8" t="s">
        <v>1383</v>
      </c>
      <c r="G182" s="19">
        <v>0</v>
      </c>
      <c r="H182" s="20">
        <v>5.8530092592592592E-2</v>
      </c>
      <c r="I182" s="8">
        <v>10.678000000000001</v>
      </c>
      <c r="J182" s="18">
        <v>177</v>
      </c>
    </row>
    <row r="183" spans="2:10" ht="17" thickTop="1" thickBot="1">
      <c r="B183" s="18">
        <v>347</v>
      </c>
      <c r="C183" s="18" t="s">
        <v>1708</v>
      </c>
      <c r="D183" s="18" t="s">
        <v>1709</v>
      </c>
      <c r="E183" s="8" t="s">
        <v>1382</v>
      </c>
      <c r="F183" s="8" t="s">
        <v>1383</v>
      </c>
      <c r="G183" s="19">
        <v>0</v>
      </c>
      <c r="H183" s="20">
        <v>5.8553240740740746E-2</v>
      </c>
      <c r="I183" s="8">
        <v>10.673999999999999</v>
      </c>
      <c r="J183" s="18">
        <v>178</v>
      </c>
    </row>
    <row r="184" spans="2:10" ht="17" thickTop="1" thickBot="1">
      <c r="B184" s="18">
        <v>301</v>
      </c>
      <c r="C184" s="18" t="s">
        <v>1710</v>
      </c>
      <c r="D184" s="18" t="s">
        <v>1711</v>
      </c>
      <c r="E184" s="8" t="s">
        <v>1382</v>
      </c>
      <c r="F184" s="8" t="s">
        <v>1423</v>
      </c>
      <c r="G184" s="19" t="s">
        <v>1397</v>
      </c>
      <c r="H184" s="20">
        <v>5.8576388888888886E-2</v>
      </c>
      <c r="I184" s="8">
        <v>10.67</v>
      </c>
      <c r="J184" s="18">
        <v>179</v>
      </c>
    </row>
    <row r="185" spans="2:10" ht="17" thickTop="1" thickBot="1">
      <c r="B185" s="18">
        <v>281</v>
      </c>
      <c r="C185" s="18" t="s">
        <v>1712</v>
      </c>
      <c r="D185" s="18" t="s">
        <v>1713</v>
      </c>
      <c r="E185" s="8" t="s">
        <v>1382</v>
      </c>
      <c r="F185" s="8" t="s">
        <v>1435</v>
      </c>
      <c r="G185" s="19" t="s">
        <v>1490</v>
      </c>
      <c r="H185" s="20">
        <v>5.8750000000000004E-2</v>
      </c>
      <c r="I185" s="8">
        <v>10.638</v>
      </c>
      <c r="J185" s="18">
        <v>180</v>
      </c>
    </row>
    <row r="186" spans="2:10" ht="17" thickTop="1" thickBot="1">
      <c r="B186" s="18">
        <v>409</v>
      </c>
      <c r="C186" s="18" t="s">
        <v>1714</v>
      </c>
      <c r="D186" s="18" t="s">
        <v>1584</v>
      </c>
      <c r="E186" s="8" t="s">
        <v>1382</v>
      </c>
      <c r="F186" s="8" t="s">
        <v>1392</v>
      </c>
      <c r="G186" s="19" t="s">
        <v>1594</v>
      </c>
      <c r="H186" s="20">
        <v>5.8773148148148151E-2</v>
      </c>
      <c r="I186" s="8">
        <v>10.634</v>
      </c>
      <c r="J186" s="18">
        <v>181</v>
      </c>
    </row>
    <row r="187" spans="2:10" ht="17" thickTop="1" thickBot="1">
      <c r="B187" s="18">
        <v>493</v>
      </c>
      <c r="C187" s="18" t="s">
        <v>1421</v>
      </c>
      <c r="D187" s="18" t="s">
        <v>1715</v>
      </c>
      <c r="E187" s="8" t="s">
        <v>1519</v>
      </c>
      <c r="F187" s="8" t="s">
        <v>1412</v>
      </c>
      <c r="G187" s="19" t="s">
        <v>1716</v>
      </c>
      <c r="H187" s="20">
        <v>5.8796296296296298E-2</v>
      </c>
      <c r="I187" s="8">
        <v>10.63</v>
      </c>
      <c r="J187" s="18">
        <v>182</v>
      </c>
    </row>
    <row r="188" spans="2:10" ht="17" thickTop="1" thickBot="1">
      <c r="B188" s="18">
        <v>330</v>
      </c>
      <c r="C188" s="18" t="s">
        <v>1686</v>
      </c>
      <c r="D188" s="18" t="s">
        <v>1596</v>
      </c>
      <c r="E188" s="8" t="s">
        <v>1382</v>
      </c>
      <c r="F188" s="8" t="s">
        <v>1392</v>
      </c>
      <c r="G188" s="19" t="s">
        <v>1717</v>
      </c>
      <c r="H188" s="20">
        <v>5.8969907407407408E-2</v>
      </c>
      <c r="I188" s="8">
        <v>10.599</v>
      </c>
      <c r="J188" s="18">
        <v>183</v>
      </c>
    </row>
    <row r="189" spans="2:10" ht="17" thickTop="1" thickBot="1">
      <c r="B189" s="18">
        <v>48</v>
      </c>
      <c r="C189" s="18" t="s">
        <v>1698</v>
      </c>
      <c r="D189" s="18" t="s">
        <v>1718</v>
      </c>
      <c r="E189" s="8" t="s">
        <v>1382</v>
      </c>
      <c r="F189" s="8" t="s">
        <v>1383</v>
      </c>
      <c r="G189" s="19" t="s">
        <v>1662</v>
      </c>
      <c r="H189" s="20">
        <v>5.9027777777777783E-2</v>
      </c>
      <c r="I189" s="8">
        <v>10.587999999999999</v>
      </c>
      <c r="J189" s="18">
        <v>184</v>
      </c>
    </row>
    <row r="190" spans="2:10" ht="17" thickTop="1" thickBot="1">
      <c r="B190" s="18">
        <v>138</v>
      </c>
      <c r="C190" s="18" t="s">
        <v>1719</v>
      </c>
      <c r="D190" s="18" t="s">
        <v>1720</v>
      </c>
      <c r="E190" s="8" t="s">
        <v>1382</v>
      </c>
      <c r="F190" s="8" t="s">
        <v>1383</v>
      </c>
      <c r="G190" s="19">
        <v>0</v>
      </c>
      <c r="H190" s="20">
        <v>5.9074074074074077E-2</v>
      </c>
      <c r="I190" s="8">
        <v>10.58</v>
      </c>
      <c r="J190" s="18">
        <v>185</v>
      </c>
    </row>
    <row r="191" spans="2:10" ht="17" thickTop="1" thickBot="1">
      <c r="B191" s="18">
        <v>479</v>
      </c>
      <c r="C191" s="18" t="s">
        <v>1640</v>
      </c>
      <c r="D191" s="18" t="s">
        <v>1721</v>
      </c>
      <c r="E191" s="8" t="s">
        <v>1382</v>
      </c>
      <c r="F191" s="8" t="s">
        <v>1423</v>
      </c>
      <c r="G191" s="19" t="s">
        <v>1488</v>
      </c>
      <c r="H191" s="20">
        <v>5.9166666666666666E-2</v>
      </c>
      <c r="I191" s="8">
        <v>10.563000000000001</v>
      </c>
      <c r="J191" s="18">
        <v>186</v>
      </c>
    </row>
    <row r="192" spans="2:10" ht="17" thickTop="1" thickBot="1">
      <c r="B192" s="18">
        <v>297</v>
      </c>
      <c r="C192" s="18" t="s">
        <v>1722</v>
      </c>
      <c r="D192" s="18" t="s">
        <v>1652</v>
      </c>
      <c r="E192" s="8" t="s">
        <v>1382</v>
      </c>
      <c r="F192" s="8" t="s">
        <v>1700</v>
      </c>
      <c r="G192" s="19">
        <v>0</v>
      </c>
      <c r="H192" s="20">
        <v>5.9247685185185188E-2</v>
      </c>
      <c r="I192" s="8">
        <v>10.548999999999999</v>
      </c>
      <c r="J192" s="18">
        <v>187</v>
      </c>
    </row>
    <row r="193" spans="2:10" ht="17" thickTop="1" thickBot="1">
      <c r="B193" s="18">
        <v>385</v>
      </c>
      <c r="C193" s="18" t="s">
        <v>1723</v>
      </c>
      <c r="D193" s="18" t="s">
        <v>1724</v>
      </c>
      <c r="E193" s="8" t="s">
        <v>1382</v>
      </c>
      <c r="F193" s="8" t="s">
        <v>1383</v>
      </c>
      <c r="G193" s="19">
        <v>0</v>
      </c>
      <c r="H193" s="20">
        <v>5.932870370370371E-2</v>
      </c>
      <c r="I193" s="8">
        <v>10.535</v>
      </c>
      <c r="J193" s="18">
        <v>188</v>
      </c>
    </row>
    <row r="194" spans="2:10" ht="17" thickTop="1" thickBot="1">
      <c r="B194" s="18">
        <v>495</v>
      </c>
      <c r="C194" s="18" t="s">
        <v>1725</v>
      </c>
      <c r="D194" s="18" t="s">
        <v>1494</v>
      </c>
      <c r="E194" s="8" t="s">
        <v>1382</v>
      </c>
      <c r="F194" s="8" t="s">
        <v>1383</v>
      </c>
      <c r="G194" s="19">
        <v>0</v>
      </c>
      <c r="H194" s="20">
        <v>5.9386574074074071E-2</v>
      </c>
      <c r="I194" s="8">
        <v>10.523999999999999</v>
      </c>
      <c r="J194" s="18">
        <v>189</v>
      </c>
    </row>
    <row r="195" spans="2:10" ht="17" thickTop="1" thickBot="1">
      <c r="B195" s="18">
        <v>113</v>
      </c>
      <c r="C195" s="18" t="s">
        <v>1726</v>
      </c>
      <c r="D195" s="18" t="s">
        <v>1727</v>
      </c>
      <c r="E195" s="8" t="s">
        <v>1382</v>
      </c>
      <c r="F195" s="8" t="s">
        <v>1392</v>
      </c>
      <c r="G195" s="19">
        <v>0</v>
      </c>
      <c r="H195" s="20">
        <v>5.9421296296296298E-2</v>
      </c>
      <c r="I195" s="8">
        <v>10.518000000000001</v>
      </c>
      <c r="J195" s="18">
        <v>190</v>
      </c>
    </row>
    <row r="196" spans="2:10" ht="17" thickTop="1" thickBot="1">
      <c r="B196" s="18">
        <v>371</v>
      </c>
      <c r="C196" s="18" t="s">
        <v>1728</v>
      </c>
      <c r="D196" s="18" t="s">
        <v>1729</v>
      </c>
      <c r="E196" s="8" t="s">
        <v>1382</v>
      </c>
      <c r="F196" s="8" t="s">
        <v>1423</v>
      </c>
      <c r="G196" s="19">
        <v>0</v>
      </c>
      <c r="H196" s="20">
        <v>5.9456018518518526E-2</v>
      </c>
      <c r="I196" s="8">
        <v>10.512</v>
      </c>
      <c r="J196" s="18">
        <v>191</v>
      </c>
    </row>
    <row r="197" spans="2:10" ht="17" thickTop="1" thickBot="1">
      <c r="B197" s="18">
        <v>202</v>
      </c>
      <c r="C197" s="18" t="s">
        <v>1730</v>
      </c>
      <c r="D197" s="18" t="s">
        <v>1584</v>
      </c>
      <c r="E197" s="8" t="s">
        <v>1382</v>
      </c>
      <c r="F197" s="8" t="s">
        <v>1383</v>
      </c>
      <c r="G197" s="19">
        <v>0</v>
      </c>
      <c r="H197" s="20">
        <v>5.9548611111111115E-2</v>
      </c>
      <c r="I197" s="8">
        <v>10.496</v>
      </c>
      <c r="J197" s="18">
        <v>192</v>
      </c>
    </row>
    <row r="198" spans="2:10" ht="17" thickTop="1" thickBot="1">
      <c r="B198" s="18">
        <v>480</v>
      </c>
      <c r="C198" s="18" t="s">
        <v>1731</v>
      </c>
      <c r="D198" s="18" t="s">
        <v>1732</v>
      </c>
      <c r="E198" s="8" t="s">
        <v>1382</v>
      </c>
      <c r="F198" s="8" t="s">
        <v>1423</v>
      </c>
      <c r="G198" s="19" t="s">
        <v>1566</v>
      </c>
      <c r="H198" s="20">
        <v>5.9745370370370372E-2</v>
      </c>
      <c r="I198" s="8">
        <v>10.461</v>
      </c>
      <c r="J198" s="18">
        <v>193</v>
      </c>
    </row>
    <row r="199" spans="2:10" ht="17" thickTop="1" thickBot="1">
      <c r="B199" s="18">
        <v>231</v>
      </c>
      <c r="C199" s="18" t="s">
        <v>1733</v>
      </c>
      <c r="D199" s="18" t="s">
        <v>1734</v>
      </c>
      <c r="E199" s="8" t="s">
        <v>1382</v>
      </c>
      <c r="F199" s="8" t="s">
        <v>1383</v>
      </c>
      <c r="G199" s="19" t="s">
        <v>1735</v>
      </c>
      <c r="H199" s="20">
        <v>5.9756944444444439E-2</v>
      </c>
      <c r="I199" s="8">
        <v>10.459</v>
      </c>
      <c r="J199" s="18">
        <v>194</v>
      </c>
    </row>
    <row r="200" spans="2:10" ht="17" thickTop="1" thickBot="1">
      <c r="B200" s="18">
        <v>474</v>
      </c>
      <c r="C200" s="18" t="s">
        <v>1736</v>
      </c>
      <c r="D200" s="18" t="s">
        <v>1737</v>
      </c>
      <c r="E200" s="8" t="s">
        <v>1519</v>
      </c>
      <c r="F200" s="8" t="s">
        <v>1383</v>
      </c>
      <c r="G200" s="19" t="s">
        <v>1508</v>
      </c>
      <c r="H200" s="20">
        <v>5.9780092592592593E-2</v>
      </c>
      <c r="I200" s="8">
        <v>10.455</v>
      </c>
      <c r="J200" s="18">
        <v>195</v>
      </c>
    </row>
    <row r="201" spans="2:10" ht="17" thickTop="1" thickBot="1">
      <c r="B201" s="18">
        <v>238</v>
      </c>
      <c r="C201" s="18" t="s">
        <v>1738</v>
      </c>
      <c r="D201" s="18" t="s">
        <v>1739</v>
      </c>
      <c r="E201" s="8" t="s">
        <v>1519</v>
      </c>
      <c r="F201" s="8" t="s">
        <v>1383</v>
      </c>
      <c r="G201" s="19">
        <v>0</v>
      </c>
      <c r="H201" s="20">
        <v>5.9861111111111108E-2</v>
      </c>
      <c r="I201" s="8">
        <v>10.441000000000001</v>
      </c>
      <c r="J201" s="18">
        <v>196</v>
      </c>
    </row>
    <row r="202" spans="2:10" ht="17" thickTop="1" thickBot="1">
      <c r="B202" s="18">
        <v>462</v>
      </c>
      <c r="C202" s="18" t="s">
        <v>1587</v>
      </c>
      <c r="D202" s="18" t="s">
        <v>1544</v>
      </c>
      <c r="E202" s="8" t="s">
        <v>1382</v>
      </c>
      <c r="F202" s="8" t="s">
        <v>1383</v>
      </c>
      <c r="G202" s="19">
        <v>0</v>
      </c>
      <c r="H202" s="20">
        <v>5.9918981481481483E-2</v>
      </c>
      <c r="I202" s="8">
        <v>10.430999999999999</v>
      </c>
      <c r="J202" s="18">
        <v>197</v>
      </c>
    </row>
    <row r="203" spans="2:10" ht="17" thickTop="1" thickBot="1">
      <c r="B203" s="18">
        <v>15</v>
      </c>
      <c r="C203" s="18" t="s">
        <v>1740</v>
      </c>
      <c r="D203" s="18" t="s">
        <v>1427</v>
      </c>
      <c r="E203" s="8" t="s">
        <v>1382</v>
      </c>
      <c r="F203" s="8" t="s">
        <v>1392</v>
      </c>
      <c r="G203" s="19">
        <v>0</v>
      </c>
      <c r="H203" s="20">
        <v>5.9930555555555563E-2</v>
      </c>
      <c r="I203" s="8">
        <v>10.429</v>
      </c>
      <c r="J203" s="18">
        <v>198</v>
      </c>
    </row>
    <row r="204" spans="2:10" ht="17" thickTop="1" thickBot="1">
      <c r="B204" s="18">
        <v>118</v>
      </c>
      <c r="C204" s="18" t="s">
        <v>1385</v>
      </c>
      <c r="D204" s="18" t="s">
        <v>1388</v>
      </c>
      <c r="E204" s="8" t="s">
        <v>1382</v>
      </c>
      <c r="F204" s="8" t="s">
        <v>1392</v>
      </c>
      <c r="G204" s="19" t="s">
        <v>1741</v>
      </c>
      <c r="H204" s="20">
        <v>6.0185185185185182E-2</v>
      </c>
      <c r="I204" s="8">
        <v>10.385</v>
      </c>
      <c r="J204" s="18">
        <v>199</v>
      </c>
    </row>
    <row r="205" spans="2:10" ht="17" thickTop="1" thickBot="1">
      <c r="B205" s="18">
        <v>214</v>
      </c>
      <c r="C205" s="18" t="s">
        <v>1742</v>
      </c>
      <c r="D205" s="18" t="s">
        <v>1656</v>
      </c>
      <c r="E205" s="8" t="s">
        <v>1382</v>
      </c>
      <c r="F205" s="8" t="s">
        <v>1435</v>
      </c>
      <c r="G205" s="19" t="s">
        <v>1594</v>
      </c>
      <c r="H205" s="20">
        <v>6.0347222222222219E-2</v>
      </c>
      <c r="I205" s="8">
        <v>10.356999999999999</v>
      </c>
      <c r="J205" s="18">
        <v>200</v>
      </c>
    </row>
    <row r="206" spans="2:10" ht="17" thickTop="1" thickBot="1">
      <c r="B206" s="18">
        <v>299</v>
      </c>
      <c r="C206" s="18" t="s">
        <v>1743</v>
      </c>
      <c r="D206" s="18" t="s">
        <v>1540</v>
      </c>
      <c r="E206" s="8" t="s">
        <v>1382</v>
      </c>
      <c r="F206" s="8" t="s">
        <v>1435</v>
      </c>
      <c r="G206" s="19" t="s">
        <v>1744</v>
      </c>
      <c r="H206" s="20">
        <v>6.0428240740740741E-2</v>
      </c>
      <c r="I206" s="8">
        <v>10.343</v>
      </c>
      <c r="J206" s="18">
        <v>201</v>
      </c>
    </row>
    <row r="207" spans="2:10" ht="17" thickTop="1" thickBot="1">
      <c r="B207" s="18">
        <v>39</v>
      </c>
      <c r="C207" s="18" t="s">
        <v>1745</v>
      </c>
      <c r="D207" s="18" t="s">
        <v>1746</v>
      </c>
      <c r="E207" s="8" t="s">
        <v>1519</v>
      </c>
      <c r="F207" s="8" t="s">
        <v>1392</v>
      </c>
      <c r="G207" s="19" t="s">
        <v>1570</v>
      </c>
      <c r="H207" s="20">
        <v>6.0497685185185189E-2</v>
      </c>
      <c r="I207" s="8">
        <v>10.331</v>
      </c>
      <c r="J207" s="18">
        <v>202</v>
      </c>
    </row>
    <row r="208" spans="2:10" ht="17" thickTop="1" thickBot="1">
      <c r="B208" s="18">
        <v>112</v>
      </c>
      <c r="C208" s="18" t="s">
        <v>1747</v>
      </c>
      <c r="D208" s="18" t="s">
        <v>1748</v>
      </c>
      <c r="E208" s="8" t="s">
        <v>1519</v>
      </c>
      <c r="F208" s="8" t="s">
        <v>1392</v>
      </c>
      <c r="G208" s="19">
        <v>0</v>
      </c>
      <c r="H208" s="20">
        <v>6.0590277777777778E-2</v>
      </c>
      <c r="I208" s="8">
        <v>10.315</v>
      </c>
      <c r="J208" s="18">
        <v>203</v>
      </c>
    </row>
    <row r="209" spans="2:10" ht="17" thickTop="1" thickBot="1">
      <c r="B209" s="18">
        <v>234</v>
      </c>
      <c r="C209" s="18" t="s">
        <v>1749</v>
      </c>
      <c r="D209" s="18" t="s">
        <v>1584</v>
      </c>
      <c r="E209" s="8" t="s">
        <v>1382</v>
      </c>
      <c r="F209" s="8" t="s">
        <v>1392</v>
      </c>
      <c r="G209" s="19">
        <v>0</v>
      </c>
      <c r="H209" s="20">
        <v>6.06712962962963E-2</v>
      </c>
      <c r="I209" s="8">
        <v>10.301</v>
      </c>
      <c r="J209" s="18">
        <v>204</v>
      </c>
    </row>
    <row r="210" spans="2:10" ht="17" thickTop="1" thickBot="1">
      <c r="B210" s="18">
        <v>90</v>
      </c>
      <c r="C210" s="18" t="s">
        <v>1750</v>
      </c>
      <c r="D210" s="18" t="s">
        <v>1507</v>
      </c>
      <c r="E210" s="8" t="s">
        <v>1382</v>
      </c>
      <c r="F210" s="8" t="s">
        <v>1383</v>
      </c>
      <c r="G210" s="19">
        <v>0</v>
      </c>
      <c r="H210" s="20">
        <v>6.069444444444444E-2</v>
      </c>
      <c r="I210" s="8">
        <v>10.297000000000001</v>
      </c>
      <c r="J210" s="18">
        <v>205</v>
      </c>
    </row>
    <row r="211" spans="2:10" ht="17" thickTop="1" thickBot="1">
      <c r="B211" s="18">
        <v>123</v>
      </c>
      <c r="C211" s="18" t="s">
        <v>1751</v>
      </c>
      <c r="D211" s="18" t="s">
        <v>1609</v>
      </c>
      <c r="E211" s="8" t="s">
        <v>1382</v>
      </c>
      <c r="F211" s="8" t="s">
        <v>1392</v>
      </c>
      <c r="G211" s="19">
        <v>0</v>
      </c>
      <c r="H211" s="20">
        <v>6.0706018518518513E-2</v>
      </c>
      <c r="I211" s="8">
        <v>10.295999999999999</v>
      </c>
      <c r="J211" s="18">
        <v>206</v>
      </c>
    </row>
    <row r="212" spans="2:10" ht="17" thickTop="1" thickBot="1">
      <c r="B212" s="18">
        <v>30</v>
      </c>
      <c r="C212" s="18" t="s">
        <v>1752</v>
      </c>
      <c r="D212" s="18" t="s">
        <v>1753</v>
      </c>
      <c r="E212" s="8" t="s">
        <v>1382</v>
      </c>
      <c r="F212" s="8" t="s">
        <v>1423</v>
      </c>
      <c r="G212" s="19" t="s">
        <v>1393</v>
      </c>
      <c r="H212" s="20">
        <v>6.0717592592592594E-2</v>
      </c>
      <c r="I212" s="8">
        <v>10.294</v>
      </c>
      <c r="J212" s="18">
        <v>207</v>
      </c>
    </row>
    <row r="213" spans="2:10" ht="17" thickTop="1" thickBot="1">
      <c r="B213" s="18">
        <v>137</v>
      </c>
      <c r="C213" s="18" t="s">
        <v>1754</v>
      </c>
      <c r="D213" s="18" t="s">
        <v>1755</v>
      </c>
      <c r="E213" s="8" t="s">
        <v>1519</v>
      </c>
      <c r="F213" s="8" t="s">
        <v>1435</v>
      </c>
      <c r="G213" s="19" t="s">
        <v>1589</v>
      </c>
      <c r="H213" s="20">
        <v>6.0740740740740741E-2</v>
      </c>
      <c r="I213" s="8">
        <v>10.29</v>
      </c>
      <c r="J213" s="18">
        <v>208</v>
      </c>
    </row>
    <row r="214" spans="2:10" ht="17" thickTop="1" thickBot="1">
      <c r="B214" s="18">
        <v>174</v>
      </c>
      <c r="C214" s="18" t="s">
        <v>1756</v>
      </c>
      <c r="D214" s="18" t="s">
        <v>1444</v>
      </c>
      <c r="E214" s="8" t="s">
        <v>1382</v>
      </c>
      <c r="F214" s="8" t="s">
        <v>1392</v>
      </c>
      <c r="G214" s="19">
        <v>0</v>
      </c>
      <c r="H214" s="20">
        <v>6.0763888888888888E-2</v>
      </c>
      <c r="I214" s="8">
        <v>10.286</v>
      </c>
      <c r="J214" s="18">
        <v>209</v>
      </c>
    </row>
    <row r="215" spans="2:10" ht="17" thickTop="1" thickBot="1">
      <c r="B215" s="18">
        <v>12</v>
      </c>
      <c r="C215" s="18" t="s">
        <v>1757</v>
      </c>
      <c r="D215" s="18" t="s">
        <v>1444</v>
      </c>
      <c r="E215" s="8" t="s">
        <v>1382</v>
      </c>
      <c r="F215" s="8" t="s">
        <v>1392</v>
      </c>
      <c r="G215" s="19">
        <v>0</v>
      </c>
      <c r="H215" s="20">
        <v>6.0775462962962962E-2</v>
      </c>
      <c r="I215" s="8">
        <v>10.284000000000001</v>
      </c>
      <c r="J215" s="18">
        <v>210</v>
      </c>
    </row>
    <row r="216" spans="2:10" ht="17" thickTop="1" thickBot="1">
      <c r="B216" s="18">
        <v>84</v>
      </c>
      <c r="C216" s="18" t="s">
        <v>1758</v>
      </c>
      <c r="D216" s="18" t="s">
        <v>1596</v>
      </c>
      <c r="E216" s="8" t="s">
        <v>1382</v>
      </c>
      <c r="F216" s="8" t="s">
        <v>1392</v>
      </c>
      <c r="G216" s="19" t="s">
        <v>1393</v>
      </c>
      <c r="H216" s="20">
        <v>6.0798611111111116E-2</v>
      </c>
      <c r="I216" s="8">
        <v>10.28</v>
      </c>
      <c r="J216" s="18">
        <v>211</v>
      </c>
    </row>
    <row r="217" spans="2:10" ht="17" thickTop="1" thickBot="1">
      <c r="B217" s="18">
        <v>201</v>
      </c>
      <c r="C217" s="18" t="s">
        <v>1759</v>
      </c>
      <c r="D217" s="18" t="s">
        <v>1760</v>
      </c>
      <c r="E217" s="8" t="s">
        <v>1382</v>
      </c>
      <c r="F217" s="8" t="s">
        <v>1392</v>
      </c>
      <c r="G217" s="19">
        <v>0</v>
      </c>
      <c r="H217" s="20">
        <v>6.083333333333333E-2</v>
      </c>
      <c r="I217" s="8">
        <v>10.273999999999999</v>
      </c>
      <c r="J217" s="18">
        <v>212</v>
      </c>
    </row>
    <row r="218" spans="2:10" ht="17" thickTop="1" thickBot="1">
      <c r="B218" s="18">
        <v>55</v>
      </c>
      <c r="C218" s="18" t="s">
        <v>1761</v>
      </c>
      <c r="D218" s="18" t="s">
        <v>1762</v>
      </c>
      <c r="E218" s="8" t="s">
        <v>1382</v>
      </c>
      <c r="F218" s="8" t="s">
        <v>1700</v>
      </c>
      <c r="G218" s="19" t="s">
        <v>1763</v>
      </c>
      <c r="H218" s="20">
        <v>6.0856481481481484E-2</v>
      </c>
      <c r="I218" s="8">
        <v>10.27</v>
      </c>
      <c r="J218" s="18">
        <v>213</v>
      </c>
    </row>
    <row r="219" spans="2:10" ht="17" thickTop="1" thickBot="1">
      <c r="B219" s="18">
        <v>165</v>
      </c>
      <c r="C219" s="18" t="s">
        <v>1742</v>
      </c>
      <c r="D219" s="18" t="s">
        <v>1764</v>
      </c>
      <c r="E219" s="8" t="s">
        <v>1519</v>
      </c>
      <c r="F219" s="8" t="s">
        <v>1415</v>
      </c>
      <c r="G219" s="19" t="s">
        <v>1594</v>
      </c>
      <c r="H219" s="20">
        <v>6.1053240740740734E-2</v>
      </c>
      <c r="I219" s="8">
        <v>10.237</v>
      </c>
      <c r="J219" s="18">
        <v>214</v>
      </c>
    </row>
    <row r="220" spans="2:10" ht="17" thickTop="1" thickBot="1">
      <c r="B220" s="18">
        <v>369</v>
      </c>
      <c r="C220" s="18" t="s">
        <v>1765</v>
      </c>
      <c r="D220" s="18" t="s">
        <v>1766</v>
      </c>
      <c r="E220" s="8" t="s">
        <v>1519</v>
      </c>
      <c r="F220" s="8" t="s">
        <v>1383</v>
      </c>
      <c r="G220" s="19" t="s">
        <v>1393</v>
      </c>
      <c r="H220" s="20">
        <v>6.1134259259259256E-2</v>
      </c>
      <c r="I220" s="8">
        <v>10.223000000000001</v>
      </c>
      <c r="J220" s="18">
        <v>215</v>
      </c>
    </row>
    <row r="221" spans="2:10" ht="17" thickTop="1" thickBot="1">
      <c r="B221" s="18">
        <v>70</v>
      </c>
      <c r="C221" s="18" t="s">
        <v>1767</v>
      </c>
      <c r="D221" s="18" t="s">
        <v>1768</v>
      </c>
      <c r="E221" s="8" t="s">
        <v>1382</v>
      </c>
      <c r="F221" s="8" t="s">
        <v>1392</v>
      </c>
      <c r="G221" s="19" t="s">
        <v>1461</v>
      </c>
      <c r="H221" s="20">
        <v>6.1168981481481477E-2</v>
      </c>
      <c r="I221" s="8">
        <v>10.218</v>
      </c>
      <c r="J221" s="18">
        <v>216</v>
      </c>
    </row>
    <row r="222" spans="2:10" ht="17" thickTop="1" thickBot="1">
      <c r="B222" s="18">
        <v>102</v>
      </c>
      <c r="C222" s="18" t="s">
        <v>1769</v>
      </c>
      <c r="D222" s="18" t="s">
        <v>1425</v>
      </c>
      <c r="E222" s="8" t="s">
        <v>1382</v>
      </c>
      <c r="F222" s="8" t="s">
        <v>1383</v>
      </c>
      <c r="G222" s="19" t="s">
        <v>1770</v>
      </c>
      <c r="H222" s="20">
        <v>6.1203703703703705E-2</v>
      </c>
      <c r="I222" s="8">
        <v>10.212</v>
      </c>
      <c r="J222" s="18">
        <v>217</v>
      </c>
    </row>
    <row r="223" spans="2:10" ht="17" thickTop="1" thickBot="1">
      <c r="B223" s="18">
        <v>469</v>
      </c>
      <c r="C223" s="18" t="s">
        <v>1771</v>
      </c>
      <c r="D223" s="18" t="s">
        <v>1555</v>
      </c>
      <c r="E223" s="8" t="s">
        <v>1382</v>
      </c>
      <c r="F223" s="8" t="s">
        <v>1392</v>
      </c>
      <c r="G223" s="19">
        <v>0</v>
      </c>
      <c r="H223" s="20">
        <v>6.128472222222222E-2</v>
      </c>
      <c r="I223" s="8">
        <v>10.198</v>
      </c>
      <c r="J223" s="18">
        <v>218</v>
      </c>
    </row>
    <row r="224" spans="2:10" ht="17" thickTop="1" thickBot="1">
      <c r="B224" s="18">
        <v>317</v>
      </c>
      <c r="C224" s="18" t="s">
        <v>1772</v>
      </c>
      <c r="D224" s="18" t="s">
        <v>1773</v>
      </c>
      <c r="E224" s="8" t="s">
        <v>1382</v>
      </c>
      <c r="F224" s="8" t="s">
        <v>1423</v>
      </c>
      <c r="G224" s="19" t="s">
        <v>1407</v>
      </c>
      <c r="H224" s="20">
        <v>6.1319444444444447E-2</v>
      </c>
      <c r="I224" s="8">
        <v>10.193</v>
      </c>
      <c r="J224" s="18">
        <v>219</v>
      </c>
    </row>
    <row r="225" spans="2:10" ht="17" thickTop="1" thickBot="1">
      <c r="B225" s="18">
        <v>172</v>
      </c>
      <c r="C225" s="18" t="s">
        <v>1745</v>
      </c>
      <c r="D225" s="18" t="s">
        <v>1644</v>
      </c>
      <c r="E225" s="8" t="s">
        <v>1382</v>
      </c>
      <c r="F225" s="8" t="s">
        <v>1383</v>
      </c>
      <c r="G225" s="19">
        <v>0</v>
      </c>
      <c r="H225" s="20">
        <v>6.1365740740740742E-2</v>
      </c>
      <c r="I225" s="8">
        <v>10.185</v>
      </c>
      <c r="J225" s="18">
        <v>220</v>
      </c>
    </row>
    <row r="226" spans="2:10" ht="17" thickTop="1" thickBot="1">
      <c r="B226" s="18">
        <v>258</v>
      </c>
      <c r="C226" s="18" t="s">
        <v>1774</v>
      </c>
      <c r="D226" s="18" t="s">
        <v>1555</v>
      </c>
      <c r="E226" s="8" t="s">
        <v>1382</v>
      </c>
      <c r="F226" s="8" t="s">
        <v>1423</v>
      </c>
      <c r="G226" s="19">
        <v>0</v>
      </c>
      <c r="H226" s="20">
        <v>6.1458333333333337E-2</v>
      </c>
      <c r="I226" s="8">
        <v>10.169</v>
      </c>
      <c r="J226" s="18">
        <v>221</v>
      </c>
    </row>
    <row r="227" spans="2:10" ht="17" thickTop="1" thickBot="1">
      <c r="B227" s="18">
        <v>114</v>
      </c>
      <c r="C227" s="18" t="s">
        <v>1775</v>
      </c>
      <c r="D227" s="18" t="s">
        <v>1531</v>
      </c>
      <c r="E227" s="8" t="s">
        <v>1382</v>
      </c>
      <c r="F227" s="8" t="s">
        <v>1423</v>
      </c>
      <c r="G227" s="19" t="s">
        <v>1776</v>
      </c>
      <c r="H227" s="20">
        <v>6.1481481481481477E-2</v>
      </c>
      <c r="I227" s="8">
        <v>10.166</v>
      </c>
      <c r="J227" s="18">
        <v>222</v>
      </c>
    </row>
    <row r="228" spans="2:10" ht="17" thickTop="1" thickBot="1">
      <c r="B228" s="18">
        <v>457</v>
      </c>
      <c r="C228" s="18" t="s">
        <v>1777</v>
      </c>
      <c r="D228" s="18" t="s">
        <v>1778</v>
      </c>
      <c r="E228" s="8" t="s">
        <v>1519</v>
      </c>
      <c r="F228" s="8" t="s">
        <v>1412</v>
      </c>
      <c r="G228" s="19" t="s">
        <v>1455</v>
      </c>
      <c r="H228" s="20">
        <v>6.1504629629629631E-2</v>
      </c>
      <c r="I228" s="8">
        <v>10.162000000000001</v>
      </c>
      <c r="J228" s="18">
        <v>223</v>
      </c>
    </row>
    <row r="229" spans="2:10" ht="17" thickTop="1" thickBot="1">
      <c r="B229" s="18">
        <v>322</v>
      </c>
      <c r="C229" s="18" t="s">
        <v>1446</v>
      </c>
      <c r="D229" s="18" t="s">
        <v>1779</v>
      </c>
      <c r="E229" s="8" t="s">
        <v>1382</v>
      </c>
      <c r="F229" s="8" t="s">
        <v>1383</v>
      </c>
      <c r="G229" s="19">
        <v>0</v>
      </c>
      <c r="H229" s="20">
        <v>6.1527777777777772E-2</v>
      </c>
      <c r="I229" s="8">
        <v>10.157999999999999</v>
      </c>
      <c r="J229" s="18">
        <v>224</v>
      </c>
    </row>
    <row r="230" spans="2:10" ht="17" thickTop="1" thickBot="1">
      <c r="B230" s="18">
        <v>334</v>
      </c>
      <c r="C230" s="18" t="s">
        <v>1780</v>
      </c>
      <c r="D230" s="18" t="s">
        <v>1507</v>
      </c>
      <c r="E230" s="8" t="s">
        <v>1382</v>
      </c>
      <c r="F230" s="8" t="s">
        <v>1423</v>
      </c>
      <c r="G230" s="19">
        <v>0</v>
      </c>
      <c r="H230" s="20">
        <v>6.159722222222222E-2</v>
      </c>
      <c r="I230" s="8">
        <v>10.147</v>
      </c>
      <c r="J230" s="18">
        <v>225</v>
      </c>
    </row>
    <row r="231" spans="2:10" ht="17" thickTop="1" thickBot="1">
      <c r="B231" s="18">
        <v>60</v>
      </c>
      <c r="C231" s="18" t="s">
        <v>1781</v>
      </c>
      <c r="D231" s="18" t="s">
        <v>1447</v>
      </c>
      <c r="E231" s="8" t="s">
        <v>1382</v>
      </c>
      <c r="F231" s="8" t="s">
        <v>1423</v>
      </c>
      <c r="G231" s="19" t="s">
        <v>1782</v>
      </c>
      <c r="H231" s="20">
        <v>6.1608796296296293E-2</v>
      </c>
      <c r="I231" s="8">
        <v>10.145</v>
      </c>
      <c r="J231" s="18">
        <v>226</v>
      </c>
    </row>
    <row r="232" spans="2:10" ht="17" thickTop="1" thickBot="1">
      <c r="B232" s="18">
        <v>324</v>
      </c>
      <c r="C232" s="18" t="s">
        <v>1783</v>
      </c>
      <c r="D232" s="18" t="s">
        <v>1784</v>
      </c>
      <c r="E232" s="8" t="s">
        <v>1519</v>
      </c>
      <c r="F232" s="8" t="s">
        <v>1383</v>
      </c>
      <c r="G232" s="19" t="s">
        <v>1594</v>
      </c>
      <c r="H232" s="20">
        <v>6.1666666666666668E-2</v>
      </c>
      <c r="I232" s="8">
        <v>10.135</v>
      </c>
      <c r="J232" s="18">
        <v>227</v>
      </c>
    </row>
    <row r="233" spans="2:10" ht="17" thickTop="1" thickBot="1">
      <c r="B233" s="18">
        <v>67</v>
      </c>
      <c r="C233" s="18" t="s">
        <v>1785</v>
      </c>
      <c r="D233" s="18" t="s">
        <v>1427</v>
      </c>
      <c r="E233" s="8" t="s">
        <v>1382</v>
      </c>
      <c r="F233" s="8" t="s">
        <v>1392</v>
      </c>
      <c r="G233" s="19" t="s">
        <v>1557</v>
      </c>
      <c r="H233" s="20">
        <v>6.1701388888888896E-2</v>
      </c>
      <c r="I233" s="8">
        <v>10.129</v>
      </c>
      <c r="J233" s="18">
        <v>228</v>
      </c>
    </row>
    <row r="234" spans="2:10" ht="17" thickTop="1" thickBot="1">
      <c r="B234" s="18">
        <v>14</v>
      </c>
      <c r="C234" s="18" t="s">
        <v>1786</v>
      </c>
      <c r="D234" s="18" t="s">
        <v>1409</v>
      </c>
      <c r="E234" s="8" t="s">
        <v>1382</v>
      </c>
      <c r="F234" s="8" t="s">
        <v>1392</v>
      </c>
      <c r="G234" s="19">
        <v>0</v>
      </c>
      <c r="H234" s="20">
        <v>6.1712962962962963E-2</v>
      </c>
      <c r="I234" s="8">
        <v>10.128</v>
      </c>
      <c r="J234" s="18">
        <v>229</v>
      </c>
    </row>
    <row r="235" spans="2:10" ht="17" thickTop="1" thickBot="1">
      <c r="B235" s="18">
        <v>32</v>
      </c>
      <c r="C235" s="18" t="s">
        <v>1787</v>
      </c>
      <c r="D235" s="18" t="s">
        <v>1674</v>
      </c>
      <c r="E235" s="8" t="s">
        <v>1382</v>
      </c>
      <c r="F235" s="8" t="s">
        <v>1392</v>
      </c>
      <c r="G235" s="19">
        <v>0</v>
      </c>
      <c r="H235" s="20">
        <v>6.1759259259259257E-2</v>
      </c>
      <c r="I235" s="8">
        <v>10.119999999999999</v>
      </c>
      <c r="J235" s="18">
        <v>230</v>
      </c>
    </row>
    <row r="236" spans="2:10" ht="17" thickTop="1" thickBot="1">
      <c r="B236" s="18">
        <v>230</v>
      </c>
      <c r="C236" s="18" t="s">
        <v>1788</v>
      </c>
      <c r="D236" s="18" t="s">
        <v>1514</v>
      </c>
      <c r="E236" s="8" t="s">
        <v>1382</v>
      </c>
      <c r="F236" s="8" t="s">
        <v>1383</v>
      </c>
      <c r="G236" s="19">
        <v>0</v>
      </c>
      <c r="H236" s="20">
        <v>6.1782407407407404E-2</v>
      </c>
      <c r="I236" s="8">
        <v>10.116</v>
      </c>
      <c r="J236" s="18">
        <v>231</v>
      </c>
    </row>
    <row r="237" spans="2:10" ht="17" thickTop="1" thickBot="1">
      <c r="B237" s="18">
        <v>473</v>
      </c>
      <c r="C237" s="18" t="s">
        <v>1789</v>
      </c>
      <c r="D237" s="18" t="s">
        <v>1555</v>
      </c>
      <c r="E237" s="8" t="s">
        <v>1382</v>
      </c>
      <c r="F237" s="8" t="s">
        <v>1392</v>
      </c>
      <c r="G237" s="19" t="s">
        <v>1455</v>
      </c>
      <c r="H237" s="20">
        <v>6.1828703703703712E-2</v>
      </c>
      <c r="I237" s="8">
        <v>10.109</v>
      </c>
      <c r="J237" s="18">
        <v>232</v>
      </c>
    </row>
    <row r="238" spans="2:10" ht="17" thickTop="1" thickBot="1">
      <c r="B238" s="18">
        <v>332</v>
      </c>
      <c r="C238" s="18" t="s">
        <v>1790</v>
      </c>
      <c r="D238" s="18" t="s">
        <v>1402</v>
      </c>
      <c r="E238" s="8" t="s">
        <v>1382</v>
      </c>
      <c r="F238" s="8" t="s">
        <v>1383</v>
      </c>
      <c r="G238" s="19" t="s">
        <v>1791</v>
      </c>
      <c r="H238" s="20">
        <v>6.206018518518519E-2</v>
      </c>
      <c r="I238" s="8">
        <v>10.071</v>
      </c>
      <c r="J238" s="18">
        <v>233</v>
      </c>
    </row>
    <row r="239" spans="2:10" ht="17" thickTop="1" thickBot="1">
      <c r="B239" s="18">
        <v>59</v>
      </c>
      <c r="C239" s="18" t="s">
        <v>1792</v>
      </c>
      <c r="D239" s="18" t="s">
        <v>1447</v>
      </c>
      <c r="E239" s="8" t="s">
        <v>1382</v>
      </c>
      <c r="F239" s="8" t="s">
        <v>1392</v>
      </c>
      <c r="G239" s="19">
        <v>0</v>
      </c>
      <c r="H239" s="20">
        <v>6.2118055555555551E-2</v>
      </c>
      <c r="I239" s="8">
        <v>10.061</v>
      </c>
      <c r="J239" s="18">
        <v>234</v>
      </c>
    </row>
    <row r="240" spans="2:10" ht="17" thickTop="1" thickBot="1">
      <c r="B240" s="18">
        <v>352</v>
      </c>
      <c r="C240" s="18" t="s">
        <v>1793</v>
      </c>
      <c r="D240" s="18" t="s">
        <v>1409</v>
      </c>
      <c r="E240" s="8" t="s">
        <v>1382</v>
      </c>
      <c r="F240" s="8" t="s">
        <v>1423</v>
      </c>
      <c r="G240" s="19" t="s">
        <v>1535</v>
      </c>
      <c r="H240" s="20">
        <v>6.2141203703703705E-2</v>
      </c>
      <c r="I240" s="8">
        <v>10.058</v>
      </c>
      <c r="J240" s="18">
        <v>235</v>
      </c>
    </row>
    <row r="241" spans="2:10" ht="17" thickTop="1" thickBot="1">
      <c r="B241" s="18">
        <v>295</v>
      </c>
      <c r="C241" s="18" t="s">
        <v>1794</v>
      </c>
      <c r="D241" s="18" t="s">
        <v>1795</v>
      </c>
      <c r="E241" s="8" t="s">
        <v>1382</v>
      </c>
      <c r="F241" s="8" t="s">
        <v>1700</v>
      </c>
      <c r="G241" s="19" t="s">
        <v>1796</v>
      </c>
      <c r="H241" s="20">
        <v>6.2199074074074073E-2</v>
      </c>
      <c r="I241" s="8">
        <v>10.048</v>
      </c>
      <c r="J241" s="18">
        <v>236</v>
      </c>
    </row>
    <row r="242" spans="2:10" ht="17" thickTop="1" thickBot="1">
      <c r="B242" s="18">
        <v>129</v>
      </c>
      <c r="C242" s="18" t="s">
        <v>1797</v>
      </c>
      <c r="D242" s="18" t="s">
        <v>1798</v>
      </c>
      <c r="E242" s="8" t="s">
        <v>1382</v>
      </c>
      <c r="F242" s="8" t="s">
        <v>1383</v>
      </c>
      <c r="G242" s="19">
        <v>0</v>
      </c>
      <c r="H242" s="20">
        <v>6.2222222222222227E-2</v>
      </c>
      <c r="I242" s="8">
        <v>10.045</v>
      </c>
      <c r="J242" s="18">
        <v>237</v>
      </c>
    </row>
    <row r="243" spans="2:10" ht="17" thickTop="1" thickBot="1">
      <c r="B243" s="18">
        <v>298</v>
      </c>
      <c r="C243" s="18" t="s">
        <v>1799</v>
      </c>
      <c r="D243" s="18" t="s">
        <v>1615</v>
      </c>
      <c r="E243" s="8" t="s">
        <v>1382</v>
      </c>
      <c r="F243" s="8" t="s">
        <v>1412</v>
      </c>
      <c r="G243" s="19" t="s">
        <v>1800</v>
      </c>
      <c r="H243" s="20">
        <v>6.2245370370370368E-2</v>
      </c>
      <c r="I243" s="8">
        <v>10.041</v>
      </c>
      <c r="J243" s="18">
        <v>238</v>
      </c>
    </row>
    <row r="244" spans="2:10" ht="17" thickTop="1" thickBot="1">
      <c r="B244" s="18">
        <v>20</v>
      </c>
      <c r="C244" s="18" t="s">
        <v>1801</v>
      </c>
      <c r="D244" s="18" t="s">
        <v>1527</v>
      </c>
      <c r="E244" s="8" t="s">
        <v>1382</v>
      </c>
      <c r="F244" s="8" t="s">
        <v>1383</v>
      </c>
      <c r="G244" s="19" t="s">
        <v>1634</v>
      </c>
      <c r="H244" s="20">
        <v>6.2256944444444441E-2</v>
      </c>
      <c r="I244" s="8">
        <v>10.039</v>
      </c>
      <c r="J244" s="18">
        <v>239</v>
      </c>
    </row>
    <row r="245" spans="2:10" ht="17" thickTop="1" thickBot="1">
      <c r="B245" s="18">
        <v>128</v>
      </c>
      <c r="C245" s="18" t="s">
        <v>1802</v>
      </c>
      <c r="D245" s="18" t="s">
        <v>1803</v>
      </c>
      <c r="E245" s="8" t="s">
        <v>1382</v>
      </c>
      <c r="F245" s="8" t="s">
        <v>1392</v>
      </c>
      <c r="G245" s="19">
        <v>0</v>
      </c>
      <c r="H245" s="20">
        <v>6.2523148148148147E-2</v>
      </c>
      <c r="I245" s="8">
        <v>9.9960000000000004</v>
      </c>
      <c r="J245" s="18">
        <v>240</v>
      </c>
    </row>
    <row r="246" spans="2:10" ht="17" thickTop="1" thickBot="1">
      <c r="B246" s="18">
        <v>487</v>
      </c>
      <c r="C246" s="18" t="s">
        <v>1804</v>
      </c>
      <c r="D246" s="18" t="s">
        <v>1574</v>
      </c>
      <c r="E246" s="8" t="s">
        <v>1382</v>
      </c>
      <c r="F246" s="8" t="s">
        <v>1423</v>
      </c>
      <c r="G246" s="19" t="s">
        <v>1689</v>
      </c>
      <c r="H246" s="20">
        <v>6.2592592592592589E-2</v>
      </c>
      <c r="I246" s="8">
        <v>9.9849999999999994</v>
      </c>
      <c r="J246" s="18">
        <v>241</v>
      </c>
    </row>
    <row r="247" spans="2:10" ht="17" thickTop="1" thickBot="1">
      <c r="B247" s="18">
        <v>228</v>
      </c>
      <c r="C247" s="18" t="s">
        <v>1805</v>
      </c>
      <c r="D247" s="18" t="s">
        <v>1596</v>
      </c>
      <c r="E247" s="8" t="s">
        <v>1382</v>
      </c>
      <c r="F247" s="8" t="s">
        <v>1392</v>
      </c>
      <c r="G247" s="19">
        <v>0</v>
      </c>
      <c r="H247" s="20">
        <v>6.2650462962962963E-2</v>
      </c>
      <c r="I247" s="8">
        <v>9.9760000000000009</v>
      </c>
      <c r="J247" s="18">
        <v>242</v>
      </c>
    </row>
    <row r="248" spans="2:10" ht="17" thickTop="1" thickBot="1">
      <c r="B248" s="18">
        <v>134</v>
      </c>
      <c r="C248" s="18" t="s">
        <v>1649</v>
      </c>
      <c r="D248" s="18" t="s">
        <v>1653</v>
      </c>
      <c r="E248" s="8" t="s">
        <v>1382</v>
      </c>
      <c r="F248" s="8" t="s">
        <v>1392</v>
      </c>
      <c r="G248" s="19">
        <v>0</v>
      </c>
      <c r="H248" s="20">
        <v>6.2766203703703713E-2</v>
      </c>
      <c r="I248" s="8">
        <v>9.9580000000000002</v>
      </c>
      <c r="J248" s="18">
        <v>243</v>
      </c>
    </row>
    <row r="249" spans="2:10" ht="17" thickTop="1" thickBot="1">
      <c r="B249" s="21">
        <v>87</v>
      </c>
      <c r="C249" s="21" t="s">
        <v>1806</v>
      </c>
      <c r="D249" s="21" t="s">
        <v>1551</v>
      </c>
      <c r="E249" s="22" t="s">
        <v>1382</v>
      </c>
      <c r="F249" s="22" t="s">
        <v>1392</v>
      </c>
      <c r="G249" s="23">
        <v>0</v>
      </c>
      <c r="H249" s="24">
        <v>6.2800925925925927E-2</v>
      </c>
      <c r="I249" s="22">
        <v>9.952</v>
      </c>
      <c r="J249" s="21">
        <v>244</v>
      </c>
    </row>
    <row r="250" spans="2:10" ht="17" thickTop="1" thickBot="1">
      <c r="B250" s="18">
        <v>75</v>
      </c>
      <c r="C250" s="18" t="s">
        <v>1807</v>
      </c>
      <c r="D250" s="18" t="s">
        <v>1596</v>
      </c>
      <c r="E250" s="8" t="s">
        <v>1382</v>
      </c>
      <c r="F250" s="8" t="s">
        <v>1392</v>
      </c>
      <c r="G250" s="19">
        <v>0</v>
      </c>
      <c r="H250" s="20">
        <v>6.283564814814814E-2</v>
      </c>
      <c r="I250" s="8">
        <v>9.9469999999999992</v>
      </c>
      <c r="J250" s="18">
        <v>245</v>
      </c>
    </row>
    <row r="251" spans="2:10" ht="17" thickTop="1" thickBot="1">
      <c r="B251" s="18">
        <v>147</v>
      </c>
      <c r="C251" s="18" t="s">
        <v>1808</v>
      </c>
      <c r="D251" s="18" t="s">
        <v>1596</v>
      </c>
      <c r="E251" s="8" t="s">
        <v>1382</v>
      </c>
      <c r="F251" s="8" t="s">
        <v>1392</v>
      </c>
      <c r="G251" s="19" t="s">
        <v>1782</v>
      </c>
      <c r="H251" s="20">
        <v>6.2870370370370368E-2</v>
      </c>
      <c r="I251" s="8">
        <v>9.9410000000000007</v>
      </c>
      <c r="J251" s="18">
        <v>246</v>
      </c>
    </row>
    <row r="252" spans="2:10" ht="17" thickTop="1" thickBot="1">
      <c r="B252" s="18">
        <v>170</v>
      </c>
      <c r="C252" s="18" t="s">
        <v>1809</v>
      </c>
      <c r="D252" s="18" t="s">
        <v>1395</v>
      </c>
      <c r="E252" s="8" t="s">
        <v>1382</v>
      </c>
      <c r="F252" s="8" t="s">
        <v>1392</v>
      </c>
      <c r="G252" s="19">
        <v>0</v>
      </c>
      <c r="H252" s="20">
        <v>6.2962962962962957E-2</v>
      </c>
      <c r="I252" s="8">
        <v>9.9260000000000002</v>
      </c>
      <c r="J252" s="18">
        <v>247</v>
      </c>
    </row>
    <row r="253" spans="2:10" ht="17" thickTop="1" thickBot="1">
      <c r="B253" s="18">
        <v>183</v>
      </c>
      <c r="C253" s="18" t="s">
        <v>1810</v>
      </c>
      <c r="D253" s="18" t="s">
        <v>1447</v>
      </c>
      <c r="E253" s="8" t="s">
        <v>1382</v>
      </c>
      <c r="F253" s="8" t="s">
        <v>1423</v>
      </c>
      <c r="G253" s="19">
        <v>0</v>
      </c>
      <c r="H253" s="20">
        <v>6.2986111111111118E-2</v>
      </c>
      <c r="I253" s="8">
        <v>9.923</v>
      </c>
      <c r="J253" s="18">
        <v>248</v>
      </c>
    </row>
    <row r="254" spans="2:10" ht="17" thickTop="1" thickBot="1">
      <c r="B254" s="18">
        <v>105</v>
      </c>
      <c r="C254" s="18" t="s">
        <v>1811</v>
      </c>
      <c r="D254" s="18" t="s">
        <v>1479</v>
      </c>
      <c r="E254" s="8" t="s">
        <v>1382</v>
      </c>
      <c r="F254" s="8" t="s">
        <v>1383</v>
      </c>
      <c r="G254" s="19" t="s">
        <v>1776</v>
      </c>
      <c r="H254" s="20">
        <v>6.3009259259259265E-2</v>
      </c>
      <c r="I254" s="8">
        <v>9.9190000000000005</v>
      </c>
      <c r="J254" s="18">
        <v>249</v>
      </c>
    </row>
    <row r="255" spans="2:10" ht="17" thickTop="1" thickBot="1">
      <c r="B255" s="18">
        <v>127</v>
      </c>
      <c r="C255" s="18" t="s">
        <v>1812</v>
      </c>
      <c r="D255" s="18" t="s">
        <v>1580</v>
      </c>
      <c r="E255" s="8" t="s">
        <v>1382</v>
      </c>
      <c r="F255" s="8" t="s">
        <v>1392</v>
      </c>
      <c r="G255" s="19" t="s">
        <v>1393</v>
      </c>
      <c r="H255" s="20">
        <v>6.3055555555555545E-2</v>
      </c>
      <c r="I255" s="8">
        <v>9.9120000000000008</v>
      </c>
      <c r="J255" s="18">
        <v>250</v>
      </c>
    </row>
    <row r="256" spans="2:10" ht="17" thickTop="1" thickBot="1">
      <c r="B256" s="18">
        <v>68</v>
      </c>
      <c r="C256" s="18" t="s">
        <v>1813</v>
      </c>
      <c r="D256" s="18" t="s">
        <v>1494</v>
      </c>
      <c r="E256" s="8" t="s">
        <v>1382</v>
      </c>
      <c r="F256" s="8" t="s">
        <v>1700</v>
      </c>
      <c r="G256" s="19" t="s">
        <v>1557</v>
      </c>
      <c r="H256" s="20">
        <v>6.3125000000000001E-2</v>
      </c>
      <c r="I256" s="8">
        <v>9.9009999999999998</v>
      </c>
      <c r="J256" s="18">
        <v>251</v>
      </c>
    </row>
    <row r="257" spans="2:10" ht="17" thickTop="1" thickBot="1">
      <c r="B257" s="18">
        <v>403</v>
      </c>
      <c r="C257" s="18" t="s">
        <v>1814</v>
      </c>
      <c r="D257" s="18" t="s">
        <v>1638</v>
      </c>
      <c r="E257" s="8" t="s">
        <v>1382</v>
      </c>
      <c r="F257" s="8" t="s">
        <v>1383</v>
      </c>
      <c r="G257" s="19" t="s">
        <v>1508</v>
      </c>
      <c r="H257" s="20">
        <v>6.3159722222222228E-2</v>
      </c>
      <c r="I257" s="8">
        <v>9.8960000000000008</v>
      </c>
      <c r="J257" s="18">
        <v>252</v>
      </c>
    </row>
    <row r="258" spans="2:10" ht="17" thickTop="1" thickBot="1">
      <c r="B258" s="18">
        <v>411</v>
      </c>
      <c r="C258" s="18" t="s">
        <v>1815</v>
      </c>
      <c r="D258" s="18" t="s">
        <v>1434</v>
      </c>
      <c r="E258" s="8" t="s">
        <v>1382</v>
      </c>
      <c r="F258" s="8" t="s">
        <v>1383</v>
      </c>
      <c r="G258" s="19">
        <v>0</v>
      </c>
      <c r="H258" s="20">
        <v>6.3263888888888883E-2</v>
      </c>
      <c r="I258" s="8">
        <v>9.8789999999999996</v>
      </c>
      <c r="J258" s="18">
        <v>253</v>
      </c>
    </row>
    <row r="259" spans="2:10" ht="17" thickTop="1" thickBot="1">
      <c r="B259" s="18">
        <v>251</v>
      </c>
      <c r="C259" s="18" t="s">
        <v>1816</v>
      </c>
      <c r="D259" s="18" t="s">
        <v>1817</v>
      </c>
      <c r="E259" s="8" t="s">
        <v>1519</v>
      </c>
      <c r="F259" s="8" t="s">
        <v>1392</v>
      </c>
      <c r="G259" s="19" t="s">
        <v>1818</v>
      </c>
      <c r="H259" s="20">
        <v>6.3298611111111111E-2</v>
      </c>
      <c r="I259" s="8">
        <v>9.8740000000000006</v>
      </c>
      <c r="J259" s="18">
        <v>254</v>
      </c>
    </row>
    <row r="260" spans="2:10" ht="17" thickTop="1" thickBot="1">
      <c r="B260" s="18">
        <v>272</v>
      </c>
      <c r="C260" s="18" t="s">
        <v>1819</v>
      </c>
      <c r="D260" s="18" t="s">
        <v>1409</v>
      </c>
      <c r="E260" s="8" t="s">
        <v>1382</v>
      </c>
      <c r="F260" s="8" t="s">
        <v>1392</v>
      </c>
      <c r="G260" s="19" t="s">
        <v>1490</v>
      </c>
      <c r="H260" s="20">
        <v>6.3333333333333339E-2</v>
      </c>
      <c r="I260" s="8">
        <v>9.8680000000000003</v>
      </c>
      <c r="J260" s="18">
        <v>255</v>
      </c>
    </row>
    <row r="261" spans="2:10" ht="17" thickTop="1" thickBot="1">
      <c r="B261" s="18">
        <v>453</v>
      </c>
      <c r="C261" s="18" t="s">
        <v>1820</v>
      </c>
      <c r="D261" s="18" t="s">
        <v>1444</v>
      </c>
      <c r="E261" s="8" t="s">
        <v>1382</v>
      </c>
      <c r="F261" s="8" t="s">
        <v>1383</v>
      </c>
      <c r="G261" s="19">
        <v>0</v>
      </c>
      <c r="H261" s="20">
        <v>6.3356481481481486E-2</v>
      </c>
      <c r="I261" s="8">
        <v>9.8650000000000002</v>
      </c>
      <c r="J261" s="18">
        <v>256</v>
      </c>
    </row>
    <row r="262" spans="2:10" ht="17" thickTop="1" thickBot="1">
      <c r="B262" s="18">
        <v>18</v>
      </c>
      <c r="C262" s="18" t="s">
        <v>1821</v>
      </c>
      <c r="D262" s="18" t="s">
        <v>1531</v>
      </c>
      <c r="E262" s="8" t="s">
        <v>1382</v>
      </c>
      <c r="F262" s="8" t="s">
        <v>1392</v>
      </c>
      <c r="G262" s="19" t="s">
        <v>1782</v>
      </c>
      <c r="H262" s="20">
        <v>6.3460648148148155E-2</v>
      </c>
      <c r="I262" s="8">
        <v>9.8490000000000002</v>
      </c>
      <c r="J262" s="18">
        <v>257</v>
      </c>
    </row>
    <row r="263" spans="2:10" ht="17" thickTop="1" thickBot="1">
      <c r="B263" s="18">
        <v>426</v>
      </c>
      <c r="C263" s="18" t="s">
        <v>1822</v>
      </c>
      <c r="D263" s="18" t="s">
        <v>1823</v>
      </c>
      <c r="E263" s="8" t="s">
        <v>1382</v>
      </c>
      <c r="F263" s="8" t="s">
        <v>1383</v>
      </c>
      <c r="G263" s="19">
        <v>0</v>
      </c>
      <c r="H263" s="20">
        <v>6.3541666666666663E-2</v>
      </c>
      <c r="I263" s="8">
        <v>9.8360000000000003</v>
      </c>
      <c r="J263" s="18">
        <v>258</v>
      </c>
    </row>
    <row r="264" spans="2:10" ht="17" thickTop="1" thickBot="1">
      <c r="B264" s="18">
        <v>446</v>
      </c>
      <c r="C264" s="18" t="s">
        <v>1824</v>
      </c>
      <c r="D264" s="18" t="s">
        <v>1652</v>
      </c>
      <c r="E264" s="8" t="s">
        <v>1382</v>
      </c>
      <c r="F264" s="8" t="s">
        <v>1423</v>
      </c>
      <c r="G264" s="19" t="s">
        <v>1825</v>
      </c>
      <c r="H264" s="20">
        <v>6.3576388888888891E-2</v>
      </c>
      <c r="I264" s="8">
        <v>9.8309999999999995</v>
      </c>
      <c r="J264" s="18">
        <v>259</v>
      </c>
    </row>
    <row r="265" spans="2:10" ht="17" thickTop="1" thickBot="1">
      <c r="B265" s="18">
        <v>168</v>
      </c>
      <c r="C265" s="18" t="s">
        <v>1826</v>
      </c>
      <c r="D265" s="18" t="s">
        <v>1827</v>
      </c>
      <c r="E265" s="8" t="s">
        <v>1519</v>
      </c>
      <c r="F265" s="8" t="s">
        <v>1383</v>
      </c>
      <c r="G265" s="19" t="s">
        <v>1557</v>
      </c>
      <c r="H265" s="20">
        <v>6.3645833333333332E-2</v>
      </c>
      <c r="I265" s="8">
        <v>9.82</v>
      </c>
      <c r="J265" s="18">
        <v>260</v>
      </c>
    </row>
    <row r="266" spans="2:10" ht="17" thickTop="1" thickBot="1">
      <c r="B266" s="18">
        <v>167</v>
      </c>
      <c r="C266" s="18" t="s">
        <v>1828</v>
      </c>
      <c r="D266" s="18" t="s">
        <v>1596</v>
      </c>
      <c r="E266" s="8" t="s">
        <v>1382</v>
      </c>
      <c r="F266" s="8" t="s">
        <v>1392</v>
      </c>
      <c r="G266" s="19" t="s">
        <v>1557</v>
      </c>
      <c r="H266" s="20">
        <v>6.368055555555556E-2</v>
      </c>
      <c r="I266" s="8">
        <v>9.8149999999999995</v>
      </c>
      <c r="J266" s="18">
        <v>261</v>
      </c>
    </row>
    <row r="267" spans="2:10" ht="17" thickTop="1" thickBot="1">
      <c r="B267" s="18">
        <v>133</v>
      </c>
      <c r="C267" s="18" t="s">
        <v>1829</v>
      </c>
      <c r="D267" s="18" t="s">
        <v>1830</v>
      </c>
      <c r="E267" s="8" t="s">
        <v>1519</v>
      </c>
      <c r="F267" s="8" t="s">
        <v>1392</v>
      </c>
      <c r="G267" s="19">
        <v>0</v>
      </c>
      <c r="H267" s="20">
        <v>6.3773148148148148E-2</v>
      </c>
      <c r="I267" s="8">
        <v>9.8000000000000007</v>
      </c>
      <c r="J267" s="18">
        <v>262</v>
      </c>
    </row>
    <row r="268" spans="2:10" ht="17" thickTop="1" thickBot="1">
      <c r="B268" s="18">
        <v>250</v>
      </c>
      <c r="C268" s="18" t="s">
        <v>1831</v>
      </c>
      <c r="D268" s="18" t="s">
        <v>1653</v>
      </c>
      <c r="E268" s="8" t="s">
        <v>1382</v>
      </c>
      <c r="F268" s="8" t="s">
        <v>1392</v>
      </c>
      <c r="G268" s="19" t="s">
        <v>1393</v>
      </c>
      <c r="H268" s="20">
        <v>6.3796296296296295E-2</v>
      </c>
      <c r="I268" s="8">
        <v>9.7970000000000006</v>
      </c>
      <c r="J268" s="18">
        <v>263</v>
      </c>
    </row>
    <row r="269" spans="2:10" ht="17" thickTop="1" thickBot="1">
      <c r="B269" s="18">
        <v>96</v>
      </c>
      <c r="C269" s="18" t="s">
        <v>1550</v>
      </c>
      <c r="D269" s="18" t="s">
        <v>1544</v>
      </c>
      <c r="E269" s="8" t="s">
        <v>1382</v>
      </c>
      <c r="F269" s="8" t="s">
        <v>1435</v>
      </c>
      <c r="G269" s="19" t="s">
        <v>1636</v>
      </c>
      <c r="H269" s="20">
        <v>6.3831018518518523E-2</v>
      </c>
      <c r="I269" s="8">
        <v>9.7910000000000004</v>
      </c>
      <c r="J269" s="18">
        <v>264</v>
      </c>
    </row>
    <row r="270" spans="2:10" ht="17" thickTop="1" thickBot="1">
      <c r="B270" s="18">
        <v>484</v>
      </c>
      <c r="C270" s="18" t="s">
        <v>1832</v>
      </c>
      <c r="D270" s="18" t="s">
        <v>1632</v>
      </c>
      <c r="E270" s="8" t="s">
        <v>1382</v>
      </c>
      <c r="F270" s="8" t="s">
        <v>1392</v>
      </c>
      <c r="G270" s="19" t="s">
        <v>1833</v>
      </c>
      <c r="H270" s="20">
        <v>6.385416666666667E-2</v>
      </c>
      <c r="I270" s="8">
        <v>9.7880000000000003</v>
      </c>
      <c r="J270" s="18">
        <v>265</v>
      </c>
    </row>
    <row r="271" spans="2:10" ht="17" thickTop="1" thickBot="1">
      <c r="B271" s="18">
        <v>464</v>
      </c>
      <c r="C271" s="18" t="s">
        <v>1834</v>
      </c>
      <c r="D271" s="18" t="s">
        <v>1835</v>
      </c>
      <c r="E271" s="8" t="s">
        <v>1382</v>
      </c>
      <c r="F271" s="8" t="s">
        <v>1423</v>
      </c>
      <c r="G271" s="19">
        <v>0</v>
      </c>
      <c r="H271" s="20">
        <v>6.3969907407407406E-2</v>
      </c>
      <c r="I271" s="8">
        <v>9.77</v>
      </c>
      <c r="J271" s="18">
        <v>266</v>
      </c>
    </row>
    <row r="272" spans="2:10" ht="17" thickTop="1" thickBot="1">
      <c r="B272" s="18">
        <v>267</v>
      </c>
      <c r="C272" s="18" t="s">
        <v>1836</v>
      </c>
      <c r="D272" s="18" t="s">
        <v>1584</v>
      </c>
      <c r="E272" s="8" t="s">
        <v>1382</v>
      </c>
      <c r="F272" s="8" t="s">
        <v>1423</v>
      </c>
      <c r="G272" s="19">
        <v>0</v>
      </c>
      <c r="H272" s="20">
        <v>6.4027777777777781E-2</v>
      </c>
      <c r="I272" s="8">
        <v>9.7609999999999992</v>
      </c>
      <c r="J272" s="18">
        <v>267</v>
      </c>
    </row>
    <row r="273" spans="2:10" ht="17" thickTop="1" thickBot="1">
      <c r="B273" s="18">
        <v>245</v>
      </c>
      <c r="C273" s="18" t="s">
        <v>1837</v>
      </c>
      <c r="D273" s="18" t="s">
        <v>1838</v>
      </c>
      <c r="E273" s="8" t="s">
        <v>1519</v>
      </c>
      <c r="F273" s="8" t="s">
        <v>1392</v>
      </c>
      <c r="G273" s="19" t="s">
        <v>1575</v>
      </c>
      <c r="H273" s="20">
        <v>6.4143518518518516E-2</v>
      </c>
      <c r="I273" s="8">
        <v>9.7439999999999998</v>
      </c>
      <c r="J273" s="18">
        <v>268</v>
      </c>
    </row>
    <row r="274" spans="2:10" ht="17" thickTop="1" thickBot="1">
      <c r="B274" s="18">
        <v>422</v>
      </c>
      <c r="C274" s="18" t="s">
        <v>1839</v>
      </c>
      <c r="D274" s="18" t="s">
        <v>1615</v>
      </c>
      <c r="E274" s="8" t="s">
        <v>1382</v>
      </c>
      <c r="F274" s="8" t="s">
        <v>1383</v>
      </c>
      <c r="G274" s="19">
        <v>0</v>
      </c>
      <c r="H274" s="20">
        <v>6.4224537037037038E-2</v>
      </c>
      <c r="I274" s="8">
        <v>9.7309999999999999</v>
      </c>
      <c r="J274" s="18">
        <v>269</v>
      </c>
    </row>
    <row r="275" spans="2:10" ht="17" thickTop="1" thickBot="1">
      <c r="B275" s="18">
        <v>49</v>
      </c>
      <c r="C275" s="18" t="s">
        <v>1840</v>
      </c>
      <c r="D275" s="18" t="s">
        <v>1841</v>
      </c>
      <c r="E275" s="8" t="s">
        <v>1519</v>
      </c>
      <c r="F275" s="8" t="s">
        <v>1412</v>
      </c>
      <c r="G275" s="19">
        <v>0</v>
      </c>
      <c r="H275" s="20">
        <v>6.4270833333333333E-2</v>
      </c>
      <c r="I275" s="8">
        <v>9.7240000000000002</v>
      </c>
      <c r="J275" s="18">
        <v>270</v>
      </c>
    </row>
    <row r="276" spans="2:10" ht="17" thickTop="1" thickBot="1">
      <c r="B276" s="18">
        <v>93</v>
      </c>
      <c r="C276" s="18" t="s">
        <v>1842</v>
      </c>
      <c r="D276" s="18" t="s">
        <v>1596</v>
      </c>
      <c r="E276" s="8" t="s">
        <v>1382</v>
      </c>
      <c r="F276" s="8" t="s">
        <v>1392</v>
      </c>
      <c r="G276" s="19">
        <v>0</v>
      </c>
      <c r="H276" s="20">
        <v>6.430555555555556E-2</v>
      </c>
      <c r="I276" s="8">
        <v>9.7189999999999994</v>
      </c>
      <c r="J276" s="18">
        <v>271</v>
      </c>
    </row>
    <row r="277" spans="2:10" ht="17" thickTop="1" thickBot="1">
      <c r="B277" s="18">
        <v>271</v>
      </c>
      <c r="C277" s="18" t="s">
        <v>1449</v>
      </c>
      <c r="D277" s="18" t="s">
        <v>1665</v>
      </c>
      <c r="E277" s="8" t="s">
        <v>1519</v>
      </c>
      <c r="F277" s="8" t="s">
        <v>1435</v>
      </c>
      <c r="G277" s="19" t="s">
        <v>1589</v>
      </c>
      <c r="H277" s="20">
        <v>6.4340277777777774E-2</v>
      </c>
      <c r="I277" s="8">
        <v>9.7140000000000004</v>
      </c>
      <c r="J277" s="18">
        <v>272</v>
      </c>
    </row>
    <row r="278" spans="2:10" ht="17" thickTop="1" thickBot="1">
      <c r="B278" s="18">
        <v>119</v>
      </c>
      <c r="C278" s="18" t="s">
        <v>1843</v>
      </c>
      <c r="D278" s="18" t="s">
        <v>1762</v>
      </c>
      <c r="E278" s="8" t="s">
        <v>1382</v>
      </c>
      <c r="F278" s="8" t="s">
        <v>1392</v>
      </c>
      <c r="G278" s="19" t="s">
        <v>1679</v>
      </c>
      <c r="H278" s="20">
        <v>6.4363425925925921E-2</v>
      </c>
      <c r="I278" s="8">
        <v>9.7100000000000009</v>
      </c>
      <c r="J278" s="18">
        <v>273</v>
      </c>
    </row>
    <row r="279" spans="2:10" ht="17" thickTop="1" thickBot="1">
      <c r="B279" s="18">
        <v>425</v>
      </c>
      <c r="C279" s="18" t="s">
        <v>1844</v>
      </c>
      <c r="D279" s="18" t="s">
        <v>1760</v>
      </c>
      <c r="E279" s="8" t="s">
        <v>1382</v>
      </c>
      <c r="F279" s="8" t="s">
        <v>1423</v>
      </c>
      <c r="G279" s="19">
        <v>0</v>
      </c>
      <c r="H279" s="20">
        <v>6.4398148148148149E-2</v>
      </c>
      <c r="I279" s="8">
        <v>9.7050000000000001</v>
      </c>
      <c r="J279" s="18">
        <v>274</v>
      </c>
    </row>
    <row r="280" spans="2:10" ht="17" thickTop="1" thickBot="1">
      <c r="B280" s="18">
        <v>188</v>
      </c>
      <c r="C280" s="18" t="s">
        <v>1845</v>
      </c>
      <c r="D280" s="18" t="s">
        <v>1555</v>
      </c>
      <c r="E280" s="8" t="s">
        <v>1382</v>
      </c>
      <c r="F280" s="8" t="s">
        <v>1392</v>
      </c>
      <c r="G280" s="19">
        <v>0</v>
      </c>
      <c r="H280" s="20">
        <v>6.4444444444444443E-2</v>
      </c>
      <c r="I280" s="8">
        <v>9.6980000000000004</v>
      </c>
      <c r="J280" s="18">
        <v>275</v>
      </c>
    </row>
    <row r="281" spans="2:10" ht="17" thickTop="1" thickBot="1">
      <c r="B281" s="18">
        <v>186</v>
      </c>
      <c r="C281" s="18" t="s">
        <v>1846</v>
      </c>
      <c r="D281" s="18" t="s">
        <v>1555</v>
      </c>
      <c r="E281" s="8" t="s">
        <v>1382</v>
      </c>
      <c r="F281" s="8" t="s">
        <v>1392</v>
      </c>
      <c r="G281" s="19">
        <v>0</v>
      </c>
      <c r="H281" s="20">
        <v>6.4490740740740737E-2</v>
      </c>
      <c r="I281" s="8">
        <v>9.6910000000000007</v>
      </c>
      <c r="J281" s="18">
        <v>276</v>
      </c>
    </row>
    <row r="282" spans="2:10" ht="17" thickTop="1" thickBot="1">
      <c r="B282" s="18">
        <v>140</v>
      </c>
      <c r="C282" s="18" t="s">
        <v>1847</v>
      </c>
      <c r="D282" s="18" t="s">
        <v>1596</v>
      </c>
      <c r="E282" s="8" t="s">
        <v>1382</v>
      </c>
      <c r="F282" s="8" t="s">
        <v>1383</v>
      </c>
      <c r="G282" s="19" t="s">
        <v>1389</v>
      </c>
      <c r="H282" s="20">
        <v>6.4513888888888885E-2</v>
      </c>
      <c r="I282" s="8">
        <v>9.6880000000000006</v>
      </c>
      <c r="J282" s="18">
        <v>277</v>
      </c>
    </row>
    <row r="283" spans="2:10" ht="17" thickTop="1" thickBot="1">
      <c r="B283" s="18">
        <v>130</v>
      </c>
      <c r="C283" s="18" t="s">
        <v>1848</v>
      </c>
      <c r="D283" s="18" t="s">
        <v>1699</v>
      </c>
      <c r="E283" s="8" t="s">
        <v>1382</v>
      </c>
      <c r="F283" s="8" t="s">
        <v>1423</v>
      </c>
      <c r="G283" s="19" t="s">
        <v>1849</v>
      </c>
      <c r="H283" s="20">
        <v>6.4537037037037046E-2</v>
      </c>
      <c r="I283" s="8">
        <v>9.6839999999999993</v>
      </c>
      <c r="J283" s="18">
        <v>278</v>
      </c>
    </row>
    <row r="284" spans="2:10" ht="17" thickTop="1" thickBot="1">
      <c r="B284" s="18">
        <v>291</v>
      </c>
      <c r="C284" s="18" t="s">
        <v>1640</v>
      </c>
      <c r="D284" s="18" t="s">
        <v>1850</v>
      </c>
      <c r="E284" s="8" t="s">
        <v>1519</v>
      </c>
      <c r="F284" s="8" t="s">
        <v>1383</v>
      </c>
      <c r="G284" s="19" t="s">
        <v>1488</v>
      </c>
      <c r="H284" s="20">
        <v>6.4571759259259259E-2</v>
      </c>
      <c r="I284" s="8">
        <v>9.6790000000000003</v>
      </c>
      <c r="J284" s="18">
        <v>279</v>
      </c>
    </row>
    <row r="285" spans="2:10" ht="17" thickTop="1" thickBot="1">
      <c r="B285" s="18">
        <v>358</v>
      </c>
      <c r="C285" s="18" t="s">
        <v>1851</v>
      </c>
      <c r="D285" s="18" t="s">
        <v>1574</v>
      </c>
      <c r="E285" s="8" t="s">
        <v>1382</v>
      </c>
      <c r="F285" s="8" t="s">
        <v>1392</v>
      </c>
      <c r="G285" s="19">
        <v>0</v>
      </c>
      <c r="H285" s="20">
        <v>6.4629629629629634E-2</v>
      </c>
      <c r="I285" s="8">
        <v>9.67</v>
      </c>
      <c r="J285" s="18">
        <v>280</v>
      </c>
    </row>
    <row r="286" spans="2:10" ht="17" thickTop="1" thickBot="1">
      <c r="B286" s="18">
        <v>209</v>
      </c>
      <c r="C286" s="18" t="s">
        <v>1484</v>
      </c>
      <c r="D286" s="18" t="s">
        <v>1624</v>
      </c>
      <c r="E286" s="8" t="s">
        <v>1382</v>
      </c>
      <c r="F286" s="8" t="s">
        <v>1383</v>
      </c>
      <c r="G286" s="19">
        <v>0</v>
      </c>
      <c r="H286" s="20">
        <v>6.5023148148148149E-2</v>
      </c>
      <c r="I286" s="8">
        <v>9.6120000000000001</v>
      </c>
      <c r="J286" s="18">
        <v>281</v>
      </c>
    </row>
    <row r="287" spans="2:10" ht="17" thickTop="1" thickBot="1">
      <c r="B287" s="18">
        <v>483</v>
      </c>
      <c r="C287" s="18" t="s">
        <v>1655</v>
      </c>
      <c r="D287" s="18" t="s">
        <v>1721</v>
      </c>
      <c r="E287" s="8" t="s">
        <v>1382</v>
      </c>
      <c r="F287" s="8" t="s">
        <v>1423</v>
      </c>
      <c r="G287" s="19">
        <v>0</v>
      </c>
      <c r="H287" s="20">
        <v>6.5162037037037032E-2</v>
      </c>
      <c r="I287" s="8">
        <v>9.5909999999999993</v>
      </c>
      <c r="J287" s="18">
        <v>282</v>
      </c>
    </row>
    <row r="288" spans="2:10" ht="17" thickTop="1" thickBot="1">
      <c r="B288" s="18">
        <v>331</v>
      </c>
      <c r="C288" s="18" t="s">
        <v>1852</v>
      </c>
      <c r="D288" s="18" t="s">
        <v>1468</v>
      </c>
      <c r="E288" s="8" t="s">
        <v>1382</v>
      </c>
      <c r="F288" s="8" t="s">
        <v>1383</v>
      </c>
      <c r="G288" s="19">
        <v>0</v>
      </c>
      <c r="H288" s="20">
        <v>6.519675925925926E-2</v>
      </c>
      <c r="I288" s="8">
        <v>9.5860000000000003</v>
      </c>
      <c r="J288" s="18">
        <v>283</v>
      </c>
    </row>
    <row r="289" spans="2:10" ht="17" thickTop="1" thickBot="1">
      <c r="B289" s="18">
        <v>441</v>
      </c>
      <c r="C289" s="18" t="s">
        <v>1853</v>
      </c>
      <c r="D289" s="18" t="s">
        <v>1773</v>
      </c>
      <c r="E289" s="8" t="s">
        <v>1382</v>
      </c>
      <c r="F289" s="8" t="s">
        <v>1700</v>
      </c>
      <c r="G289" s="19">
        <v>0</v>
      </c>
      <c r="H289" s="20">
        <v>6.5219907407407407E-2</v>
      </c>
      <c r="I289" s="8">
        <v>9.5830000000000002</v>
      </c>
      <c r="J289" s="18">
        <v>284</v>
      </c>
    </row>
    <row r="290" spans="2:10" ht="17" thickTop="1" thickBot="1">
      <c r="B290" s="18">
        <v>61</v>
      </c>
      <c r="C290" s="18" t="s">
        <v>1854</v>
      </c>
      <c r="D290" s="18" t="s">
        <v>1386</v>
      </c>
      <c r="E290" s="8" t="s">
        <v>1382</v>
      </c>
      <c r="F290" s="8" t="s">
        <v>1383</v>
      </c>
      <c r="G290" s="19">
        <v>0</v>
      </c>
      <c r="H290" s="20">
        <v>6.5254629629629635E-2</v>
      </c>
      <c r="I290" s="8">
        <v>9.5779999999999994</v>
      </c>
      <c r="J290" s="18">
        <v>285</v>
      </c>
    </row>
    <row r="291" spans="2:10" ht="17" thickTop="1" thickBot="1">
      <c r="B291" s="18">
        <v>163</v>
      </c>
      <c r="C291" s="18" t="s">
        <v>1855</v>
      </c>
      <c r="D291" s="18" t="s">
        <v>1856</v>
      </c>
      <c r="E291" s="8" t="s">
        <v>1519</v>
      </c>
      <c r="F291" s="8" t="s">
        <v>1392</v>
      </c>
      <c r="G291" s="19">
        <v>0</v>
      </c>
      <c r="H291" s="20">
        <v>6.5277777777777782E-2</v>
      </c>
      <c r="I291" s="8">
        <v>9.5739999999999998</v>
      </c>
      <c r="J291" s="18">
        <v>286</v>
      </c>
    </row>
    <row r="292" spans="2:10" ht="17" thickTop="1" thickBot="1">
      <c r="B292" s="18">
        <v>161</v>
      </c>
      <c r="C292" s="18" t="s">
        <v>1857</v>
      </c>
      <c r="D292" s="18" t="s">
        <v>1856</v>
      </c>
      <c r="E292" s="8" t="s">
        <v>1519</v>
      </c>
      <c r="F292" s="8" t="s">
        <v>1392</v>
      </c>
      <c r="G292" s="19">
        <v>0</v>
      </c>
      <c r="H292" s="20">
        <v>6.5300925925925915E-2</v>
      </c>
      <c r="I292" s="8">
        <v>9.5709999999999997</v>
      </c>
      <c r="J292" s="18">
        <v>287</v>
      </c>
    </row>
    <row r="293" spans="2:10" ht="17" thickTop="1" thickBot="1">
      <c r="B293" s="18">
        <v>189</v>
      </c>
      <c r="C293" s="18" t="s">
        <v>1858</v>
      </c>
      <c r="D293" s="18" t="s">
        <v>1768</v>
      </c>
      <c r="E293" s="8" t="s">
        <v>1382</v>
      </c>
      <c r="F293" s="8" t="s">
        <v>1700</v>
      </c>
      <c r="G293" s="19">
        <v>0</v>
      </c>
      <c r="H293" s="20">
        <v>6.5324074074074076E-2</v>
      </c>
      <c r="I293" s="8">
        <v>9.5679999999999996</v>
      </c>
      <c r="J293" s="18">
        <v>288</v>
      </c>
    </row>
    <row r="294" spans="2:10" ht="17" thickTop="1" thickBot="1">
      <c r="B294" s="18">
        <v>236</v>
      </c>
      <c r="C294" s="18" t="s">
        <v>1859</v>
      </c>
      <c r="D294" s="18" t="s">
        <v>1860</v>
      </c>
      <c r="E294" s="8" t="s">
        <v>1519</v>
      </c>
      <c r="F294" s="8" t="s">
        <v>1383</v>
      </c>
      <c r="G294" s="19">
        <v>0</v>
      </c>
      <c r="H294" s="20">
        <v>6.5347222222222223E-2</v>
      </c>
      <c r="I294" s="8">
        <v>9.5640000000000001</v>
      </c>
      <c r="J294" s="18">
        <v>289</v>
      </c>
    </row>
    <row r="295" spans="2:10" ht="17" thickTop="1" thickBot="1">
      <c r="B295" s="18">
        <v>455</v>
      </c>
      <c r="C295" s="18" t="s">
        <v>1861</v>
      </c>
      <c r="D295" s="18" t="s">
        <v>1580</v>
      </c>
      <c r="E295" s="8" t="s">
        <v>1382</v>
      </c>
      <c r="F295" s="8" t="s">
        <v>1392</v>
      </c>
      <c r="G295" s="19">
        <v>0</v>
      </c>
      <c r="H295" s="20">
        <v>6.537037037037037E-2</v>
      </c>
      <c r="I295" s="8">
        <v>9.5609999999999999</v>
      </c>
      <c r="J295" s="18">
        <v>290</v>
      </c>
    </row>
    <row r="296" spans="2:10" ht="17" thickTop="1" thickBot="1">
      <c r="B296" s="18">
        <v>7</v>
      </c>
      <c r="C296" s="18" t="s">
        <v>1862</v>
      </c>
      <c r="D296" s="18" t="s">
        <v>1863</v>
      </c>
      <c r="E296" s="8" t="s">
        <v>1519</v>
      </c>
      <c r="F296" s="8" t="s">
        <v>1412</v>
      </c>
      <c r="G296" s="19" t="s">
        <v>1393</v>
      </c>
      <c r="H296" s="20">
        <v>6.5405092592592584E-2</v>
      </c>
      <c r="I296" s="8">
        <v>9.5559999999999992</v>
      </c>
      <c r="J296" s="18">
        <v>291</v>
      </c>
    </row>
    <row r="297" spans="2:10" ht="17" thickTop="1" thickBot="1">
      <c r="B297" s="18">
        <v>6</v>
      </c>
      <c r="C297" s="18" t="s">
        <v>1864</v>
      </c>
      <c r="D297" s="18" t="s">
        <v>1481</v>
      </c>
      <c r="E297" s="8" t="s">
        <v>1382</v>
      </c>
      <c r="F297" s="8" t="s">
        <v>1383</v>
      </c>
      <c r="G297" s="19" t="s">
        <v>1393</v>
      </c>
      <c r="H297" s="20">
        <v>6.5416666666666665E-2</v>
      </c>
      <c r="I297" s="8">
        <v>9.5540000000000003</v>
      </c>
      <c r="J297" s="18">
        <v>292</v>
      </c>
    </row>
    <row r="298" spans="2:10" ht="17" thickTop="1" thickBot="1">
      <c r="B298" s="18">
        <v>323</v>
      </c>
      <c r="C298" s="18" t="s">
        <v>1865</v>
      </c>
      <c r="D298" s="18" t="s">
        <v>1425</v>
      </c>
      <c r="E298" s="8" t="s">
        <v>1382</v>
      </c>
      <c r="F298" s="8" t="s">
        <v>1383</v>
      </c>
      <c r="G298" s="19" t="s">
        <v>1866</v>
      </c>
      <c r="H298" s="20">
        <v>6.5439814814814812E-2</v>
      </c>
      <c r="I298" s="8">
        <v>9.5510000000000002</v>
      </c>
      <c r="J298" s="18">
        <v>293</v>
      </c>
    </row>
    <row r="299" spans="2:10" ht="17" thickTop="1" thickBot="1">
      <c r="B299" s="18">
        <v>13</v>
      </c>
      <c r="C299" s="18" t="s">
        <v>1867</v>
      </c>
      <c r="D299" s="18" t="s">
        <v>1699</v>
      </c>
      <c r="E299" s="8" t="s">
        <v>1382</v>
      </c>
      <c r="F299" s="8" t="s">
        <v>1423</v>
      </c>
      <c r="G299" s="19">
        <v>0</v>
      </c>
      <c r="H299" s="20">
        <v>6.5578703703703708E-2</v>
      </c>
      <c r="I299" s="8">
        <v>9.5310000000000006</v>
      </c>
      <c r="J299" s="18">
        <v>294</v>
      </c>
    </row>
    <row r="300" spans="2:10" ht="17" thickTop="1" thickBot="1">
      <c r="B300" s="18">
        <v>454</v>
      </c>
      <c r="C300" s="18" t="s">
        <v>1868</v>
      </c>
      <c r="D300" s="18" t="s">
        <v>1869</v>
      </c>
      <c r="E300" s="8" t="s">
        <v>1382</v>
      </c>
      <c r="F300" s="8" t="s">
        <v>1383</v>
      </c>
      <c r="G300" s="19">
        <v>0</v>
      </c>
      <c r="H300" s="20">
        <v>6.5648148148148136E-2</v>
      </c>
      <c r="I300" s="8">
        <v>9.52</v>
      </c>
      <c r="J300" s="18">
        <v>295</v>
      </c>
    </row>
    <row r="301" spans="2:10" ht="17" thickTop="1" thickBot="1">
      <c r="B301" s="18">
        <v>463</v>
      </c>
      <c r="C301" s="18" t="s">
        <v>1870</v>
      </c>
      <c r="D301" s="18" t="s">
        <v>1485</v>
      </c>
      <c r="E301" s="8" t="s">
        <v>1382</v>
      </c>
      <c r="F301" s="8" t="s">
        <v>1392</v>
      </c>
      <c r="G301" s="19">
        <v>0</v>
      </c>
      <c r="H301" s="20">
        <v>6.5694444444444444E-2</v>
      </c>
      <c r="I301" s="8">
        <v>9.5139999999999993</v>
      </c>
      <c r="J301" s="18">
        <v>296</v>
      </c>
    </row>
    <row r="302" spans="2:10" ht="17" thickTop="1" thickBot="1">
      <c r="B302" s="18">
        <v>58</v>
      </c>
      <c r="C302" s="18" t="s">
        <v>1871</v>
      </c>
      <c r="D302" s="18" t="s">
        <v>1644</v>
      </c>
      <c r="E302" s="8" t="s">
        <v>1382</v>
      </c>
      <c r="F302" s="8" t="s">
        <v>1392</v>
      </c>
      <c r="G302" s="19">
        <v>0</v>
      </c>
      <c r="H302" s="20">
        <v>6.5798611111111113E-2</v>
      </c>
      <c r="I302" s="8">
        <v>9.4990000000000006</v>
      </c>
      <c r="J302" s="18">
        <v>297</v>
      </c>
    </row>
    <row r="303" spans="2:10" ht="17" thickTop="1" thickBot="1">
      <c r="B303" s="18">
        <v>156</v>
      </c>
      <c r="C303" s="18" t="s">
        <v>1872</v>
      </c>
      <c r="D303" s="18" t="s">
        <v>1496</v>
      </c>
      <c r="E303" s="8" t="s">
        <v>1519</v>
      </c>
      <c r="F303" s="8" t="s">
        <v>1383</v>
      </c>
      <c r="G303" s="19" t="s">
        <v>1873</v>
      </c>
      <c r="H303" s="20">
        <v>6.5937499999999996E-2</v>
      </c>
      <c r="I303" s="8">
        <v>9.4789999999999992</v>
      </c>
      <c r="J303" s="18">
        <v>298</v>
      </c>
    </row>
    <row r="304" spans="2:10" ht="17" thickTop="1" thickBot="1">
      <c r="B304" s="18">
        <v>421</v>
      </c>
      <c r="C304" s="18" t="s">
        <v>1874</v>
      </c>
      <c r="D304" s="18" t="s">
        <v>1798</v>
      </c>
      <c r="E304" s="8" t="s">
        <v>1382</v>
      </c>
      <c r="F304" s="8" t="s">
        <v>1392</v>
      </c>
      <c r="G304" s="19">
        <v>0</v>
      </c>
      <c r="H304" s="20">
        <v>6.6006944444444438E-2</v>
      </c>
      <c r="I304" s="8">
        <v>9.4689999999999994</v>
      </c>
      <c r="J304" s="18">
        <v>299</v>
      </c>
    </row>
    <row r="305" spans="2:10" ht="17" thickTop="1" thickBot="1">
      <c r="B305" s="18">
        <v>247</v>
      </c>
      <c r="C305" s="18" t="s">
        <v>1875</v>
      </c>
      <c r="D305" s="18" t="s">
        <v>1876</v>
      </c>
      <c r="E305" s="8" t="s">
        <v>1519</v>
      </c>
      <c r="F305" s="8" t="s">
        <v>1392</v>
      </c>
      <c r="G305" s="19" t="s">
        <v>1818</v>
      </c>
      <c r="H305" s="20">
        <v>6.6064814814814812E-2</v>
      </c>
      <c r="I305" s="8">
        <v>9.4600000000000009</v>
      </c>
      <c r="J305" s="18">
        <v>300</v>
      </c>
    </row>
    <row r="306" spans="2:10" ht="17" thickTop="1" thickBot="1">
      <c r="B306" s="18">
        <v>216</v>
      </c>
      <c r="C306" s="18" t="s">
        <v>1877</v>
      </c>
      <c r="D306" s="18" t="s">
        <v>1709</v>
      </c>
      <c r="E306" s="8" t="s">
        <v>1382</v>
      </c>
      <c r="F306" s="8" t="s">
        <v>1383</v>
      </c>
      <c r="G306" s="19">
        <v>0</v>
      </c>
      <c r="H306" s="20">
        <v>6.6122685185185187E-2</v>
      </c>
      <c r="I306" s="8">
        <v>9.452</v>
      </c>
      <c r="J306" s="18">
        <v>301</v>
      </c>
    </row>
    <row r="307" spans="2:10" ht="17" thickTop="1" thickBot="1">
      <c r="B307" s="18">
        <v>215</v>
      </c>
      <c r="C307" s="18" t="s">
        <v>1878</v>
      </c>
      <c r="D307" s="18" t="s">
        <v>1718</v>
      </c>
      <c r="E307" s="8" t="s">
        <v>1382</v>
      </c>
      <c r="F307" s="8" t="s">
        <v>1383</v>
      </c>
      <c r="G307" s="19" t="s">
        <v>1879</v>
      </c>
      <c r="H307" s="20">
        <v>6.6157407407407401E-2</v>
      </c>
      <c r="I307" s="8">
        <v>9.4469999999999992</v>
      </c>
      <c r="J307" s="18">
        <v>302</v>
      </c>
    </row>
    <row r="308" spans="2:10" ht="17" thickTop="1" thickBot="1">
      <c r="B308" s="18">
        <v>107</v>
      </c>
      <c r="C308" s="18" t="s">
        <v>1880</v>
      </c>
      <c r="D308" s="18" t="s">
        <v>1881</v>
      </c>
      <c r="E308" s="8" t="s">
        <v>1382</v>
      </c>
      <c r="F308" s="8" t="s">
        <v>1383</v>
      </c>
      <c r="G308" s="19">
        <v>0</v>
      </c>
      <c r="H308" s="20">
        <v>6.6249999999999989E-2</v>
      </c>
      <c r="I308" s="8">
        <v>9.4339999999999993</v>
      </c>
      <c r="J308" s="18">
        <v>303</v>
      </c>
    </row>
    <row r="309" spans="2:10" ht="17" thickTop="1" thickBot="1">
      <c r="B309" s="18">
        <v>150</v>
      </c>
      <c r="C309" s="18" t="s">
        <v>1882</v>
      </c>
      <c r="D309" s="18" t="s">
        <v>1883</v>
      </c>
      <c r="E309" s="8" t="s">
        <v>1519</v>
      </c>
      <c r="F309" s="8" t="s">
        <v>1423</v>
      </c>
      <c r="G309" s="19">
        <v>0</v>
      </c>
      <c r="H309" s="20">
        <v>6.6296296296296298E-2</v>
      </c>
      <c r="I309" s="8">
        <v>9.4269999999999996</v>
      </c>
      <c r="J309" s="18">
        <v>304</v>
      </c>
    </row>
    <row r="310" spans="2:10" ht="17" thickTop="1" thickBot="1">
      <c r="B310" s="18">
        <v>149</v>
      </c>
      <c r="C310" s="18" t="s">
        <v>1882</v>
      </c>
      <c r="D310" s="18" t="s">
        <v>1409</v>
      </c>
      <c r="E310" s="8" t="s">
        <v>1382</v>
      </c>
      <c r="F310" s="8" t="s">
        <v>1423</v>
      </c>
      <c r="G310" s="19" t="s">
        <v>1782</v>
      </c>
      <c r="H310" s="20">
        <v>6.6307870370370378E-2</v>
      </c>
      <c r="I310" s="8">
        <v>9.4260000000000002</v>
      </c>
      <c r="J310" s="18">
        <v>305</v>
      </c>
    </row>
    <row r="311" spans="2:10" ht="17" thickTop="1" thickBot="1">
      <c r="B311" s="18">
        <v>253</v>
      </c>
      <c r="C311" s="18" t="s">
        <v>1884</v>
      </c>
      <c r="D311" s="18" t="s">
        <v>1555</v>
      </c>
      <c r="E311" s="8" t="s">
        <v>1382</v>
      </c>
      <c r="F311" s="8" t="s">
        <v>1423</v>
      </c>
      <c r="G311" s="19" t="s">
        <v>1885</v>
      </c>
      <c r="H311" s="20">
        <v>6.6354166666666659E-2</v>
      </c>
      <c r="I311" s="8">
        <v>9.4190000000000005</v>
      </c>
      <c r="J311" s="18">
        <v>306</v>
      </c>
    </row>
    <row r="312" spans="2:10" ht="17" thickTop="1" thickBot="1">
      <c r="B312" s="18">
        <v>196</v>
      </c>
      <c r="C312" s="18" t="s">
        <v>1886</v>
      </c>
      <c r="D312" s="18" t="s">
        <v>1652</v>
      </c>
      <c r="E312" s="8" t="s">
        <v>1382</v>
      </c>
      <c r="F312" s="8" t="s">
        <v>1423</v>
      </c>
      <c r="G312" s="19">
        <v>0</v>
      </c>
      <c r="H312" s="20">
        <v>6.6493055555555555E-2</v>
      </c>
      <c r="I312" s="8">
        <v>9.3989999999999991</v>
      </c>
      <c r="J312" s="18">
        <v>307</v>
      </c>
    </row>
    <row r="313" spans="2:10" ht="17" thickTop="1" thickBot="1">
      <c r="B313" s="18">
        <v>31</v>
      </c>
      <c r="C313" s="18" t="s">
        <v>1887</v>
      </c>
      <c r="D313" s="18" t="s">
        <v>1888</v>
      </c>
      <c r="E313" s="8" t="s">
        <v>1382</v>
      </c>
      <c r="F313" s="8" t="s">
        <v>1423</v>
      </c>
      <c r="G313" s="19">
        <v>0</v>
      </c>
      <c r="H313" s="20">
        <v>6.6516203703703702E-2</v>
      </c>
      <c r="I313" s="8">
        <v>9.3960000000000008</v>
      </c>
      <c r="J313" s="18">
        <v>308</v>
      </c>
    </row>
    <row r="314" spans="2:10" ht="17" thickTop="1" thickBot="1">
      <c r="B314" s="18">
        <v>461</v>
      </c>
      <c r="C314" s="18" t="s">
        <v>1889</v>
      </c>
      <c r="D314" s="18" t="s">
        <v>1422</v>
      </c>
      <c r="E314" s="8" t="s">
        <v>1382</v>
      </c>
      <c r="F314" s="8" t="s">
        <v>1383</v>
      </c>
      <c r="G314" s="19">
        <v>0</v>
      </c>
      <c r="H314" s="20">
        <v>6.653935185185185E-2</v>
      </c>
      <c r="I314" s="8">
        <v>9.3930000000000007</v>
      </c>
      <c r="J314" s="18">
        <v>309</v>
      </c>
    </row>
    <row r="315" spans="2:10" ht="17" thickTop="1" thickBot="1">
      <c r="B315" s="18">
        <v>449</v>
      </c>
      <c r="C315" s="18" t="s">
        <v>1890</v>
      </c>
      <c r="D315" s="18" t="s">
        <v>1485</v>
      </c>
      <c r="E315" s="8" t="s">
        <v>1382</v>
      </c>
      <c r="F315" s="8" t="s">
        <v>1423</v>
      </c>
      <c r="G315" s="19">
        <v>0</v>
      </c>
      <c r="H315" s="20">
        <v>6.6608796296296291E-2</v>
      </c>
      <c r="I315" s="8">
        <v>9.3829999999999991</v>
      </c>
      <c r="J315" s="18">
        <v>310</v>
      </c>
    </row>
    <row r="316" spans="2:10" ht="17" thickTop="1" thickBot="1">
      <c r="B316" s="18">
        <v>445</v>
      </c>
      <c r="C316" s="18" t="s">
        <v>1891</v>
      </c>
      <c r="D316" s="18" t="s">
        <v>1391</v>
      </c>
      <c r="E316" s="8" t="s">
        <v>1382</v>
      </c>
      <c r="F316" s="8" t="s">
        <v>1383</v>
      </c>
      <c r="G316" s="19">
        <v>0</v>
      </c>
      <c r="H316" s="20">
        <v>6.6655092592592599E-2</v>
      </c>
      <c r="I316" s="8">
        <v>9.3770000000000007</v>
      </c>
      <c r="J316" s="18">
        <v>311</v>
      </c>
    </row>
    <row r="317" spans="2:10" ht="17" thickTop="1" thickBot="1">
      <c r="B317" s="18">
        <v>222</v>
      </c>
      <c r="C317" s="18" t="s">
        <v>1892</v>
      </c>
      <c r="D317" s="18" t="s">
        <v>1760</v>
      </c>
      <c r="E317" s="8" t="s">
        <v>1382</v>
      </c>
      <c r="F317" s="8" t="s">
        <v>1383</v>
      </c>
      <c r="G317" s="19">
        <v>0</v>
      </c>
      <c r="H317" s="20">
        <v>6.6898148148148151E-2</v>
      </c>
      <c r="I317" s="8">
        <v>9.343</v>
      </c>
      <c r="J317" s="18">
        <v>312</v>
      </c>
    </row>
    <row r="318" spans="2:10" ht="17" thickTop="1" thickBot="1">
      <c r="B318" s="18">
        <v>274</v>
      </c>
      <c r="C318" s="18" t="s">
        <v>1893</v>
      </c>
      <c r="D318" s="18" t="s">
        <v>1434</v>
      </c>
      <c r="E318" s="8" t="s">
        <v>1382</v>
      </c>
      <c r="F318" s="8" t="s">
        <v>1383</v>
      </c>
      <c r="G318" s="19">
        <v>0</v>
      </c>
      <c r="H318" s="20">
        <v>6.6956018518518512E-2</v>
      </c>
      <c r="I318" s="8">
        <v>9.3339999999999996</v>
      </c>
      <c r="J318" s="18">
        <v>313</v>
      </c>
    </row>
    <row r="319" spans="2:10" ht="17" thickTop="1" thickBot="1">
      <c r="B319" s="18">
        <v>233</v>
      </c>
      <c r="C319" s="18" t="s">
        <v>1894</v>
      </c>
      <c r="D319" s="18" t="s">
        <v>1895</v>
      </c>
      <c r="E319" s="8" t="s">
        <v>1519</v>
      </c>
      <c r="F319" s="8" t="s">
        <v>1383</v>
      </c>
      <c r="G319" s="19">
        <v>0</v>
      </c>
      <c r="H319" s="20">
        <v>6.7013888888888887E-2</v>
      </c>
      <c r="I319" s="8">
        <v>9.3260000000000005</v>
      </c>
      <c r="J319" s="18">
        <v>314</v>
      </c>
    </row>
    <row r="320" spans="2:10" ht="17" thickTop="1" thickBot="1">
      <c r="B320" s="18">
        <v>365</v>
      </c>
      <c r="C320" s="18" t="s">
        <v>1896</v>
      </c>
      <c r="D320" s="18" t="s">
        <v>1897</v>
      </c>
      <c r="E320" s="8" t="s">
        <v>1382</v>
      </c>
      <c r="F320" s="8" t="s">
        <v>1423</v>
      </c>
      <c r="G320" s="19" t="s">
        <v>1448</v>
      </c>
      <c r="H320" s="20">
        <v>6.7037037037037034E-2</v>
      </c>
      <c r="I320" s="8">
        <v>9.3230000000000004</v>
      </c>
      <c r="J320" s="18">
        <v>315</v>
      </c>
    </row>
    <row r="321" spans="2:10" ht="17" thickTop="1" thickBot="1">
      <c r="B321" s="18">
        <v>101</v>
      </c>
      <c r="C321" s="18" t="s">
        <v>1898</v>
      </c>
      <c r="D321" s="18" t="s">
        <v>1447</v>
      </c>
      <c r="E321" s="8" t="s">
        <v>1382</v>
      </c>
      <c r="F321" s="8" t="s">
        <v>1392</v>
      </c>
      <c r="G321" s="19">
        <v>0</v>
      </c>
      <c r="H321" s="20">
        <v>6.7106481481481475E-2</v>
      </c>
      <c r="I321" s="8">
        <v>9.3140000000000001</v>
      </c>
      <c r="J321" s="18">
        <v>316</v>
      </c>
    </row>
    <row r="322" spans="2:10" ht="17" thickTop="1" thickBot="1">
      <c r="B322" s="18">
        <v>356</v>
      </c>
      <c r="C322" s="18" t="s">
        <v>1899</v>
      </c>
      <c r="D322" s="18" t="s">
        <v>1444</v>
      </c>
      <c r="E322" s="8" t="s">
        <v>1382</v>
      </c>
      <c r="F322" s="8" t="s">
        <v>1392</v>
      </c>
      <c r="G322" s="19" t="s">
        <v>1532</v>
      </c>
      <c r="H322" s="20">
        <v>6.7187499999999997E-2</v>
      </c>
      <c r="I322" s="8">
        <v>9.3019999999999996</v>
      </c>
      <c r="J322" s="18">
        <v>317</v>
      </c>
    </row>
    <row r="323" spans="2:10" ht="17" thickTop="1" thickBot="1">
      <c r="B323" s="18">
        <v>466</v>
      </c>
      <c r="C323" s="18" t="s">
        <v>1900</v>
      </c>
      <c r="D323" s="18" t="s">
        <v>1901</v>
      </c>
      <c r="E323" s="8" t="s">
        <v>1519</v>
      </c>
      <c r="F323" s="8" t="s">
        <v>1383</v>
      </c>
      <c r="G323" s="19">
        <v>0</v>
      </c>
      <c r="H323" s="20">
        <v>6.7280092592592586E-2</v>
      </c>
      <c r="I323" s="8">
        <v>9.2899999999999991</v>
      </c>
      <c r="J323" s="18">
        <v>318</v>
      </c>
    </row>
    <row r="324" spans="2:10" ht="17" thickTop="1" thickBot="1">
      <c r="B324" s="18">
        <v>430</v>
      </c>
      <c r="C324" s="18" t="s">
        <v>1902</v>
      </c>
      <c r="D324" s="18" t="s">
        <v>1903</v>
      </c>
      <c r="E324" s="8" t="s">
        <v>1519</v>
      </c>
      <c r="F324" s="8" t="s">
        <v>1392</v>
      </c>
      <c r="G324" s="19" t="s">
        <v>1636</v>
      </c>
      <c r="H324" s="20">
        <v>6.7314814814814813E-2</v>
      </c>
      <c r="I324" s="8">
        <v>9.2850000000000001</v>
      </c>
      <c r="J324" s="18">
        <v>319</v>
      </c>
    </row>
    <row r="325" spans="2:10" ht="17" thickTop="1" thickBot="1">
      <c r="B325" s="18">
        <v>92</v>
      </c>
      <c r="C325" s="18" t="s">
        <v>1544</v>
      </c>
      <c r="D325" s="18" t="s">
        <v>1406</v>
      </c>
      <c r="E325" s="8" t="s">
        <v>1382</v>
      </c>
      <c r="F325" s="8" t="s">
        <v>1392</v>
      </c>
      <c r="G325" s="19" t="s">
        <v>1904</v>
      </c>
      <c r="H325" s="20">
        <v>6.7337962962962961E-2</v>
      </c>
      <c r="I325" s="8">
        <v>9.282</v>
      </c>
      <c r="J325" s="18">
        <v>320</v>
      </c>
    </row>
    <row r="326" spans="2:10" ht="17" thickTop="1" thickBot="1">
      <c r="B326" s="18">
        <v>340</v>
      </c>
      <c r="C326" s="18" t="s">
        <v>1905</v>
      </c>
      <c r="D326" s="18" t="s">
        <v>1906</v>
      </c>
      <c r="E326" s="8" t="s">
        <v>1382</v>
      </c>
      <c r="F326" s="8" t="s">
        <v>1412</v>
      </c>
      <c r="G326" s="19">
        <v>0</v>
      </c>
      <c r="H326" s="20">
        <v>6.7361111111111108E-2</v>
      </c>
      <c r="I326" s="8">
        <v>9.2780000000000005</v>
      </c>
      <c r="J326" s="18">
        <v>321</v>
      </c>
    </row>
    <row r="327" spans="2:10" ht="17" thickTop="1" thickBot="1">
      <c r="B327" s="18">
        <v>73</v>
      </c>
      <c r="C327" s="18" t="s">
        <v>1907</v>
      </c>
      <c r="D327" s="18" t="s">
        <v>1908</v>
      </c>
      <c r="E327" s="8" t="s">
        <v>1519</v>
      </c>
      <c r="F327" s="8" t="s">
        <v>1423</v>
      </c>
      <c r="G327" s="19" t="s">
        <v>1461</v>
      </c>
      <c r="H327" s="20">
        <v>6.7372685185185188E-2</v>
      </c>
      <c r="I327" s="8">
        <v>9.2769999999999992</v>
      </c>
      <c r="J327" s="18">
        <v>322</v>
      </c>
    </row>
    <row r="328" spans="2:10" ht="17" thickTop="1" thickBot="1">
      <c r="B328" s="18">
        <v>252</v>
      </c>
      <c r="C328" s="18" t="s">
        <v>1909</v>
      </c>
      <c r="D328" s="18" t="s">
        <v>1910</v>
      </c>
      <c r="E328" s="8" t="s">
        <v>1382</v>
      </c>
      <c r="F328" s="8" t="s">
        <v>1423</v>
      </c>
      <c r="G328" s="19">
        <v>0</v>
      </c>
      <c r="H328" s="20">
        <v>6.7395833333333335E-2</v>
      </c>
      <c r="I328" s="8">
        <v>9.2739999999999991</v>
      </c>
      <c r="J328" s="18">
        <v>323</v>
      </c>
    </row>
    <row r="329" spans="2:10" ht="17" thickTop="1" thickBot="1">
      <c r="B329" s="18">
        <v>145</v>
      </c>
      <c r="C329" s="18" t="s">
        <v>1831</v>
      </c>
      <c r="D329" s="18" t="s">
        <v>1830</v>
      </c>
      <c r="E329" s="8" t="s">
        <v>1519</v>
      </c>
      <c r="F329" s="8" t="s">
        <v>1423</v>
      </c>
      <c r="G329" s="19" t="s">
        <v>1566</v>
      </c>
      <c r="H329" s="20">
        <v>6.7465277777777777E-2</v>
      </c>
      <c r="I329" s="8">
        <v>9.2639999999999993</v>
      </c>
      <c r="J329" s="18">
        <v>324</v>
      </c>
    </row>
    <row r="330" spans="2:10" ht="17" thickTop="1" thickBot="1">
      <c r="B330" s="18">
        <v>63</v>
      </c>
      <c r="C330" s="18" t="s">
        <v>1911</v>
      </c>
      <c r="D330" s="18" t="s">
        <v>1912</v>
      </c>
      <c r="E330" s="8" t="s">
        <v>1519</v>
      </c>
      <c r="F330" s="8" t="s">
        <v>1392</v>
      </c>
      <c r="G330" s="19">
        <v>0</v>
      </c>
      <c r="H330" s="20">
        <v>6.7638888888888887E-2</v>
      </c>
      <c r="I330" s="8">
        <v>9.24</v>
      </c>
      <c r="J330" s="18">
        <v>325</v>
      </c>
    </row>
    <row r="331" spans="2:10" ht="17" thickTop="1" thickBot="1">
      <c r="B331" s="18">
        <v>308</v>
      </c>
      <c r="C331" s="18" t="s">
        <v>1913</v>
      </c>
      <c r="D331" s="18" t="s">
        <v>1481</v>
      </c>
      <c r="E331" s="8" t="s">
        <v>1382</v>
      </c>
      <c r="F331" s="8" t="s">
        <v>1392</v>
      </c>
      <c r="G331" s="19">
        <v>0</v>
      </c>
      <c r="H331" s="20">
        <v>6.7824074074074078E-2</v>
      </c>
      <c r="I331" s="8">
        <v>9.2149999999999999</v>
      </c>
      <c r="J331" s="18">
        <v>326</v>
      </c>
    </row>
    <row r="332" spans="2:10" ht="17" thickTop="1" thickBot="1">
      <c r="B332" s="18">
        <v>103</v>
      </c>
      <c r="C332" s="18" t="s">
        <v>1914</v>
      </c>
      <c r="D332" s="18" t="s">
        <v>1915</v>
      </c>
      <c r="E332" s="8" t="s">
        <v>1519</v>
      </c>
      <c r="F332" s="8" t="s">
        <v>1392</v>
      </c>
      <c r="G332" s="19" t="s">
        <v>1566</v>
      </c>
      <c r="H332" s="20">
        <v>6.789351851851852E-2</v>
      </c>
      <c r="I332" s="8">
        <v>9.2059999999999995</v>
      </c>
      <c r="J332" s="18">
        <v>327</v>
      </c>
    </row>
    <row r="333" spans="2:10" ht="17" thickTop="1" thickBot="1">
      <c r="B333" s="18">
        <v>472</v>
      </c>
      <c r="C333" s="18" t="s">
        <v>1916</v>
      </c>
      <c r="D333" s="18" t="s">
        <v>1732</v>
      </c>
      <c r="E333" s="8" t="s">
        <v>1382</v>
      </c>
      <c r="F333" s="8" t="s">
        <v>1423</v>
      </c>
      <c r="G333" s="19" t="s">
        <v>1917</v>
      </c>
      <c r="H333" s="20">
        <v>6.8159722222222219E-2</v>
      </c>
      <c r="I333" s="8">
        <v>9.17</v>
      </c>
      <c r="J333" s="18">
        <v>328</v>
      </c>
    </row>
    <row r="334" spans="2:10" ht="17" thickTop="1" thickBot="1">
      <c r="B334" s="18">
        <v>348</v>
      </c>
      <c r="C334" s="18" t="s">
        <v>1918</v>
      </c>
      <c r="D334" s="18" t="s">
        <v>1919</v>
      </c>
      <c r="E334" s="8" t="s">
        <v>1519</v>
      </c>
      <c r="F334" s="8" t="s">
        <v>1435</v>
      </c>
      <c r="G334" s="19">
        <v>0</v>
      </c>
      <c r="H334" s="20">
        <v>6.8194444444444446E-2</v>
      </c>
      <c r="I334" s="8">
        <v>9.1649999999999991</v>
      </c>
      <c r="J334" s="18">
        <v>329</v>
      </c>
    </row>
    <row r="335" spans="2:10" ht="17" thickTop="1" thickBot="1">
      <c r="B335" s="18">
        <v>263</v>
      </c>
      <c r="C335" s="18" t="s">
        <v>1920</v>
      </c>
      <c r="D335" s="18" t="s">
        <v>1921</v>
      </c>
      <c r="E335" s="8" t="s">
        <v>1519</v>
      </c>
      <c r="F335" s="8" t="s">
        <v>1383</v>
      </c>
      <c r="G335" s="19">
        <v>0</v>
      </c>
      <c r="H335" s="20">
        <v>6.822916666666666E-2</v>
      </c>
      <c r="I335" s="8">
        <v>9.16</v>
      </c>
      <c r="J335" s="18">
        <v>330</v>
      </c>
    </row>
    <row r="336" spans="2:10" ht="17" thickTop="1" thickBot="1">
      <c r="B336" s="18">
        <v>219</v>
      </c>
      <c r="C336" s="18" t="s">
        <v>1922</v>
      </c>
      <c r="D336" s="18" t="s">
        <v>1923</v>
      </c>
      <c r="E336" s="8" t="s">
        <v>1382</v>
      </c>
      <c r="F336" s="8" t="s">
        <v>1392</v>
      </c>
      <c r="G336" s="19">
        <v>0</v>
      </c>
      <c r="H336" s="20">
        <v>6.8298611111111115E-2</v>
      </c>
      <c r="I336" s="8">
        <v>9.1509999999999998</v>
      </c>
      <c r="J336" s="18">
        <v>331</v>
      </c>
    </row>
    <row r="337" spans="2:10" ht="17" thickTop="1" thickBot="1">
      <c r="B337" s="18">
        <v>81</v>
      </c>
      <c r="C337" s="18" t="s">
        <v>1924</v>
      </c>
      <c r="D337" s="18" t="s">
        <v>1925</v>
      </c>
      <c r="E337" s="8" t="s">
        <v>1382</v>
      </c>
      <c r="F337" s="8" t="s">
        <v>1383</v>
      </c>
      <c r="G337" s="19" t="s">
        <v>1393</v>
      </c>
      <c r="H337" s="20">
        <v>6.8368055555555557E-2</v>
      </c>
      <c r="I337" s="8">
        <v>9.1419999999999995</v>
      </c>
      <c r="J337" s="18">
        <v>332</v>
      </c>
    </row>
    <row r="338" spans="2:10" ht="17" thickTop="1" thickBot="1">
      <c r="B338" s="18">
        <v>99</v>
      </c>
      <c r="C338" s="18" t="s">
        <v>1926</v>
      </c>
      <c r="D338" s="18" t="s">
        <v>1624</v>
      </c>
      <c r="E338" s="8" t="s">
        <v>1382</v>
      </c>
      <c r="F338" s="8" t="s">
        <v>1392</v>
      </c>
      <c r="G338" s="19" t="s">
        <v>1461</v>
      </c>
      <c r="H338" s="20">
        <v>6.87962962962963E-2</v>
      </c>
      <c r="I338" s="8">
        <v>9.0850000000000009</v>
      </c>
      <c r="J338" s="18">
        <v>333</v>
      </c>
    </row>
    <row r="339" spans="2:10" ht="17" thickTop="1" thickBot="1">
      <c r="B339" s="18">
        <v>191</v>
      </c>
      <c r="C339" s="18" t="s">
        <v>1927</v>
      </c>
      <c r="D339" s="18" t="s">
        <v>1422</v>
      </c>
      <c r="E339" s="8" t="s">
        <v>1382</v>
      </c>
      <c r="F339" s="8" t="s">
        <v>1423</v>
      </c>
      <c r="G339" s="19" t="s">
        <v>1928</v>
      </c>
      <c r="H339" s="20">
        <v>6.8877314814814808E-2</v>
      </c>
      <c r="I339" s="8">
        <v>9.0739999999999998</v>
      </c>
      <c r="J339" s="18">
        <v>334</v>
      </c>
    </row>
    <row r="340" spans="2:10" ht="17" thickTop="1" thickBot="1">
      <c r="B340" s="18">
        <v>11</v>
      </c>
      <c r="C340" s="18" t="s">
        <v>1929</v>
      </c>
      <c r="D340" s="18" t="s">
        <v>1930</v>
      </c>
      <c r="E340" s="8" t="s">
        <v>1519</v>
      </c>
      <c r="F340" s="8" t="s">
        <v>1383</v>
      </c>
      <c r="G340" s="19">
        <v>0</v>
      </c>
      <c r="H340" s="20">
        <v>6.8888888888888888E-2</v>
      </c>
      <c r="I340" s="8">
        <v>9.0730000000000004</v>
      </c>
      <c r="J340" s="18">
        <v>335</v>
      </c>
    </row>
    <row r="341" spans="2:10" ht="17" thickTop="1" thickBot="1">
      <c r="B341" s="18">
        <v>82</v>
      </c>
      <c r="C341" s="18" t="s">
        <v>1931</v>
      </c>
      <c r="D341" s="18" t="s">
        <v>1932</v>
      </c>
      <c r="E341" s="8" t="s">
        <v>1519</v>
      </c>
      <c r="F341" s="8" t="s">
        <v>1435</v>
      </c>
      <c r="G341" s="19">
        <v>0</v>
      </c>
      <c r="H341" s="20">
        <v>6.8935185185185183E-2</v>
      </c>
      <c r="I341" s="8">
        <v>9.0660000000000007</v>
      </c>
      <c r="J341" s="18">
        <v>336</v>
      </c>
    </row>
    <row r="342" spans="2:10" ht="17" thickTop="1" thickBot="1">
      <c r="B342" s="18">
        <v>489</v>
      </c>
      <c r="C342" s="18" t="s">
        <v>1933</v>
      </c>
      <c r="D342" s="18" t="s">
        <v>1596</v>
      </c>
      <c r="E342" s="8" t="s">
        <v>1382</v>
      </c>
      <c r="F342" s="8" t="s">
        <v>1392</v>
      </c>
      <c r="G342" s="19">
        <v>0</v>
      </c>
      <c r="H342" s="20">
        <v>6.8993055555555557E-2</v>
      </c>
      <c r="I342" s="8">
        <v>9.0589999999999993</v>
      </c>
      <c r="J342" s="18">
        <v>337</v>
      </c>
    </row>
    <row r="343" spans="2:10" ht="17" thickTop="1" thickBot="1">
      <c r="B343" s="18">
        <v>226</v>
      </c>
      <c r="C343" s="18" t="s">
        <v>1934</v>
      </c>
      <c r="D343" s="18" t="s">
        <v>1935</v>
      </c>
      <c r="E343" s="8" t="s">
        <v>1382</v>
      </c>
      <c r="F343" s="8" t="s">
        <v>1383</v>
      </c>
      <c r="G343" s="19">
        <v>0</v>
      </c>
      <c r="H343" s="20">
        <v>6.9189814814814815E-2</v>
      </c>
      <c r="I343" s="8">
        <v>9.0329999999999995</v>
      </c>
      <c r="J343" s="18">
        <v>338</v>
      </c>
    </row>
    <row r="344" spans="2:10" ht="17" thickTop="1" thickBot="1">
      <c r="B344" s="18">
        <v>237</v>
      </c>
      <c r="C344" s="18" t="s">
        <v>1936</v>
      </c>
      <c r="D344" s="18" t="s">
        <v>1937</v>
      </c>
      <c r="E344" s="8" t="s">
        <v>1382</v>
      </c>
      <c r="F344" s="8" t="s">
        <v>1383</v>
      </c>
      <c r="G344" s="19">
        <v>0</v>
      </c>
      <c r="H344" s="20">
        <v>6.9328703703703712E-2</v>
      </c>
      <c r="I344" s="8">
        <v>9.0150000000000006</v>
      </c>
      <c r="J344" s="18">
        <v>339</v>
      </c>
    </row>
    <row r="345" spans="2:10" ht="17" thickTop="1" thickBot="1">
      <c r="B345" s="18">
        <v>126</v>
      </c>
      <c r="C345" s="18" t="s">
        <v>1938</v>
      </c>
      <c r="D345" s="18" t="s">
        <v>1609</v>
      </c>
      <c r="E345" s="8" t="s">
        <v>1382</v>
      </c>
      <c r="F345" s="8" t="s">
        <v>1392</v>
      </c>
      <c r="G345" s="19" t="s">
        <v>1393</v>
      </c>
      <c r="H345" s="20">
        <v>6.9375000000000006E-2</v>
      </c>
      <c r="I345" s="8">
        <v>9.0090000000000003</v>
      </c>
      <c r="J345" s="18">
        <v>340</v>
      </c>
    </row>
    <row r="346" spans="2:10" ht="17" thickTop="1" thickBot="1">
      <c r="B346" s="18">
        <v>312</v>
      </c>
      <c r="C346" s="18" t="s">
        <v>1939</v>
      </c>
      <c r="D346" s="18" t="s">
        <v>1773</v>
      </c>
      <c r="E346" s="8" t="s">
        <v>1382</v>
      </c>
      <c r="F346" s="8" t="s">
        <v>1423</v>
      </c>
      <c r="G346" s="19">
        <v>0</v>
      </c>
      <c r="H346" s="20">
        <v>6.9502314814814822E-2</v>
      </c>
      <c r="I346" s="8">
        <v>8.9930000000000003</v>
      </c>
      <c r="J346" s="18">
        <v>341</v>
      </c>
    </row>
    <row r="347" spans="2:10" ht="17" thickTop="1" thickBot="1">
      <c r="B347" s="18">
        <v>417</v>
      </c>
      <c r="C347" s="18" t="s">
        <v>1940</v>
      </c>
      <c r="D347" s="18" t="s">
        <v>1544</v>
      </c>
      <c r="E347" s="8" t="s">
        <v>1382</v>
      </c>
      <c r="F347" s="8" t="s">
        <v>1383</v>
      </c>
      <c r="G347" s="19">
        <v>0</v>
      </c>
      <c r="H347" s="20">
        <v>6.9513888888888889E-2</v>
      </c>
      <c r="I347" s="8">
        <v>8.9909999999999997</v>
      </c>
      <c r="J347" s="18">
        <v>342</v>
      </c>
    </row>
    <row r="348" spans="2:10" ht="17" thickTop="1" thickBot="1">
      <c r="B348" s="18">
        <v>193</v>
      </c>
      <c r="C348" s="18" t="s">
        <v>1941</v>
      </c>
      <c r="D348" s="18" t="s">
        <v>1942</v>
      </c>
      <c r="E348" s="8" t="s">
        <v>1519</v>
      </c>
      <c r="F348" s="8" t="s">
        <v>1383</v>
      </c>
      <c r="G348" s="19">
        <v>0</v>
      </c>
      <c r="H348" s="20">
        <v>6.9548611111111117E-2</v>
      </c>
      <c r="I348" s="8">
        <v>8.9870000000000001</v>
      </c>
      <c r="J348" s="18">
        <v>343</v>
      </c>
    </row>
    <row r="349" spans="2:10" ht="17" thickTop="1" thickBot="1">
      <c r="B349" s="18">
        <v>375</v>
      </c>
      <c r="C349" s="18" t="s">
        <v>1943</v>
      </c>
      <c r="D349" s="18" t="s">
        <v>1944</v>
      </c>
      <c r="E349" s="8" t="s">
        <v>1519</v>
      </c>
      <c r="F349" s="8" t="s">
        <v>1392</v>
      </c>
      <c r="G349" s="19" t="s">
        <v>1566</v>
      </c>
      <c r="H349" s="20">
        <v>6.957175925925925E-2</v>
      </c>
      <c r="I349" s="8">
        <v>8.984</v>
      </c>
      <c r="J349" s="18">
        <v>344</v>
      </c>
    </row>
    <row r="350" spans="2:10" ht="17" thickTop="1" thickBot="1">
      <c r="B350" s="18">
        <v>313</v>
      </c>
      <c r="C350" s="18" t="s">
        <v>1939</v>
      </c>
      <c r="D350" s="18" t="s">
        <v>1945</v>
      </c>
      <c r="E350" s="8" t="s">
        <v>1519</v>
      </c>
      <c r="F350" s="8" t="s">
        <v>1423</v>
      </c>
      <c r="G350" s="19">
        <v>0</v>
      </c>
      <c r="H350" s="20">
        <v>6.9606481481481478E-2</v>
      </c>
      <c r="I350" s="8">
        <v>8.9789999999999992</v>
      </c>
      <c r="J350" s="18">
        <v>345</v>
      </c>
    </row>
    <row r="351" spans="2:10" ht="17" thickTop="1" thickBot="1">
      <c r="B351" s="18">
        <v>311</v>
      </c>
      <c r="C351" s="18" t="s">
        <v>1484</v>
      </c>
      <c r="D351" s="18" t="s">
        <v>1883</v>
      </c>
      <c r="E351" s="8" t="s">
        <v>1519</v>
      </c>
      <c r="F351" s="8" t="s">
        <v>1423</v>
      </c>
      <c r="G351" s="19">
        <v>0</v>
      </c>
      <c r="H351" s="20">
        <v>6.9629629629629639E-2</v>
      </c>
      <c r="I351" s="8">
        <v>8.9760000000000009</v>
      </c>
      <c r="J351" s="18">
        <v>346</v>
      </c>
    </row>
    <row r="352" spans="2:10" ht="17" thickTop="1" thickBot="1">
      <c r="B352" s="18">
        <v>98</v>
      </c>
      <c r="C352" s="18" t="s">
        <v>1946</v>
      </c>
      <c r="D352" s="18" t="s">
        <v>1937</v>
      </c>
      <c r="E352" s="8" t="s">
        <v>1382</v>
      </c>
      <c r="F352" s="8" t="s">
        <v>1392</v>
      </c>
      <c r="G352" s="19">
        <v>0</v>
      </c>
      <c r="H352" s="20">
        <v>6.9652777777777772E-2</v>
      </c>
      <c r="I352" s="8">
        <v>8.9730000000000008</v>
      </c>
      <c r="J352" s="18">
        <v>347</v>
      </c>
    </row>
    <row r="353" spans="2:10" ht="17" thickTop="1" thickBot="1">
      <c r="B353" s="18">
        <v>337</v>
      </c>
      <c r="C353" s="18" t="s">
        <v>1947</v>
      </c>
      <c r="D353" s="18" t="s">
        <v>1948</v>
      </c>
      <c r="E353" s="8" t="s">
        <v>1519</v>
      </c>
      <c r="F353" s="8" t="s">
        <v>1383</v>
      </c>
      <c r="G353" s="19" t="s">
        <v>1949</v>
      </c>
      <c r="H353" s="20">
        <v>6.9675925925925933E-2</v>
      </c>
      <c r="I353" s="8">
        <v>8.9700000000000006</v>
      </c>
      <c r="J353" s="18">
        <v>348</v>
      </c>
    </row>
    <row r="354" spans="2:10" ht="17" thickTop="1" thickBot="1">
      <c r="B354" s="18">
        <v>360</v>
      </c>
      <c r="C354" s="18" t="s">
        <v>1950</v>
      </c>
      <c r="D354" s="18" t="s">
        <v>1951</v>
      </c>
      <c r="E354" s="8" t="s">
        <v>1382</v>
      </c>
      <c r="F354" s="8" t="s">
        <v>1392</v>
      </c>
      <c r="G354" s="19">
        <v>0</v>
      </c>
      <c r="H354" s="20">
        <v>6.9699074074074066E-2</v>
      </c>
      <c r="I354" s="8">
        <v>8.9670000000000005</v>
      </c>
      <c r="J354" s="18">
        <v>349</v>
      </c>
    </row>
    <row r="355" spans="2:10" ht="17" thickTop="1" thickBot="1">
      <c r="B355" s="18">
        <v>353</v>
      </c>
      <c r="C355" s="18" t="s">
        <v>1821</v>
      </c>
      <c r="D355" s="18" t="s">
        <v>1952</v>
      </c>
      <c r="E355" s="8" t="s">
        <v>1382</v>
      </c>
      <c r="F355" s="8" t="s">
        <v>1392</v>
      </c>
      <c r="G355" s="19" t="s">
        <v>1535</v>
      </c>
      <c r="H355" s="20">
        <v>6.9733796296296294E-2</v>
      </c>
      <c r="I355" s="8">
        <v>8.9629999999999992</v>
      </c>
      <c r="J355" s="18">
        <v>350</v>
      </c>
    </row>
    <row r="356" spans="2:10" ht="17" thickTop="1" thickBot="1">
      <c r="B356" s="18">
        <v>376</v>
      </c>
      <c r="C356" s="18" t="s">
        <v>1953</v>
      </c>
      <c r="D356" s="18" t="s">
        <v>1954</v>
      </c>
      <c r="E356" s="8" t="s">
        <v>1519</v>
      </c>
      <c r="F356" s="8" t="s">
        <v>1392</v>
      </c>
      <c r="G356" s="19" t="s">
        <v>1566</v>
      </c>
      <c r="H356" s="20">
        <v>6.9768518518518521E-2</v>
      </c>
      <c r="I356" s="8">
        <v>8.9580000000000002</v>
      </c>
      <c r="J356" s="18">
        <v>351</v>
      </c>
    </row>
    <row r="357" spans="2:10" ht="17" thickTop="1" thickBot="1">
      <c r="B357" s="18">
        <v>377</v>
      </c>
      <c r="C357" s="18" t="s">
        <v>1953</v>
      </c>
      <c r="D357" s="18" t="s">
        <v>1454</v>
      </c>
      <c r="E357" s="8" t="s">
        <v>1382</v>
      </c>
      <c r="F357" s="8" t="s">
        <v>1392</v>
      </c>
      <c r="G357" s="19">
        <v>0</v>
      </c>
      <c r="H357" s="20">
        <v>6.9814814814814816E-2</v>
      </c>
      <c r="I357" s="8">
        <v>8.952</v>
      </c>
      <c r="J357" s="18">
        <v>352</v>
      </c>
    </row>
    <row r="358" spans="2:10" ht="17" thickTop="1" thickBot="1">
      <c r="B358" s="18">
        <v>44</v>
      </c>
      <c r="C358" s="18" t="s">
        <v>1955</v>
      </c>
      <c r="D358" s="18" t="s">
        <v>1760</v>
      </c>
      <c r="E358" s="8" t="s">
        <v>1382</v>
      </c>
      <c r="F358" s="8" t="s">
        <v>1423</v>
      </c>
      <c r="G358" s="19" t="s">
        <v>1956</v>
      </c>
      <c r="H358" s="20">
        <v>6.9837962962962963E-2</v>
      </c>
      <c r="I358" s="8">
        <v>8.9489999999999998</v>
      </c>
      <c r="J358" s="18">
        <v>353</v>
      </c>
    </row>
    <row r="359" spans="2:10" ht="17" thickTop="1" thickBot="1">
      <c r="B359" s="18">
        <v>71</v>
      </c>
      <c r="C359" s="18" t="s">
        <v>1957</v>
      </c>
      <c r="D359" s="18" t="s">
        <v>1958</v>
      </c>
      <c r="E359" s="8" t="s">
        <v>1382</v>
      </c>
      <c r="F359" s="8" t="s">
        <v>1959</v>
      </c>
      <c r="G359" s="19" t="s">
        <v>1566</v>
      </c>
      <c r="H359" s="20">
        <v>6.986111111111111E-2</v>
      </c>
      <c r="I359" s="8">
        <v>8.9459999999999997</v>
      </c>
      <c r="J359" s="18">
        <v>354</v>
      </c>
    </row>
    <row r="360" spans="2:10" ht="17" thickTop="1" thickBot="1">
      <c r="B360" s="18">
        <v>110</v>
      </c>
      <c r="C360" s="18" t="s">
        <v>1960</v>
      </c>
      <c r="D360" s="18" t="s">
        <v>1760</v>
      </c>
      <c r="E360" s="8" t="s">
        <v>1382</v>
      </c>
      <c r="F360" s="8" t="s">
        <v>1392</v>
      </c>
      <c r="G360" s="19">
        <v>0</v>
      </c>
      <c r="H360" s="20">
        <v>6.9907407407407404E-2</v>
      </c>
      <c r="I360" s="8">
        <v>8.94</v>
      </c>
      <c r="J360" s="18">
        <v>355</v>
      </c>
    </row>
    <row r="361" spans="2:10" ht="17" thickTop="1" thickBot="1">
      <c r="B361" s="18">
        <v>100</v>
      </c>
      <c r="C361" s="18" t="s">
        <v>1961</v>
      </c>
      <c r="D361" s="18" t="s">
        <v>1599</v>
      </c>
      <c r="E361" s="8" t="s">
        <v>1382</v>
      </c>
      <c r="F361" s="8" t="s">
        <v>1392</v>
      </c>
      <c r="G361" s="19" t="s">
        <v>1904</v>
      </c>
      <c r="H361" s="20">
        <v>6.9942129629629632E-2</v>
      </c>
      <c r="I361" s="8">
        <v>8.9359999999999999</v>
      </c>
      <c r="J361" s="18">
        <v>356</v>
      </c>
    </row>
    <row r="362" spans="2:10" ht="17" thickTop="1" thickBot="1">
      <c r="B362" s="18">
        <v>38</v>
      </c>
      <c r="C362" s="18" t="s">
        <v>1962</v>
      </c>
      <c r="D362" s="18" t="s">
        <v>1778</v>
      </c>
      <c r="E362" s="8" t="s">
        <v>1519</v>
      </c>
      <c r="F362" s="8" t="s">
        <v>1383</v>
      </c>
      <c r="G362" s="19">
        <v>0</v>
      </c>
      <c r="H362" s="20">
        <v>6.9965277777777779E-2</v>
      </c>
      <c r="I362" s="8">
        <v>8.9329999999999998</v>
      </c>
      <c r="J362" s="18">
        <v>357</v>
      </c>
    </row>
    <row r="363" spans="2:10" ht="17" thickTop="1" thickBot="1">
      <c r="B363" s="18">
        <v>213</v>
      </c>
      <c r="C363" s="18" t="s">
        <v>1882</v>
      </c>
      <c r="D363" s="18" t="s">
        <v>1963</v>
      </c>
      <c r="E363" s="8" t="s">
        <v>1519</v>
      </c>
      <c r="F363" s="8" t="s">
        <v>1423</v>
      </c>
      <c r="G363" s="19">
        <v>0</v>
      </c>
      <c r="H363" s="20">
        <v>6.997685185185186E-2</v>
      </c>
      <c r="I363" s="8">
        <v>8.9320000000000004</v>
      </c>
      <c r="J363" s="18">
        <v>358</v>
      </c>
    </row>
    <row r="364" spans="2:10" ht="17" thickTop="1" thickBot="1">
      <c r="B364" s="18">
        <v>212</v>
      </c>
      <c r="C364" s="18" t="s">
        <v>1964</v>
      </c>
      <c r="D364" s="18" t="s">
        <v>1965</v>
      </c>
      <c r="E364" s="8" t="s">
        <v>1519</v>
      </c>
      <c r="F364" s="8" t="s">
        <v>1383</v>
      </c>
      <c r="G364" s="19">
        <v>0</v>
      </c>
      <c r="H364" s="20">
        <v>6.9999999999999993E-2</v>
      </c>
      <c r="I364" s="8">
        <v>8.9290000000000003</v>
      </c>
      <c r="J364" s="18">
        <v>359</v>
      </c>
    </row>
    <row r="365" spans="2:10" ht="17" thickTop="1" thickBot="1">
      <c r="B365" s="18">
        <v>459</v>
      </c>
      <c r="C365" s="18" t="s">
        <v>1966</v>
      </c>
      <c r="D365" s="18" t="s">
        <v>1406</v>
      </c>
      <c r="E365" s="8" t="s">
        <v>1382</v>
      </c>
      <c r="F365" s="8" t="s">
        <v>1392</v>
      </c>
      <c r="G365" s="19">
        <v>0</v>
      </c>
      <c r="H365" s="20">
        <v>7.0023148148148154E-2</v>
      </c>
      <c r="I365" s="8">
        <v>8.9260000000000002</v>
      </c>
      <c r="J365" s="18">
        <v>360</v>
      </c>
    </row>
    <row r="366" spans="2:10" ht="17" thickTop="1" thickBot="1">
      <c r="B366" s="18">
        <v>315</v>
      </c>
      <c r="C366" s="18" t="s">
        <v>1967</v>
      </c>
      <c r="D366" s="18" t="s">
        <v>1863</v>
      </c>
      <c r="E366" s="8" t="s">
        <v>1519</v>
      </c>
      <c r="F366" s="8" t="s">
        <v>1383</v>
      </c>
      <c r="G366" s="19" t="s">
        <v>1461</v>
      </c>
      <c r="H366" s="20">
        <v>7.0069444444444448E-2</v>
      </c>
      <c r="I366" s="8">
        <v>8.92</v>
      </c>
      <c r="J366" s="18">
        <v>361</v>
      </c>
    </row>
    <row r="367" spans="2:10" ht="17" thickTop="1" thickBot="1">
      <c r="B367" s="18">
        <v>320</v>
      </c>
      <c r="C367" s="18" t="s">
        <v>1968</v>
      </c>
      <c r="D367" s="18" t="s">
        <v>1409</v>
      </c>
      <c r="E367" s="8" t="s">
        <v>1382</v>
      </c>
      <c r="F367" s="8" t="s">
        <v>1423</v>
      </c>
      <c r="G367" s="19" t="s">
        <v>1594</v>
      </c>
      <c r="H367" s="20">
        <v>7.0150462962962956E-2</v>
      </c>
      <c r="I367" s="8">
        <v>8.9090000000000007</v>
      </c>
      <c r="J367" s="18">
        <v>362</v>
      </c>
    </row>
    <row r="368" spans="2:10" ht="17" thickTop="1" thickBot="1">
      <c r="B368" s="18">
        <v>357</v>
      </c>
      <c r="C368" s="18" t="s">
        <v>1638</v>
      </c>
      <c r="D368" s="18" t="s">
        <v>1460</v>
      </c>
      <c r="E368" s="8" t="s">
        <v>1382</v>
      </c>
      <c r="F368" s="8" t="s">
        <v>1383</v>
      </c>
      <c r="G368" s="19">
        <v>0</v>
      </c>
      <c r="H368" s="20">
        <v>7.0196759259259264E-2</v>
      </c>
      <c r="I368" s="8">
        <v>8.9039999999999999</v>
      </c>
      <c r="J368" s="18">
        <v>363</v>
      </c>
    </row>
    <row r="369" spans="2:10" ht="17" thickTop="1" thickBot="1">
      <c r="B369" s="18">
        <v>300</v>
      </c>
      <c r="C369" s="18" t="s">
        <v>1969</v>
      </c>
      <c r="D369" s="18" t="s">
        <v>1596</v>
      </c>
      <c r="E369" s="8" t="s">
        <v>1382</v>
      </c>
      <c r="F369" s="8" t="s">
        <v>1423</v>
      </c>
      <c r="G369" s="19">
        <v>0</v>
      </c>
      <c r="H369" s="20">
        <v>7.0219907407407411E-2</v>
      </c>
      <c r="I369" s="8">
        <v>8.9009999999999998</v>
      </c>
      <c r="J369" s="18">
        <v>364</v>
      </c>
    </row>
    <row r="370" spans="2:10" ht="17" thickTop="1" thickBot="1">
      <c r="B370" s="18">
        <v>42</v>
      </c>
      <c r="C370" s="18" t="s">
        <v>1970</v>
      </c>
      <c r="D370" s="18" t="s">
        <v>1971</v>
      </c>
      <c r="E370" s="8" t="s">
        <v>1519</v>
      </c>
      <c r="F370" s="8" t="s">
        <v>1383</v>
      </c>
      <c r="G370" s="19">
        <v>0</v>
      </c>
      <c r="H370" s="20">
        <v>7.0358796296296308E-2</v>
      </c>
      <c r="I370" s="8">
        <v>8.8829999999999991</v>
      </c>
      <c r="J370" s="18">
        <v>365</v>
      </c>
    </row>
    <row r="371" spans="2:10" ht="17" thickTop="1" thickBot="1">
      <c r="B371" s="18">
        <v>43</v>
      </c>
      <c r="C371" s="18" t="s">
        <v>1970</v>
      </c>
      <c r="D371" s="18" t="s">
        <v>1965</v>
      </c>
      <c r="E371" s="8" t="s">
        <v>1519</v>
      </c>
      <c r="F371" s="8" t="s">
        <v>1383</v>
      </c>
      <c r="G371" s="19">
        <v>0</v>
      </c>
      <c r="H371" s="20">
        <v>7.0370370370370375E-2</v>
      </c>
      <c r="I371" s="8">
        <v>8.8819999999999997</v>
      </c>
      <c r="J371" s="18">
        <v>366</v>
      </c>
    </row>
    <row r="372" spans="2:10" ht="17" thickTop="1" thickBot="1">
      <c r="B372" s="18">
        <v>122</v>
      </c>
      <c r="C372" s="18" t="s">
        <v>1714</v>
      </c>
      <c r="D372" s="18" t="s">
        <v>1505</v>
      </c>
      <c r="E372" s="8" t="s">
        <v>1382</v>
      </c>
      <c r="F372" s="8" t="s">
        <v>1392</v>
      </c>
      <c r="G372" s="19" t="s">
        <v>1448</v>
      </c>
      <c r="H372" s="20">
        <v>7.0405092592592589E-2</v>
      </c>
      <c r="I372" s="8">
        <v>8.8770000000000007</v>
      </c>
      <c r="J372" s="18">
        <v>367</v>
      </c>
    </row>
    <row r="373" spans="2:10" ht="17" thickTop="1" thickBot="1">
      <c r="B373" s="18">
        <v>2</v>
      </c>
      <c r="C373" s="18" t="s">
        <v>1972</v>
      </c>
      <c r="D373" s="18" t="s">
        <v>1973</v>
      </c>
      <c r="E373" s="8" t="s">
        <v>1382</v>
      </c>
      <c r="F373" s="8" t="s">
        <v>1383</v>
      </c>
      <c r="G373" s="19">
        <v>0</v>
      </c>
      <c r="H373" s="20">
        <v>7.0451388888888897E-2</v>
      </c>
      <c r="I373" s="8">
        <v>8.8710000000000004</v>
      </c>
      <c r="J373" s="18">
        <v>368</v>
      </c>
    </row>
    <row r="374" spans="2:10" ht="17" thickTop="1" thickBot="1">
      <c r="B374" s="18">
        <v>294</v>
      </c>
      <c r="C374" s="18" t="s">
        <v>1974</v>
      </c>
      <c r="D374" s="18" t="s">
        <v>1653</v>
      </c>
      <c r="E374" s="8" t="s">
        <v>1382</v>
      </c>
      <c r="F374" s="8" t="s">
        <v>1423</v>
      </c>
      <c r="G374" s="19">
        <v>0</v>
      </c>
      <c r="H374" s="20">
        <v>7.0509259259259258E-2</v>
      </c>
      <c r="I374" s="8">
        <v>8.8640000000000008</v>
      </c>
      <c r="J374" s="18">
        <v>369</v>
      </c>
    </row>
    <row r="375" spans="2:10" ht="17" thickTop="1" thickBot="1">
      <c r="B375" s="18">
        <v>19</v>
      </c>
      <c r="C375" s="18" t="s">
        <v>1975</v>
      </c>
      <c r="D375" s="18" t="s">
        <v>1976</v>
      </c>
      <c r="E375" s="8" t="s">
        <v>1519</v>
      </c>
      <c r="F375" s="8" t="s">
        <v>1383</v>
      </c>
      <c r="G375" s="19">
        <v>0</v>
      </c>
      <c r="H375" s="20">
        <v>7.0543981481481485E-2</v>
      </c>
      <c r="I375" s="8">
        <v>8.86</v>
      </c>
      <c r="J375" s="18">
        <v>370</v>
      </c>
    </row>
    <row r="376" spans="2:10" ht="17" thickTop="1" thickBot="1">
      <c r="B376" s="18">
        <v>256</v>
      </c>
      <c r="C376" s="18" t="s">
        <v>1654</v>
      </c>
      <c r="D376" s="18" t="s">
        <v>1977</v>
      </c>
      <c r="E376" s="8" t="s">
        <v>1519</v>
      </c>
      <c r="F376" s="8" t="s">
        <v>1383</v>
      </c>
      <c r="G376" s="19">
        <v>0</v>
      </c>
      <c r="H376" s="20">
        <v>7.0729166666666662E-2</v>
      </c>
      <c r="I376" s="8">
        <v>8.8369999999999997</v>
      </c>
      <c r="J376" s="18">
        <v>371</v>
      </c>
    </row>
    <row r="377" spans="2:10" ht="17" thickTop="1" thickBot="1">
      <c r="B377" s="18">
        <v>162</v>
      </c>
      <c r="C377" s="18" t="s">
        <v>1978</v>
      </c>
      <c r="D377" s="18" t="s">
        <v>1678</v>
      </c>
      <c r="E377" s="8" t="s">
        <v>1519</v>
      </c>
      <c r="F377" s="8" t="s">
        <v>1392</v>
      </c>
      <c r="G377" s="19">
        <v>0</v>
      </c>
      <c r="H377" s="20">
        <v>7.076388888888889E-2</v>
      </c>
      <c r="I377" s="8">
        <v>8.8320000000000007</v>
      </c>
      <c r="J377" s="18">
        <v>372</v>
      </c>
    </row>
    <row r="378" spans="2:10" ht="17" thickTop="1" thickBot="1">
      <c r="B378" s="18">
        <v>264</v>
      </c>
      <c r="C378" s="18" t="s">
        <v>1979</v>
      </c>
      <c r="D378" s="18" t="s">
        <v>1980</v>
      </c>
      <c r="E378" s="8" t="s">
        <v>1382</v>
      </c>
      <c r="F378" s="8" t="s">
        <v>1700</v>
      </c>
      <c r="G378" s="19">
        <v>0</v>
      </c>
      <c r="H378" s="20">
        <v>7.0787037037037037E-2</v>
      </c>
      <c r="I378" s="8">
        <v>8.8290000000000006</v>
      </c>
      <c r="J378" s="18">
        <v>373</v>
      </c>
    </row>
    <row r="379" spans="2:10" ht="17" thickTop="1" thickBot="1">
      <c r="B379" s="18">
        <v>452</v>
      </c>
      <c r="C379" s="18" t="s">
        <v>1981</v>
      </c>
      <c r="D379" s="18" t="s">
        <v>1540</v>
      </c>
      <c r="E379" s="8" t="s">
        <v>1382</v>
      </c>
      <c r="F379" s="8" t="s">
        <v>1383</v>
      </c>
      <c r="G379" s="19">
        <v>0</v>
      </c>
      <c r="H379" s="20">
        <v>7.0821759259259265E-2</v>
      </c>
      <c r="I379" s="8">
        <v>8.8249999999999993</v>
      </c>
      <c r="J379" s="18">
        <v>374</v>
      </c>
    </row>
    <row r="380" spans="2:10" ht="17" thickTop="1" thickBot="1">
      <c r="B380" s="18">
        <v>305</v>
      </c>
      <c r="C380" s="18" t="s">
        <v>1982</v>
      </c>
      <c r="D380" s="18" t="s">
        <v>1555</v>
      </c>
      <c r="E380" s="8" t="s">
        <v>1382</v>
      </c>
      <c r="F380" s="8" t="s">
        <v>1392</v>
      </c>
      <c r="G380" s="19" t="s">
        <v>1397</v>
      </c>
      <c r="H380" s="20">
        <v>7.0844907407407412E-2</v>
      </c>
      <c r="I380" s="8">
        <v>8.8219999999999992</v>
      </c>
      <c r="J380" s="18">
        <v>375</v>
      </c>
    </row>
    <row r="381" spans="2:10" ht="17" thickTop="1" thickBot="1">
      <c r="B381" s="18">
        <v>338</v>
      </c>
      <c r="C381" s="18" t="s">
        <v>1983</v>
      </c>
      <c r="D381" s="18" t="s">
        <v>1984</v>
      </c>
      <c r="E381" s="8" t="s">
        <v>1519</v>
      </c>
      <c r="F381" s="8" t="s">
        <v>1383</v>
      </c>
      <c r="G381" s="19">
        <v>0</v>
      </c>
      <c r="H381" s="20">
        <v>7.0879629629629626E-2</v>
      </c>
      <c r="I381" s="8">
        <v>8.8179999999999996</v>
      </c>
      <c r="J381" s="18">
        <v>376</v>
      </c>
    </row>
    <row r="382" spans="2:10" ht="17" thickTop="1" thickBot="1">
      <c r="B382" s="18">
        <v>450</v>
      </c>
      <c r="C382" s="18" t="s">
        <v>1985</v>
      </c>
      <c r="D382" s="18" t="s">
        <v>1856</v>
      </c>
      <c r="E382" s="8" t="s">
        <v>1519</v>
      </c>
      <c r="F382" s="8" t="s">
        <v>1383</v>
      </c>
      <c r="G382" s="19">
        <v>0</v>
      </c>
      <c r="H382" s="20">
        <v>7.0972222222222228E-2</v>
      </c>
      <c r="I382" s="8">
        <v>8.8059999999999992</v>
      </c>
      <c r="J382" s="18">
        <v>377</v>
      </c>
    </row>
    <row r="383" spans="2:10" ht="17" thickTop="1" thickBot="1">
      <c r="B383" s="18">
        <v>497</v>
      </c>
      <c r="C383" s="18" t="s">
        <v>1986</v>
      </c>
      <c r="D383" s="18" t="s">
        <v>1987</v>
      </c>
      <c r="E383" s="8" t="s">
        <v>1519</v>
      </c>
      <c r="F383" s="8" t="s">
        <v>1383</v>
      </c>
      <c r="G383" s="19" t="s">
        <v>1988</v>
      </c>
      <c r="H383" s="20">
        <v>7.1006944444444442E-2</v>
      </c>
      <c r="I383" s="8">
        <v>8.8019999999999996</v>
      </c>
      <c r="J383" s="18">
        <v>378</v>
      </c>
    </row>
    <row r="384" spans="2:10" ht="17" thickTop="1" thickBot="1">
      <c r="B384" s="18">
        <v>136</v>
      </c>
      <c r="C384" s="18" t="s">
        <v>1618</v>
      </c>
      <c r="D384" s="18" t="s">
        <v>1989</v>
      </c>
      <c r="E384" s="8" t="s">
        <v>1519</v>
      </c>
      <c r="F384" s="8" t="s">
        <v>1435</v>
      </c>
      <c r="G384" s="19" t="s">
        <v>1589</v>
      </c>
      <c r="H384" s="20">
        <v>7.1064814814814817E-2</v>
      </c>
      <c r="I384" s="8">
        <v>8.7949999999999999</v>
      </c>
      <c r="J384" s="18">
        <v>379</v>
      </c>
    </row>
    <row r="385" spans="2:10" ht="17" thickTop="1" thickBot="1">
      <c r="B385" s="18">
        <v>427</v>
      </c>
      <c r="C385" s="18" t="s">
        <v>1990</v>
      </c>
      <c r="D385" s="18" t="s">
        <v>1534</v>
      </c>
      <c r="E385" s="8" t="s">
        <v>1382</v>
      </c>
      <c r="F385" s="8" t="s">
        <v>1392</v>
      </c>
      <c r="G385" s="19">
        <v>0</v>
      </c>
      <c r="H385" s="20">
        <v>7.1122685185185178E-2</v>
      </c>
      <c r="I385" s="8">
        <v>8.7880000000000003</v>
      </c>
      <c r="J385" s="18">
        <v>380</v>
      </c>
    </row>
    <row r="386" spans="2:10" ht="17" thickTop="1" thickBot="1">
      <c r="B386" s="18">
        <v>190</v>
      </c>
      <c r="C386" s="18" t="s">
        <v>1991</v>
      </c>
      <c r="D386" s="18" t="s">
        <v>1686</v>
      </c>
      <c r="E386" s="8" t="s">
        <v>1382</v>
      </c>
      <c r="F386" s="8" t="s">
        <v>1392</v>
      </c>
      <c r="G386" s="19" t="s">
        <v>1928</v>
      </c>
      <c r="H386" s="20">
        <v>7.1192129629629633E-2</v>
      </c>
      <c r="I386" s="8">
        <v>8.7789999999999999</v>
      </c>
      <c r="J386" s="18">
        <v>381</v>
      </c>
    </row>
    <row r="387" spans="2:10" ht="17" thickTop="1" thickBot="1">
      <c r="B387" s="18">
        <v>273</v>
      </c>
      <c r="C387" s="18" t="s">
        <v>1992</v>
      </c>
      <c r="D387" s="18" t="s">
        <v>1993</v>
      </c>
      <c r="E387" s="8" t="s">
        <v>1382</v>
      </c>
      <c r="F387" s="8" t="s">
        <v>1392</v>
      </c>
      <c r="G387" s="19">
        <v>0</v>
      </c>
      <c r="H387" s="20">
        <v>7.1226851851851861E-2</v>
      </c>
      <c r="I387" s="8">
        <v>8.7750000000000004</v>
      </c>
      <c r="J387" s="18">
        <v>382</v>
      </c>
    </row>
    <row r="388" spans="2:10" ht="17" thickTop="1" thickBot="1">
      <c r="B388" s="18">
        <v>26</v>
      </c>
      <c r="C388" s="18" t="s">
        <v>1994</v>
      </c>
      <c r="D388" s="18" t="s">
        <v>1773</v>
      </c>
      <c r="E388" s="8" t="s">
        <v>1382</v>
      </c>
      <c r="F388" s="8" t="s">
        <v>1700</v>
      </c>
      <c r="G388" s="19">
        <v>0</v>
      </c>
      <c r="H388" s="20">
        <v>7.1458333333333332E-2</v>
      </c>
      <c r="I388" s="8">
        <v>8.7460000000000004</v>
      </c>
      <c r="J388" s="18">
        <v>383</v>
      </c>
    </row>
    <row r="389" spans="2:10" ht="17" thickTop="1" thickBot="1">
      <c r="B389" s="18">
        <v>438</v>
      </c>
      <c r="C389" s="18" t="s">
        <v>1995</v>
      </c>
      <c r="D389" s="18" t="s">
        <v>1996</v>
      </c>
      <c r="E389" s="8" t="s">
        <v>1519</v>
      </c>
      <c r="F389" s="8" t="s">
        <v>1435</v>
      </c>
      <c r="G389" s="19" t="s">
        <v>1997</v>
      </c>
      <c r="H389" s="20">
        <v>7.1574074074074082E-2</v>
      </c>
      <c r="I389" s="8">
        <v>8.7319999999999993</v>
      </c>
      <c r="J389" s="18">
        <v>384</v>
      </c>
    </row>
    <row r="390" spans="2:10" ht="17" thickTop="1" thickBot="1">
      <c r="B390" s="18">
        <v>246</v>
      </c>
      <c r="C390" s="18" t="s">
        <v>1998</v>
      </c>
      <c r="D390" s="18" t="s">
        <v>1999</v>
      </c>
      <c r="E390" s="8" t="s">
        <v>1382</v>
      </c>
      <c r="F390" s="8" t="s">
        <v>1423</v>
      </c>
      <c r="G390" s="19" t="s">
        <v>1575</v>
      </c>
      <c r="H390" s="20">
        <v>7.1689814814814817E-2</v>
      </c>
      <c r="I390" s="8">
        <v>8.718</v>
      </c>
      <c r="J390" s="18">
        <v>385</v>
      </c>
    </row>
    <row r="391" spans="2:10" ht="17" thickTop="1" thickBot="1">
      <c r="B391" s="18">
        <v>310</v>
      </c>
      <c r="C391" s="18" t="s">
        <v>2000</v>
      </c>
      <c r="D391" s="18" t="s">
        <v>1574</v>
      </c>
      <c r="E391" s="8" t="s">
        <v>1382</v>
      </c>
      <c r="F391" s="8" t="s">
        <v>1423</v>
      </c>
      <c r="G391" s="19">
        <v>0</v>
      </c>
      <c r="H391" s="20">
        <v>7.1759259259259259E-2</v>
      </c>
      <c r="I391" s="8">
        <v>8.7100000000000009</v>
      </c>
      <c r="J391" s="18">
        <v>386</v>
      </c>
    </row>
    <row r="392" spans="2:10" ht="17" thickTop="1" thickBot="1">
      <c r="B392" s="18">
        <v>342</v>
      </c>
      <c r="C392" s="18" t="s">
        <v>2001</v>
      </c>
      <c r="D392" s="18" t="s">
        <v>2002</v>
      </c>
      <c r="E392" s="8" t="s">
        <v>1382</v>
      </c>
      <c r="F392" s="8" t="s">
        <v>1435</v>
      </c>
      <c r="G392" s="19" t="s">
        <v>1589</v>
      </c>
      <c r="H392" s="20">
        <v>7.1782407407407406E-2</v>
      </c>
      <c r="I392" s="8">
        <v>8.7070000000000007</v>
      </c>
      <c r="J392" s="18">
        <v>387</v>
      </c>
    </row>
    <row r="393" spans="2:10" ht="17" thickTop="1" thickBot="1">
      <c r="B393" s="18">
        <v>125</v>
      </c>
      <c r="C393" s="18" t="s">
        <v>2003</v>
      </c>
      <c r="D393" s="18" t="s">
        <v>2004</v>
      </c>
      <c r="E393" s="8" t="s">
        <v>1382</v>
      </c>
      <c r="F393" s="8" t="s">
        <v>1423</v>
      </c>
      <c r="G393" s="19" t="s">
        <v>2005</v>
      </c>
      <c r="H393" s="20">
        <v>7.1805555555555553E-2</v>
      </c>
      <c r="I393" s="8">
        <v>8.7040000000000006</v>
      </c>
      <c r="J393" s="18">
        <v>388</v>
      </c>
    </row>
    <row r="394" spans="2:10" ht="17" thickTop="1" thickBot="1">
      <c r="B394" s="18">
        <v>77</v>
      </c>
      <c r="C394" s="18" t="s">
        <v>1646</v>
      </c>
      <c r="D394" s="18" t="s">
        <v>2006</v>
      </c>
      <c r="E394" s="8" t="s">
        <v>1519</v>
      </c>
      <c r="F394" s="8" t="s">
        <v>1392</v>
      </c>
      <c r="G394" s="19">
        <v>0</v>
      </c>
      <c r="H394" s="20">
        <v>7.2048611111111105E-2</v>
      </c>
      <c r="I394" s="8">
        <v>8.6750000000000007</v>
      </c>
      <c r="J394" s="18">
        <v>389</v>
      </c>
    </row>
    <row r="395" spans="2:10" ht="17" thickTop="1" thickBot="1">
      <c r="B395" s="18">
        <v>208</v>
      </c>
      <c r="C395" s="18" t="s">
        <v>2007</v>
      </c>
      <c r="D395" s="18" t="s">
        <v>1386</v>
      </c>
      <c r="E395" s="8" t="s">
        <v>1519</v>
      </c>
      <c r="F395" s="8" t="s">
        <v>1383</v>
      </c>
      <c r="G395" s="19">
        <v>0</v>
      </c>
      <c r="H395" s="20">
        <v>7.2187500000000002E-2</v>
      </c>
      <c r="I395" s="8">
        <v>8.6579999999999995</v>
      </c>
      <c r="J395" s="18">
        <v>390</v>
      </c>
    </row>
    <row r="396" spans="2:10" ht="17" thickTop="1" thickBot="1">
      <c r="B396" s="18">
        <v>175</v>
      </c>
      <c r="C396" s="18" t="s">
        <v>2008</v>
      </c>
      <c r="D396" s="18" t="s">
        <v>1460</v>
      </c>
      <c r="E396" s="8" t="s">
        <v>1382</v>
      </c>
      <c r="F396" s="8" t="s">
        <v>1383</v>
      </c>
      <c r="G396" s="19">
        <v>0</v>
      </c>
      <c r="H396" s="20">
        <v>7.2314814814814818E-2</v>
      </c>
      <c r="I396" s="8">
        <v>8.6430000000000007</v>
      </c>
      <c r="J396" s="18">
        <v>391</v>
      </c>
    </row>
    <row r="397" spans="2:10" ht="17" thickTop="1" thickBot="1">
      <c r="B397" s="18">
        <v>178</v>
      </c>
      <c r="C397" s="18" t="s">
        <v>1865</v>
      </c>
      <c r="D397" s="18" t="s">
        <v>1746</v>
      </c>
      <c r="E397" s="8" t="s">
        <v>1519</v>
      </c>
      <c r="F397" s="8" t="s">
        <v>1423</v>
      </c>
      <c r="G397" s="19" t="s">
        <v>1566</v>
      </c>
      <c r="H397" s="20">
        <v>7.2384259259259259E-2</v>
      </c>
      <c r="I397" s="8">
        <v>8.6340000000000003</v>
      </c>
      <c r="J397" s="18">
        <v>392</v>
      </c>
    </row>
    <row r="398" spans="2:10" ht="17" thickTop="1" thickBot="1">
      <c r="B398" s="18">
        <v>276</v>
      </c>
      <c r="C398" s="18" t="s">
        <v>2009</v>
      </c>
      <c r="D398" s="18" t="s">
        <v>1838</v>
      </c>
      <c r="E398" s="8" t="s">
        <v>1519</v>
      </c>
      <c r="F398" s="8" t="s">
        <v>1392</v>
      </c>
      <c r="G398" s="19">
        <v>0</v>
      </c>
      <c r="H398" s="20">
        <v>7.2534722222222223E-2</v>
      </c>
      <c r="I398" s="8">
        <v>8.6170000000000009</v>
      </c>
      <c r="J398" s="18">
        <v>393</v>
      </c>
    </row>
    <row r="399" spans="2:10" ht="17" thickTop="1" thickBot="1">
      <c r="B399" s="18">
        <v>229</v>
      </c>
      <c r="C399" s="18" t="s">
        <v>1805</v>
      </c>
      <c r="D399" s="18" t="s">
        <v>2010</v>
      </c>
      <c r="E399" s="8" t="s">
        <v>1519</v>
      </c>
      <c r="F399" s="8" t="s">
        <v>1383</v>
      </c>
      <c r="G399" s="19">
        <v>0</v>
      </c>
      <c r="H399" s="20">
        <v>7.2615740740740745E-2</v>
      </c>
      <c r="I399" s="8">
        <v>8.6069999999999993</v>
      </c>
      <c r="J399" s="18">
        <v>394</v>
      </c>
    </row>
    <row r="400" spans="2:10" ht="17" thickTop="1" thickBot="1">
      <c r="B400" s="18">
        <v>143</v>
      </c>
      <c r="C400" s="18" t="s">
        <v>2011</v>
      </c>
      <c r="D400" s="18" t="s">
        <v>1555</v>
      </c>
      <c r="E400" s="8" t="s">
        <v>1382</v>
      </c>
      <c r="F400" s="8" t="s">
        <v>1392</v>
      </c>
      <c r="G400" s="19">
        <v>0</v>
      </c>
      <c r="H400" s="20">
        <v>7.2638888888888892E-2</v>
      </c>
      <c r="I400" s="8">
        <v>8.6039999999999992</v>
      </c>
      <c r="J400" s="18">
        <v>395</v>
      </c>
    </row>
    <row r="401" spans="2:10" ht="17" thickTop="1" thickBot="1">
      <c r="B401" s="18">
        <v>319</v>
      </c>
      <c r="C401" s="18" t="s">
        <v>2012</v>
      </c>
      <c r="D401" s="18" t="s">
        <v>1699</v>
      </c>
      <c r="E401" s="8" t="s">
        <v>1382</v>
      </c>
      <c r="F401" s="8" t="s">
        <v>1392</v>
      </c>
      <c r="G401" s="19">
        <v>0</v>
      </c>
      <c r="H401" s="20">
        <v>7.273148148148148E-2</v>
      </c>
      <c r="I401" s="8">
        <v>8.593</v>
      </c>
      <c r="J401" s="18">
        <v>396</v>
      </c>
    </row>
    <row r="402" spans="2:10" ht="17" thickTop="1" thickBot="1">
      <c r="B402" s="18">
        <v>56</v>
      </c>
      <c r="C402" s="18" t="s">
        <v>2013</v>
      </c>
      <c r="D402" s="18" t="s">
        <v>1494</v>
      </c>
      <c r="E402" s="8" t="s">
        <v>1382</v>
      </c>
      <c r="F402" s="8" t="s">
        <v>1392</v>
      </c>
      <c r="G402" s="19" t="s">
        <v>1679</v>
      </c>
      <c r="H402" s="20">
        <v>7.2881944444444444E-2</v>
      </c>
      <c r="I402" s="8">
        <v>8.5760000000000005</v>
      </c>
      <c r="J402" s="18">
        <v>397</v>
      </c>
    </row>
    <row r="403" spans="2:10" ht="17" thickTop="1" thickBot="1">
      <c r="B403" s="18">
        <v>333</v>
      </c>
      <c r="C403" s="18" t="s">
        <v>2014</v>
      </c>
      <c r="D403" s="18" t="s">
        <v>1971</v>
      </c>
      <c r="E403" s="8" t="s">
        <v>1519</v>
      </c>
      <c r="F403" s="8" t="s">
        <v>1383</v>
      </c>
      <c r="G403" s="19">
        <v>0</v>
      </c>
      <c r="H403" s="20">
        <v>7.2916666666666671E-2</v>
      </c>
      <c r="I403" s="8">
        <v>8.5709999999999997</v>
      </c>
      <c r="J403" s="18">
        <v>398</v>
      </c>
    </row>
    <row r="404" spans="2:10" ht="17" thickTop="1" thickBot="1">
      <c r="B404" s="18">
        <v>181</v>
      </c>
      <c r="C404" s="18" t="s">
        <v>2015</v>
      </c>
      <c r="D404" s="18" t="s">
        <v>1386</v>
      </c>
      <c r="E404" s="8" t="s">
        <v>1382</v>
      </c>
      <c r="F404" s="8" t="s">
        <v>1383</v>
      </c>
      <c r="G404" s="19">
        <v>0</v>
      </c>
      <c r="H404" s="20">
        <v>7.2986111111111113E-2</v>
      </c>
      <c r="I404" s="8">
        <v>8.5630000000000006</v>
      </c>
      <c r="J404" s="18">
        <v>399</v>
      </c>
    </row>
    <row r="405" spans="2:10" ht="17" thickTop="1" thickBot="1">
      <c r="B405" s="18">
        <v>148</v>
      </c>
      <c r="C405" s="18" t="s">
        <v>1808</v>
      </c>
      <c r="D405" s="18" t="s">
        <v>1903</v>
      </c>
      <c r="E405" s="8" t="s">
        <v>1519</v>
      </c>
      <c r="F405" s="8" t="s">
        <v>1392</v>
      </c>
      <c r="G405" s="19" t="s">
        <v>1782</v>
      </c>
      <c r="H405" s="20">
        <v>7.3020833333333326E-2</v>
      </c>
      <c r="I405" s="8">
        <v>8.5589999999999993</v>
      </c>
      <c r="J405" s="18">
        <v>400</v>
      </c>
    </row>
    <row r="406" spans="2:10" ht="17" thickTop="1" thickBot="1">
      <c r="B406" s="18">
        <v>282</v>
      </c>
      <c r="C406" s="18" t="s">
        <v>2016</v>
      </c>
      <c r="D406" s="18" t="s">
        <v>1483</v>
      </c>
      <c r="E406" s="8" t="s">
        <v>1382</v>
      </c>
      <c r="F406" s="8" t="s">
        <v>1383</v>
      </c>
      <c r="G406" s="19">
        <v>0</v>
      </c>
      <c r="H406" s="20">
        <v>7.3229166666666665E-2</v>
      </c>
      <c r="I406" s="8">
        <v>8.5350000000000001</v>
      </c>
      <c r="J406" s="18">
        <v>401</v>
      </c>
    </row>
    <row r="407" spans="2:10" ht="17" thickTop="1" thickBot="1">
      <c r="B407" s="18">
        <v>248</v>
      </c>
      <c r="C407" s="18" t="s">
        <v>2017</v>
      </c>
      <c r="D407" s="18" t="s">
        <v>2018</v>
      </c>
      <c r="E407" s="8" t="s">
        <v>1519</v>
      </c>
      <c r="F407" s="8"/>
      <c r="G407" s="19">
        <v>0</v>
      </c>
      <c r="H407" s="20">
        <v>7.3460648148148136E-2</v>
      </c>
      <c r="I407" s="8">
        <v>8.5079999999999991</v>
      </c>
      <c r="J407" s="18">
        <v>402</v>
      </c>
    </row>
    <row r="408" spans="2:10" ht="17" thickTop="1" thickBot="1">
      <c r="B408" s="18">
        <v>249</v>
      </c>
      <c r="C408" s="18" t="s">
        <v>2019</v>
      </c>
      <c r="D408" s="18" t="s">
        <v>1686</v>
      </c>
      <c r="E408" s="8" t="s">
        <v>1382</v>
      </c>
      <c r="F408" s="8" t="s">
        <v>1700</v>
      </c>
      <c r="G408" s="19">
        <v>0</v>
      </c>
      <c r="H408" s="20">
        <v>7.3483796296296297E-2</v>
      </c>
      <c r="I408" s="8">
        <v>8.5050000000000008</v>
      </c>
      <c r="J408" s="18">
        <v>403</v>
      </c>
    </row>
    <row r="409" spans="2:10" ht="17" thickTop="1" thickBot="1">
      <c r="B409" s="18">
        <v>210</v>
      </c>
      <c r="C409" s="18" t="s">
        <v>2020</v>
      </c>
      <c r="D409" s="18" t="s">
        <v>2021</v>
      </c>
      <c r="E409" s="8" t="s">
        <v>1519</v>
      </c>
      <c r="F409" s="8" t="s">
        <v>1392</v>
      </c>
      <c r="G409" s="19">
        <v>0</v>
      </c>
      <c r="H409" s="20">
        <v>7.3495370370370364E-2</v>
      </c>
      <c r="I409" s="8">
        <v>8.5039999999999996</v>
      </c>
      <c r="J409" s="18">
        <v>404</v>
      </c>
    </row>
    <row r="410" spans="2:10" ht="17" thickTop="1" thickBot="1">
      <c r="B410" s="18">
        <v>349</v>
      </c>
      <c r="C410" s="18" t="s">
        <v>2022</v>
      </c>
      <c r="D410" s="18" t="s">
        <v>1921</v>
      </c>
      <c r="E410" s="8" t="s">
        <v>1519</v>
      </c>
      <c r="F410" s="8" t="s">
        <v>1392</v>
      </c>
      <c r="G410" s="19">
        <v>0</v>
      </c>
      <c r="H410" s="20">
        <v>7.3553240740740738E-2</v>
      </c>
      <c r="I410" s="8">
        <v>8.4969999999999999</v>
      </c>
      <c r="J410" s="18">
        <v>405</v>
      </c>
    </row>
    <row r="411" spans="2:10" ht="17" thickTop="1" thickBot="1">
      <c r="B411" s="18">
        <v>200</v>
      </c>
      <c r="C411" s="18" t="s">
        <v>2022</v>
      </c>
      <c r="D411" s="18" t="s">
        <v>2023</v>
      </c>
      <c r="E411" s="8" t="s">
        <v>1382</v>
      </c>
      <c r="F411" s="8" t="s">
        <v>1392</v>
      </c>
      <c r="G411" s="19">
        <v>0</v>
      </c>
      <c r="H411" s="20">
        <v>7.362268518518518E-2</v>
      </c>
      <c r="I411" s="8">
        <v>8.4890000000000008</v>
      </c>
      <c r="J411" s="18">
        <v>406</v>
      </c>
    </row>
    <row r="412" spans="2:10" ht="17" thickTop="1" thickBot="1">
      <c r="B412" s="18">
        <v>241</v>
      </c>
      <c r="C412" s="18" t="s">
        <v>2024</v>
      </c>
      <c r="D412" s="18" t="s">
        <v>1795</v>
      </c>
      <c r="E412" s="8" t="s">
        <v>1382</v>
      </c>
      <c r="F412" s="8" t="s">
        <v>1423</v>
      </c>
      <c r="G412" s="19" t="s">
        <v>1575</v>
      </c>
      <c r="H412" s="20">
        <v>7.3680555555555555E-2</v>
      </c>
      <c r="I412" s="8">
        <v>8.4830000000000005</v>
      </c>
      <c r="J412" s="18">
        <v>407</v>
      </c>
    </row>
    <row r="413" spans="2:10" ht="17" thickTop="1" thickBot="1">
      <c r="B413" s="18">
        <v>3</v>
      </c>
      <c r="C413" s="18" t="s">
        <v>2025</v>
      </c>
      <c r="D413" s="18" t="s">
        <v>2026</v>
      </c>
      <c r="E413" s="8" t="s">
        <v>1519</v>
      </c>
      <c r="F413" s="8" t="s">
        <v>1383</v>
      </c>
      <c r="G413" s="19" t="s">
        <v>2027</v>
      </c>
      <c r="H413" s="20">
        <v>7.3703703703703702E-2</v>
      </c>
      <c r="I413" s="8">
        <v>8.48</v>
      </c>
      <c r="J413" s="18">
        <v>408</v>
      </c>
    </row>
    <row r="414" spans="2:10" ht="17" thickTop="1" thickBot="1">
      <c r="B414" s="18">
        <v>243</v>
      </c>
      <c r="C414" s="18" t="s">
        <v>2028</v>
      </c>
      <c r="D414" s="18" t="s">
        <v>1838</v>
      </c>
      <c r="E414" s="8" t="s">
        <v>1519</v>
      </c>
      <c r="F414" s="8" t="s">
        <v>1392</v>
      </c>
      <c r="G414" s="19" t="s">
        <v>1575</v>
      </c>
      <c r="H414" s="20">
        <v>7.3715277777777768E-2</v>
      </c>
      <c r="I414" s="8">
        <v>8.4789999999999992</v>
      </c>
      <c r="J414" s="18">
        <v>409</v>
      </c>
    </row>
    <row r="415" spans="2:10" ht="17" thickTop="1" thickBot="1">
      <c r="B415" s="18">
        <v>192</v>
      </c>
      <c r="C415" s="18" t="s">
        <v>2029</v>
      </c>
      <c r="D415" s="18" t="s">
        <v>1411</v>
      </c>
      <c r="E415" s="8" t="s">
        <v>1382</v>
      </c>
      <c r="F415" s="8" t="s">
        <v>1392</v>
      </c>
      <c r="G415" s="19" t="s">
        <v>2030</v>
      </c>
      <c r="H415" s="20">
        <v>7.3738425925925929E-2</v>
      </c>
      <c r="I415" s="8">
        <v>8.4760000000000009</v>
      </c>
      <c r="J415" s="18">
        <v>410</v>
      </c>
    </row>
    <row r="416" spans="2:10" ht="17" thickTop="1" thickBot="1">
      <c r="B416" s="18">
        <v>164</v>
      </c>
      <c r="C416" s="18" t="s">
        <v>2031</v>
      </c>
      <c r="D416" s="18" t="s">
        <v>2032</v>
      </c>
      <c r="E416" s="8" t="s">
        <v>1519</v>
      </c>
      <c r="F416" s="8" t="s">
        <v>1392</v>
      </c>
      <c r="G416" s="19">
        <v>0</v>
      </c>
      <c r="H416" s="20">
        <v>7.3981481481481481E-2</v>
      </c>
      <c r="I416" s="8">
        <v>8.4480000000000004</v>
      </c>
      <c r="J416" s="18">
        <v>411</v>
      </c>
    </row>
    <row r="417" spans="2:10" ht="17" thickTop="1" thickBot="1">
      <c r="B417" s="18">
        <v>373</v>
      </c>
      <c r="C417" s="18" t="s">
        <v>2033</v>
      </c>
      <c r="D417" s="18" t="s">
        <v>1574</v>
      </c>
      <c r="E417" s="8" t="s">
        <v>1382</v>
      </c>
      <c r="F417" s="8" t="s">
        <v>1423</v>
      </c>
      <c r="G417" s="19">
        <v>0</v>
      </c>
      <c r="H417" s="20">
        <v>7.4189814814814806E-2</v>
      </c>
      <c r="I417" s="8">
        <v>8.4239999999999995</v>
      </c>
      <c r="J417" s="18">
        <v>412</v>
      </c>
    </row>
    <row r="418" spans="2:10" ht="17" thickTop="1" thickBot="1">
      <c r="B418" s="18">
        <v>443</v>
      </c>
      <c r="C418" s="18" t="s">
        <v>2034</v>
      </c>
      <c r="D418" s="18" t="s">
        <v>1766</v>
      </c>
      <c r="E418" s="8" t="s">
        <v>1519</v>
      </c>
      <c r="F418" s="8" t="s">
        <v>1383</v>
      </c>
      <c r="G418" s="19">
        <v>0</v>
      </c>
      <c r="H418" s="20">
        <v>7.4270833333333341E-2</v>
      </c>
      <c r="I418" s="8">
        <v>8.4149999999999991</v>
      </c>
      <c r="J418" s="18">
        <v>413</v>
      </c>
    </row>
    <row r="419" spans="2:10" ht="17" thickTop="1" thickBot="1">
      <c r="B419" s="18">
        <v>470</v>
      </c>
      <c r="C419" s="18" t="s">
        <v>2034</v>
      </c>
      <c r="D419" s="18" t="s">
        <v>1468</v>
      </c>
      <c r="E419" s="8" t="s">
        <v>1382</v>
      </c>
      <c r="F419" s="8" t="s">
        <v>1423</v>
      </c>
      <c r="G419" s="19">
        <v>0</v>
      </c>
      <c r="H419" s="20">
        <v>7.4328703703703702E-2</v>
      </c>
      <c r="I419" s="8">
        <v>8.4090000000000007</v>
      </c>
      <c r="J419" s="18">
        <v>414</v>
      </c>
    </row>
    <row r="420" spans="2:10" ht="17" thickTop="1" thickBot="1">
      <c r="B420" s="18">
        <v>309</v>
      </c>
      <c r="C420" s="18" t="s">
        <v>2035</v>
      </c>
      <c r="D420" s="18" t="s">
        <v>2036</v>
      </c>
      <c r="E420" s="8" t="s">
        <v>1519</v>
      </c>
      <c r="F420" s="8" t="s">
        <v>1392</v>
      </c>
      <c r="G420" s="19" t="s">
        <v>1636</v>
      </c>
      <c r="H420" s="20">
        <v>7.436342592592593E-2</v>
      </c>
      <c r="I420" s="8">
        <v>8.4049999999999994</v>
      </c>
      <c r="J420" s="18">
        <v>415</v>
      </c>
    </row>
    <row r="421" spans="2:10" ht="17" thickTop="1" thickBot="1">
      <c r="B421" s="18">
        <v>379</v>
      </c>
      <c r="C421" s="18" t="s">
        <v>2037</v>
      </c>
      <c r="D421" s="18" t="s">
        <v>1921</v>
      </c>
      <c r="E421" s="8" t="s">
        <v>1519</v>
      </c>
      <c r="F421" s="8" t="s">
        <v>1392</v>
      </c>
      <c r="G421" s="19" t="s">
        <v>1461</v>
      </c>
      <c r="H421" s="20">
        <v>7.4421296296296291E-2</v>
      </c>
      <c r="I421" s="8">
        <v>8.3979999999999997</v>
      </c>
      <c r="J421" s="18">
        <v>416</v>
      </c>
    </row>
    <row r="422" spans="2:10" ht="17" thickTop="1" thickBot="1">
      <c r="B422" s="18">
        <v>378</v>
      </c>
      <c r="C422" s="18" t="s">
        <v>2037</v>
      </c>
      <c r="D422" s="18" t="s">
        <v>1485</v>
      </c>
      <c r="E422" s="8" t="s">
        <v>1382</v>
      </c>
      <c r="F422" s="8" t="s">
        <v>1392</v>
      </c>
      <c r="G422" s="19" t="s">
        <v>1717</v>
      </c>
      <c r="H422" s="20">
        <v>7.4432870370370371E-2</v>
      </c>
      <c r="I422" s="8">
        <v>8.3970000000000002</v>
      </c>
      <c r="J422" s="18">
        <v>417</v>
      </c>
    </row>
    <row r="423" spans="2:10" ht="17" thickTop="1" thickBot="1">
      <c r="B423" s="18">
        <v>116</v>
      </c>
      <c r="C423" s="18" t="s">
        <v>1638</v>
      </c>
      <c r="D423" s="18" t="s">
        <v>1479</v>
      </c>
      <c r="E423" s="8" t="s">
        <v>1382</v>
      </c>
      <c r="F423" s="8" t="s">
        <v>1383</v>
      </c>
      <c r="G423" s="19">
        <v>0</v>
      </c>
      <c r="H423" s="20">
        <v>7.4456018518518519E-2</v>
      </c>
      <c r="I423" s="8">
        <v>8.3940000000000001</v>
      </c>
      <c r="J423" s="18">
        <v>418</v>
      </c>
    </row>
    <row r="424" spans="2:10" ht="17" thickTop="1" thickBot="1">
      <c r="B424" s="18">
        <v>160</v>
      </c>
      <c r="C424" s="18" t="s">
        <v>2038</v>
      </c>
      <c r="D424" s="18" t="s">
        <v>1422</v>
      </c>
      <c r="E424" s="8" t="s">
        <v>1382</v>
      </c>
      <c r="F424" s="8" t="s">
        <v>1392</v>
      </c>
      <c r="G424" s="19">
        <v>0</v>
      </c>
      <c r="H424" s="20">
        <v>7.4629629629629629E-2</v>
      </c>
      <c r="I424" s="8">
        <v>8.375</v>
      </c>
      <c r="J424" s="18">
        <v>419</v>
      </c>
    </row>
    <row r="425" spans="2:10" ht="17" thickTop="1" thickBot="1">
      <c r="B425" s="18">
        <v>159</v>
      </c>
      <c r="C425" s="18" t="s">
        <v>2038</v>
      </c>
      <c r="D425" s="18" t="s">
        <v>1402</v>
      </c>
      <c r="E425" s="8" t="s">
        <v>1382</v>
      </c>
      <c r="F425" s="8" t="s">
        <v>1435</v>
      </c>
      <c r="G425" s="19">
        <v>0</v>
      </c>
      <c r="H425" s="20">
        <v>7.4652777777777776E-2</v>
      </c>
      <c r="I425" s="8">
        <v>8.3719999999999999</v>
      </c>
      <c r="J425" s="18">
        <v>420</v>
      </c>
    </row>
    <row r="426" spans="2:10" ht="17" thickTop="1" thickBot="1">
      <c r="B426" s="18">
        <v>387</v>
      </c>
      <c r="C426" s="18" t="s">
        <v>2039</v>
      </c>
      <c r="D426" s="18" t="s">
        <v>2040</v>
      </c>
      <c r="E426" s="8" t="s">
        <v>1382</v>
      </c>
      <c r="F426" s="8" t="s">
        <v>1412</v>
      </c>
      <c r="G426" s="19">
        <v>0</v>
      </c>
      <c r="H426" s="20">
        <v>7.4884259259259262E-2</v>
      </c>
      <c r="I426" s="8">
        <v>8.3460000000000001</v>
      </c>
      <c r="J426" s="18">
        <v>421</v>
      </c>
    </row>
    <row r="427" spans="2:10" ht="17" thickTop="1" thickBot="1">
      <c r="B427" s="18">
        <v>386</v>
      </c>
      <c r="C427" s="18" t="s">
        <v>2041</v>
      </c>
      <c r="D427" s="18" t="s">
        <v>2042</v>
      </c>
      <c r="E427" s="8" t="s">
        <v>1519</v>
      </c>
      <c r="F427" s="8" t="s">
        <v>1383</v>
      </c>
      <c r="G427" s="19">
        <v>0</v>
      </c>
      <c r="H427" s="20">
        <v>7.4930555555555556E-2</v>
      </c>
      <c r="I427" s="8">
        <v>8.3409999999999993</v>
      </c>
      <c r="J427" s="18">
        <v>422</v>
      </c>
    </row>
    <row r="428" spans="2:10" ht="17" thickTop="1" thickBot="1">
      <c r="B428" s="18">
        <v>184</v>
      </c>
      <c r="C428" s="18" t="s">
        <v>1571</v>
      </c>
      <c r="D428" s="18" t="s">
        <v>1910</v>
      </c>
      <c r="E428" s="8" t="s">
        <v>1382</v>
      </c>
      <c r="F428" s="8" t="s">
        <v>1423</v>
      </c>
      <c r="G428" s="19" t="s">
        <v>1634</v>
      </c>
      <c r="H428" s="20">
        <v>7.4953703703703703E-2</v>
      </c>
      <c r="I428" s="8">
        <v>8.3379999999999992</v>
      </c>
      <c r="J428" s="18">
        <v>423</v>
      </c>
    </row>
    <row r="429" spans="2:10" ht="17" thickTop="1" thickBot="1">
      <c r="B429" s="18">
        <v>415</v>
      </c>
      <c r="C429" s="18" t="s">
        <v>2043</v>
      </c>
      <c r="D429" s="18" t="s">
        <v>2044</v>
      </c>
      <c r="E429" s="8" t="s">
        <v>1519</v>
      </c>
      <c r="F429" s="8" t="s">
        <v>1383</v>
      </c>
      <c r="G429" s="19">
        <v>0</v>
      </c>
      <c r="H429" s="20">
        <v>7.5335648148148152E-2</v>
      </c>
      <c r="I429" s="8">
        <v>8.2959999999999994</v>
      </c>
      <c r="J429" s="18">
        <v>424</v>
      </c>
    </row>
    <row r="430" spans="2:10" ht="17" thickTop="1" thickBot="1">
      <c r="B430" s="18">
        <v>37</v>
      </c>
      <c r="C430" s="18" t="s">
        <v>2045</v>
      </c>
      <c r="D430" s="18" t="s">
        <v>1976</v>
      </c>
      <c r="E430" s="8" t="s">
        <v>1519</v>
      </c>
      <c r="F430" s="8" t="s">
        <v>1392</v>
      </c>
      <c r="G430" s="19">
        <v>0</v>
      </c>
      <c r="H430" s="20">
        <v>7.5520833333333329E-2</v>
      </c>
      <c r="I430" s="8">
        <v>8.2759999999999998</v>
      </c>
      <c r="J430" s="18">
        <v>425</v>
      </c>
    </row>
    <row r="431" spans="2:10" ht="17" thickTop="1" thickBot="1">
      <c r="B431" s="18">
        <v>283</v>
      </c>
      <c r="C431" s="18" t="s">
        <v>1628</v>
      </c>
      <c r="D431" s="18" t="s">
        <v>1715</v>
      </c>
      <c r="E431" s="8" t="s">
        <v>1519</v>
      </c>
      <c r="F431" s="8" t="s">
        <v>1435</v>
      </c>
      <c r="G431" s="19" t="s">
        <v>1589</v>
      </c>
      <c r="H431" s="20">
        <v>7.604166666666666E-2</v>
      </c>
      <c r="I431" s="8">
        <v>8.2189999999999994</v>
      </c>
      <c r="J431" s="18">
        <v>426</v>
      </c>
    </row>
    <row r="432" spans="2:10" ht="17" thickTop="1" thickBot="1">
      <c r="B432" s="18">
        <v>285</v>
      </c>
      <c r="C432" s="18" t="s">
        <v>1628</v>
      </c>
      <c r="D432" s="18" t="s">
        <v>2046</v>
      </c>
      <c r="E432" s="8" t="s">
        <v>1382</v>
      </c>
      <c r="F432" s="8" t="s">
        <v>1392</v>
      </c>
      <c r="G432" s="19">
        <v>0</v>
      </c>
      <c r="H432" s="20">
        <v>7.6122685185185182E-2</v>
      </c>
      <c r="I432" s="8">
        <v>8.2100000000000009</v>
      </c>
      <c r="J432" s="18">
        <v>427</v>
      </c>
    </row>
    <row r="433" spans="2:10" ht="17" thickTop="1" thickBot="1">
      <c r="B433" s="18">
        <v>402</v>
      </c>
      <c r="C433" s="18" t="s">
        <v>2047</v>
      </c>
      <c r="D433" s="18" t="s">
        <v>2048</v>
      </c>
      <c r="E433" s="8" t="s">
        <v>1519</v>
      </c>
      <c r="F433" s="8" t="s">
        <v>1383</v>
      </c>
      <c r="G433" s="19">
        <v>0</v>
      </c>
      <c r="H433" s="20">
        <v>7.631944444444444E-2</v>
      </c>
      <c r="I433" s="8">
        <v>8.1890000000000001</v>
      </c>
      <c r="J433" s="18">
        <v>428</v>
      </c>
    </row>
    <row r="434" spans="2:10" ht="17" thickTop="1" thickBot="1">
      <c r="B434" s="18">
        <v>413</v>
      </c>
      <c r="C434" s="18" t="s">
        <v>1578</v>
      </c>
      <c r="D434" s="18" t="s">
        <v>2049</v>
      </c>
      <c r="E434" s="8" t="s">
        <v>1519</v>
      </c>
      <c r="F434" s="8" t="s">
        <v>1383</v>
      </c>
      <c r="G434" s="19">
        <v>0</v>
      </c>
      <c r="H434" s="20">
        <v>7.6562499999999992E-2</v>
      </c>
      <c r="I434" s="8">
        <v>8.1630000000000003</v>
      </c>
      <c r="J434" s="18">
        <v>429</v>
      </c>
    </row>
    <row r="435" spans="2:10" ht="17" thickTop="1" thickBot="1">
      <c r="B435" s="18">
        <v>343</v>
      </c>
      <c r="C435" s="18" t="s">
        <v>2001</v>
      </c>
      <c r="D435" s="18" t="s">
        <v>2050</v>
      </c>
      <c r="E435" s="8" t="s">
        <v>1519</v>
      </c>
      <c r="F435" s="8" t="s">
        <v>1383</v>
      </c>
      <c r="G435" s="19">
        <v>0</v>
      </c>
      <c r="H435" s="20">
        <v>7.662037037037038E-2</v>
      </c>
      <c r="I435" s="8">
        <v>8.157</v>
      </c>
      <c r="J435" s="18">
        <v>430</v>
      </c>
    </row>
    <row r="436" spans="2:10" ht="17" thickTop="1" thickBot="1">
      <c r="B436" s="18">
        <v>242</v>
      </c>
      <c r="C436" s="18" t="s">
        <v>2051</v>
      </c>
      <c r="D436" s="18" t="s">
        <v>1652</v>
      </c>
      <c r="E436" s="8" t="s">
        <v>1382</v>
      </c>
      <c r="F436" s="8" t="s">
        <v>1700</v>
      </c>
      <c r="G436" s="19" t="s">
        <v>1575</v>
      </c>
      <c r="H436" s="20">
        <v>7.6863425925925918E-2</v>
      </c>
      <c r="I436" s="8">
        <v>8.1310000000000002</v>
      </c>
      <c r="J436" s="18">
        <v>431</v>
      </c>
    </row>
    <row r="437" spans="2:10" ht="17" thickTop="1" thickBot="1">
      <c r="B437" s="18">
        <v>500</v>
      </c>
      <c r="C437" s="18" t="s">
        <v>2052</v>
      </c>
      <c r="D437" s="18" t="s">
        <v>1760</v>
      </c>
      <c r="E437" s="8" t="s">
        <v>1382</v>
      </c>
      <c r="F437" s="8" t="s">
        <v>1392</v>
      </c>
      <c r="G437" s="19">
        <v>0</v>
      </c>
      <c r="H437" s="20">
        <v>7.6909722222222213E-2</v>
      </c>
      <c r="I437" s="8">
        <v>8.1259999999999994</v>
      </c>
      <c r="J437" s="18">
        <v>432</v>
      </c>
    </row>
    <row r="438" spans="2:10" ht="17" thickTop="1" thickBot="1">
      <c r="B438" s="18">
        <v>494</v>
      </c>
      <c r="C438" s="18" t="s">
        <v>2053</v>
      </c>
      <c r="D438" s="18" t="s">
        <v>1653</v>
      </c>
      <c r="E438" s="8" t="s">
        <v>1382</v>
      </c>
      <c r="F438" s="8" t="s">
        <v>1392</v>
      </c>
      <c r="G438" s="19">
        <v>0</v>
      </c>
      <c r="H438" s="20">
        <v>7.6932870370370374E-2</v>
      </c>
      <c r="I438" s="8">
        <v>8.1240000000000006</v>
      </c>
      <c r="J438" s="18">
        <v>433</v>
      </c>
    </row>
    <row r="439" spans="2:10" ht="17" thickTop="1" thickBot="1">
      <c r="B439" s="18">
        <v>86</v>
      </c>
      <c r="C439" s="18" t="s">
        <v>1440</v>
      </c>
      <c r="D439" s="18" t="s">
        <v>2054</v>
      </c>
      <c r="E439" s="8" t="s">
        <v>1382</v>
      </c>
      <c r="F439" s="8" t="s">
        <v>1700</v>
      </c>
      <c r="G439" s="19">
        <v>0</v>
      </c>
      <c r="H439" s="20">
        <v>7.7094907407407418E-2</v>
      </c>
      <c r="I439" s="8">
        <v>8.1069999999999993</v>
      </c>
      <c r="J439" s="18">
        <v>434</v>
      </c>
    </row>
    <row r="440" spans="2:10" ht="17" thickTop="1" thickBot="1">
      <c r="B440" s="18">
        <v>132</v>
      </c>
      <c r="C440" s="18" t="s">
        <v>2055</v>
      </c>
      <c r="D440" s="18" t="s">
        <v>2056</v>
      </c>
      <c r="E440" s="8" t="s">
        <v>1519</v>
      </c>
      <c r="F440" s="8" t="s">
        <v>1392</v>
      </c>
      <c r="G440" s="19" t="s">
        <v>1557</v>
      </c>
      <c r="H440" s="20">
        <v>7.7106481481481484E-2</v>
      </c>
      <c r="I440" s="8">
        <v>8.1059999999999999</v>
      </c>
      <c r="J440" s="18">
        <v>435</v>
      </c>
    </row>
    <row r="441" spans="2:10" ht="17" thickTop="1" thickBot="1">
      <c r="B441" s="18">
        <v>280</v>
      </c>
      <c r="C441" s="18" t="s">
        <v>2057</v>
      </c>
      <c r="D441" s="18" t="s">
        <v>2058</v>
      </c>
      <c r="E441" s="8" t="s">
        <v>1519</v>
      </c>
      <c r="F441" s="8" t="s">
        <v>1435</v>
      </c>
      <c r="G441" s="19" t="s">
        <v>1589</v>
      </c>
      <c r="H441" s="20">
        <v>7.767361111111111E-2</v>
      </c>
      <c r="I441" s="8">
        <v>8.0459999999999994</v>
      </c>
      <c r="J441" s="18">
        <v>436</v>
      </c>
    </row>
    <row r="442" spans="2:10" ht="17" thickTop="1" thickBot="1">
      <c r="B442" s="18">
        <v>10</v>
      </c>
      <c r="C442" s="18" t="s">
        <v>2059</v>
      </c>
      <c r="D442" s="18" t="s">
        <v>1531</v>
      </c>
      <c r="E442" s="8" t="s">
        <v>1382</v>
      </c>
      <c r="F442" s="8" t="s">
        <v>1392</v>
      </c>
      <c r="G442" s="19">
        <v>0</v>
      </c>
      <c r="H442" s="20">
        <v>7.7835648148148154E-2</v>
      </c>
      <c r="I442" s="8">
        <v>8.0299999999999994</v>
      </c>
      <c r="J442" s="18">
        <v>437</v>
      </c>
    </row>
    <row r="443" spans="2:10" ht="17" thickTop="1" thickBot="1">
      <c r="B443" s="18">
        <v>115</v>
      </c>
      <c r="C443" s="18" t="s">
        <v>2060</v>
      </c>
      <c r="D443" s="18" t="s">
        <v>1830</v>
      </c>
      <c r="E443" s="8" t="s">
        <v>1519</v>
      </c>
      <c r="F443" s="8" t="s">
        <v>1392</v>
      </c>
      <c r="G443" s="19" t="s">
        <v>1776</v>
      </c>
      <c r="H443" s="20">
        <v>7.8043981481481492E-2</v>
      </c>
      <c r="I443" s="8">
        <v>8.0079999999999991</v>
      </c>
      <c r="J443" s="18">
        <v>438</v>
      </c>
    </row>
    <row r="444" spans="2:10" ht="17" thickTop="1" thickBot="1">
      <c r="B444" s="18">
        <v>286</v>
      </c>
      <c r="C444" s="18" t="s">
        <v>2061</v>
      </c>
      <c r="D444" s="18" t="s">
        <v>1609</v>
      </c>
      <c r="E444" s="8" t="s">
        <v>1382</v>
      </c>
      <c r="F444" s="8" t="s">
        <v>1392</v>
      </c>
      <c r="G444" s="19">
        <v>0</v>
      </c>
      <c r="H444" s="20">
        <v>7.8148148148148147E-2</v>
      </c>
      <c r="I444" s="8">
        <v>7.9980000000000002</v>
      </c>
      <c r="J444" s="18">
        <v>439</v>
      </c>
    </row>
    <row r="445" spans="2:10" ht="17" thickTop="1" thickBot="1">
      <c r="B445" s="18">
        <v>287</v>
      </c>
      <c r="C445" s="18" t="s">
        <v>2062</v>
      </c>
      <c r="D445" s="18" t="s">
        <v>2063</v>
      </c>
      <c r="E445" s="8" t="s">
        <v>1519</v>
      </c>
      <c r="F445" s="8" t="s">
        <v>1392</v>
      </c>
      <c r="G445" s="19">
        <v>0</v>
      </c>
      <c r="H445" s="20">
        <v>7.8194444444444441E-2</v>
      </c>
      <c r="I445" s="8">
        <v>7.9930000000000003</v>
      </c>
      <c r="J445" s="18">
        <v>440</v>
      </c>
    </row>
    <row r="446" spans="2:10" ht="17" thickTop="1" thickBot="1">
      <c r="B446" s="18">
        <v>260</v>
      </c>
      <c r="C446" s="18" t="s">
        <v>2064</v>
      </c>
      <c r="D446" s="18" t="s">
        <v>2063</v>
      </c>
      <c r="E446" s="8" t="s">
        <v>1519</v>
      </c>
      <c r="F446" s="8" t="s">
        <v>1423</v>
      </c>
      <c r="G446" s="19">
        <v>0</v>
      </c>
      <c r="H446" s="20">
        <v>7.8518518518518529E-2</v>
      </c>
      <c r="I446" s="8">
        <v>7.96</v>
      </c>
      <c r="J446" s="18">
        <v>441</v>
      </c>
    </row>
    <row r="447" spans="2:10" ht="17" thickTop="1" thickBot="1">
      <c r="B447" s="18">
        <v>261</v>
      </c>
      <c r="C447" s="18" t="s">
        <v>2064</v>
      </c>
      <c r="D447" s="18" t="s">
        <v>1773</v>
      </c>
      <c r="E447" s="8" t="s">
        <v>1382</v>
      </c>
      <c r="F447" s="8" t="s">
        <v>1423</v>
      </c>
      <c r="G447" s="19">
        <v>0</v>
      </c>
      <c r="H447" s="20">
        <v>7.8530092592592596E-2</v>
      </c>
      <c r="I447" s="8">
        <v>7.9589999999999996</v>
      </c>
      <c r="J447" s="18">
        <v>442</v>
      </c>
    </row>
    <row r="448" spans="2:10" ht="17" thickTop="1" thickBot="1">
      <c r="B448" s="18">
        <v>45</v>
      </c>
      <c r="C448" s="18" t="s">
        <v>1725</v>
      </c>
      <c r="D448" s="18" t="s">
        <v>2056</v>
      </c>
      <c r="E448" s="8" t="s">
        <v>1519</v>
      </c>
      <c r="F448" s="8" t="s">
        <v>1423</v>
      </c>
      <c r="G448" s="19" t="s">
        <v>1956</v>
      </c>
      <c r="H448" s="20">
        <v>7.8657407407407412E-2</v>
      </c>
      <c r="I448" s="8">
        <v>7.9459999999999997</v>
      </c>
      <c r="J448" s="18">
        <v>443</v>
      </c>
    </row>
    <row r="449" spans="2:10" ht="17" thickTop="1" thickBot="1">
      <c r="B449" s="18">
        <v>239</v>
      </c>
      <c r="C449" s="18" t="s">
        <v>2065</v>
      </c>
      <c r="D449" s="18" t="s">
        <v>2066</v>
      </c>
      <c r="E449" s="8" t="s">
        <v>1519</v>
      </c>
      <c r="F449" s="8" t="s">
        <v>1423</v>
      </c>
      <c r="G449" s="19" t="s">
        <v>2067</v>
      </c>
      <c r="H449" s="20">
        <v>7.8692129629629626E-2</v>
      </c>
      <c r="I449" s="8">
        <v>7.9420000000000002</v>
      </c>
      <c r="J449" s="18">
        <v>444</v>
      </c>
    </row>
    <row r="450" spans="2:10" ht="17" thickTop="1" thickBot="1">
      <c r="B450" s="18">
        <v>401</v>
      </c>
      <c r="C450" s="18" t="s">
        <v>2068</v>
      </c>
      <c r="D450" s="18" t="s">
        <v>1699</v>
      </c>
      <c r="E450" s="8" t="s">
        <v>1382</v>
      </c>
      <c r="F450" s="8" t="s">
        <v>1700</v>
      </c>
      <c r="G450" s="19" t="s">
        <v>2069</v>
      </c>
      <c r="H450" s="20">
        <v>7.9004629629629633E-2</v>
      </c>
      <c r="I450" s="8">
        <v>7.9109999999999996</v>
      </c>
      <c r="J450" s="18">
        <v>445</v>
      </c>
    </row>
    <row r="451" spans="2:10" ht="17" thickTop="1" thickBot="1">
      <c r="B451" s="18">
        <v>80</v>
      </c>
      <c r="C451" s="18" t="s">
        <v>2070</v>
      </c>
      <c r="D451" s="18" t="s">
        <v>1856</v>
      </c>
      <c r="E451" s="8" t="s">
        <v>1519</v>
      </c>
      <c r="F451" s="8" t="s">
        <v>1383</v>
      </c>
      <c r="G451" s="19" t="s">
        <v>1566</v>
      </c>
      <c r="H451" s="20">
        <v>7.9155092592592582E-2</v>
      </c>
      <c r="I451" s="8">
        <v>7.8959999999999999</v>
      </c>
      <c r="J451" s="18">
        <v>446</v>
      </c>
    </row>
    <row r="452" spans="2:10" ht="17" thickTop="1" thickBot="1">
      <c r="B452" s="18">
        <v>288</v>
      </c>
      <c r="C452" s="18" t="s">
        <v>1655</v>
      </c>
      <c r="D452" s="18" t="s">
        <v>2071</v>
      </c>
      <c r="E452" s="8" t="s">
        <v>1519</v>
      </c>
      <c r="F452" s="8" t="s">
        <v>1383</v>
      </c>
      <c r="G452" s="19">
        <v>0</v>
      </c>
      <c r="H452" s="20">
        <v>8.2800925925925931E-2</v>
      </c>
      <c r="I452" s="8">
        <v>7.548</v>
      </c>
      <c r="J452" s="18">
        <v>447</v>
      </c>
    </row>
    <row r="453" spans="2:10" ht="17" thickTop="1" thickBot="1">
      <c r="B453" s="18">
        <v>109</v>
      </c>
      <c r="C453" s="18" t="s">
        <v>2072</v>
      </c>
      <c r="D453" s="18" t="s">
        <v>1411</v>
      </c>
      <c r="E453" s="8" t="s">
        <v>1382</v>
      </c>
      <c r="F453" s="8" t="s">
        <v>1392</v>
      </c>
      <c r="G453" s="19">
        <v>0</v>
      </c>
      <c r="H453" s="20">
        <v>8.2847222222222225E-2</v>
      </c>
      <c r="I453" s="8">
        <v>7.5439999999999996</v>
      </c>
      <c r="J453" s="18">
        <v>448</v>
      </c>
    </row>
    <row r="454" spans="2:10" ht="17" thickTop="1" thickBot="1">
      <c r="B454" s="18">
        <v>185</v>
      </c>
      <c r="C454" s="18" t="s">
        <v>2073</v>
      </c>
      <c r="D454" s="18" t="s">
        <v>1551</v>
      </c>
      <c r="E454" s="8" t="s">
        <v>1382</v>
      </c>
      <c r="F454" s="8" t="s">
        <v>1392</v>
      </c>
      <c r="G454" s="19" t="s">
        <v>2074</v>
      </c>
      <c r="H454" s="20">
        <v>8.3206018518518512E-2</v>
      </c>
      <c r="I454" s="8">
        <v>7.5110000000000001</v>
      </c>
      <c r="J454" s="18">
        <v>449</v>
      </c>
    </row>
    <row r="455" spans="2:10" ht="17" thickTop="1" thickBot="1">
      <c r="B455" s="18">
        <v>265</v>
      </c>
      <c r="C455" s="18" t="s">
        <v>2075</v>
      </c>
      <c r="D455" s="18" t="s">
        <v>1737</v>
      </c>
      <c r="E455" s="8" t="s">
        <v>1519</v>
      </c>
      <c r="F455" s="8" t="s">
        <v>1383</v>
      </c>
      <c r="G455" s="19">
        <v>0</v>
      </c>
      <c r="H455" s="20">
        <v>8.335648148148149E-2</v>
      </c>
      <c r="I455" s="8">
        <v>7.4980000000000002</v>
      </c>
      <c r="J455" s="18">
        <v>450</v>
      </c>
    </row>
    <row r="456" spans="2:10" ht="17" thickTop="1" thickBot="1">
      <c r="B456" s="18">
        <v>496</v>
      </c>
      <c r="C456" s="18" t="s">
        <v>2076</v>
      </c>
      <c r="D456" s="18" t="s">
        <v>2077</v>
      </c>
      <c r="E456" s="8" t="s">
        <v>1382</v>
      </c>
      <c r="F456" s="8" t="s">
        <v>1392</v>
      </c>
      <c r="G456" s="19">
        <v>0</v>
      </c>
      <c r="H456" s="20">
        <v>8.3599537037037042E-2</v>
      </c>
      <c r="I456" s="8">
        <v>7.476</v>
      </c>
      <c r="J456" s="18">
        <v>451</v>
      </c>
    </row>
    <row r="457" spans="2:10" ht="17" thickTop="1" thickBot="1">
      <c r="B457" s="18">
        <v>36</v>
      </c>
      <c r="C457" s="18" t="s">
        <v>2022</v>
      </c>
      <c r="D457" s="18" t="s">
        <v>1876</v>
      </c>
      <c r="E457" s="8" t="s">
        <v>1519</v>
      </c>
      <c r="F457" s="8" t="s">
        <v>1392</v>
      </c>
      <c r="G457" s="19">
        <v>0</v>
      </c>
      <c r="H457" s="20">
        <v>8.4247685185185175E-2</v>
      </c>
      <c r="I457" s="8">
        <v>7.4189999999999996</v>
      </c>
      <c r="J457" s="18">
        <v>452</v>
      </c>
    </row>
    <row r="458" spans="2:10" ht="17" thickTop="1" thickBot="1">
      <c r="B458" s="18">
        <v>79</v>
      </c>
      <c r="C458" s="18" t="s">
        <v>2078</v>
      </c>
      <c r="D458" s="18" t="s">
        <v>2079</v>
      </c>
      <c r="E458" s="8" t="s">
        <v>1519</v>
      </c>
      <c r="F458" s="8" t="s">
        <v>1392</v>
      </c>
      <c r="G458" s="19" t="s">
        <v>2080</v>
      </c>
      <c r="H458" s="20">
        <v>8.4282407407407403E-2</v>
      </c>
      <c r="I458" s="8">
        <v>7.4160000000000004</v>
      </c>
      <c r="J458" s="18">
        <v>453</v>
      </c>
    </row>
    <row r="459" spans="2:10" ht="17" thickTop="1" thickBot="1">
      <c r="B459" s="18">
        <v>78</v>
      </c>
      <c r="C459" s="18" t="s">
        <v>2078</v>
      </c>
      <c r="D459" s="18" t="s">
        <v>1910</v>
      </c>
      <c r="E459" s="8" t="s">
        <v>1382</v>
      </c>
      <c r="F459" s="8" t="s">
        <v>1392</v>
      </c>
      <c r="G459" s="19" t="s">
        <v>2080</v>
      </c>
      <c r="H459" s="20">
        <v>8.4293981481481484E-2</v>
      </c>
      <c r="I459" s="8">
        <v>7.415</v>
      </c>
      <c r="J459" s="18">
        <v>454</v>
      </c>
    </row>
    <row r="460" spans="2:10" ht="17" thickTop="1" thickBot="1">
      <c r="B460" s="18">
        <v>35</v>
      </c>
      <c r="C460" s="18" t="s">
        <v>2022</v>
      </c>
      <c r="D460" s="18" t="s">
        <v>1494</v>
      </c>
      <c r="E460" s="8" t="s">
        <v>1382</v>
      </c>
      <c r="F460" s="8" t="s">
        <v>1392</v>
      </c>
      <c r="G460" s="19">
        <v>0</v>
      </c>
      <c r="H460" s="20">
        <v>8.4328703703703711E-2</v>
      </c>
      <c r="I460" s="8">
        <v>7.4109999999999996</v>
      </c>
      <c r="J460" s="18">
        <v>455</v>
      </c>
    </row>
    <row r="461" spans="2:10" ht="17" thickTop="1" thickBot="1">
      <c r="B461" s="18">
        <v>89</v>
      </c>
      <c r="C461" s="18" t="s">
        <v>2081</v>
      </c>
      <c r="D461" s="18" t="s">
        <v>2082</v>
      </c>
      <c r="E461" s="8" t="s">
        <v>1519</v>
      </c>
      <c r="F461" s="8" t="s">
        <v>1423</v>
      </c>
      <c r="G461" s="19" t="s">
        <v>1461</v>
      </c>
      <c r="H461" s="20">
        <v>8.4618055555555557E-2</v>
      </c>
      <c r="I461" s="8">
        <v>7.3860000000000001</v>
      </c>
      <c r="J461" s="18">
        <v>456</v>
      </c>
    </row>
    <row r="462" spans="2:10" ht="17" thickTop="1" thickBot="1">
      <c r="B462" s="18">
        <v>27</v>
      </c>
      <c r="C462" s="18" t="s">
        <v>1994</v>
      </c>
      <c r="D462" s="18" t="s">
        <v>2083</v>
      </c>
      <c r="E462" s="8" t="s">
        <v>1519</v>
      </c>
      <c r="F462" s="8" t="s">
        <v>1423</v>
      </c>
      <c r="G462" s="19">
        <v>0</v>
      </c>
      <c r="H462" s="20">
        <v>8.4664351851851852E-2</v>
      </c>
      <c r="I462" s="8">
        <v>7.3819999999999997</v>
      </c>
      <c r="J462" s="18">
        <v>457</v>
      </c>
    </row>
    <row r="463" spans="2:10" ht="17" thickTop="1" thickBot="1">
      <c r="B463" s="18">
        <v>407</v>
      </c>
      <c r="C463" s="18" t="s">
        <v>2084</v>
      </c>
      <c r="D463" s="18" t="s">
        <v>1531</v>
      </c>
      <c r="E463" s="8" t="s">
        <v>1382</v>
      </c>
      <c r="F463" s="8" t="s">
        <v>1423</v>
      </c>
      <c r="G463" s="19">
        <v>0</v>
      </c>
      <c r="H463" s="20">
        <v>8.7060185185185171E-2</v>
      </c>
      <c r="I463" s="8">
        <v>7.1790000000000003</v>
      </c>
      <c r="J463" s="18">
        <v>458</v>
      </c>
    </row>
    <row r="464" spans="2:10" ht="17" thickTop="1" thickBot="1">
      <c r="B464" s="18">
        <v>406</v>
      </c>
      <c r="C464" s="18" t="s">
        <v>2085</v>
      </c>
      <c r="D464" s="18" t="s">
        <v>2086</v>
      </c>
      <c r="E464" s="8" t="s">
        <v>1382</v>
      </c>
      <c r="F464" s="8" t="s">
        <v>1423</v>
      </c>
      <c r="G464" s="19">
        <v>0</v>
      </c>
      <c r="H464" s="20">
        <v>8.7083333333333332E-2</v>
      </c>
      <c r="I464" s="8">
        <v>7.1769999999999996</v>
      </c>
      <c r="J464" s="18">
        <v>459</v>
      </c>
    </row>
    <row r="465" spans="2:10" ht="17" thickTop="1" thickBot="1">
      <c r="B465" s="18">
        <v>232</v>
      </c>
      <c r="C465" s="18" t="s">
        <v>2087</v>
      </c>
      <c r="D465" s="18" t="s">
        <v>1912</v>
      </c>
      <c r="E465" s="8" t="s">
        <v>1519</v>
      </c>
      <c r="F465" s="8" t="s">
        <v>1423</v>
      </c>
      <c r="G465" s="19" t="s">
        <v>1735</v>
      </c>
      <c r="H465" s="20">
        <v>8.863425925925926E-2</v>
      </c>
      <c r="I465" s="8">
        <v>7.0510000000000002</v>
      </c>
      <c r="J465" s="18">
        <v>460</v>
      </c>
    </row>
    <row r="466" spans="2:10" ht="17" thickTop="1" thickBot="1">
      <c r="B466" s="18">
        <v>414</v>
      </c>
      <c r="C466" s="18" t="s">
        <v>1703</v>
      </c>
      <c r="D466" s="18" t="s">
        <v>2088</v>
      </c>
      <c r="E466" s="8" t="s">
        <v>1519</v>
      </c>
      <c r="F466" s="8" t="s">
        <v>1423</v>
      </c>
      <c r="G466" s="19">
        <v>0</v>
      </c>
      <c r="H466" s="20">
        <v>8.9456018518518518E-2</v>
      </c>
      <c r="I466" s="8">
        <v>6.9870000000000001</v>
      </c>
      <c r="J466" s="18">
        <v>461</v>
      </c>
    </row>
    <row r="467" spans="2:10" ht="17" thickTop="1" thickBot="1">
      <c r="B467" s="18">
        <v>405</v>
      </c>
      <c r="C467" s="18" t="s">
        <v>2089</v>
      </c>
      <c r="D467" s="18" t="s">
        <v>2090</v>
      </c>
      <c r="E467" s="8" t="s">
        <v>1519</v>
      </c>
      <c r="F467" s="8" t="s">
        <v>1423</v>
      </c>
      <c r="G467" s="19">
        <v>0</v>
      </c>
      <c r="H467" s="20">
        <v>9.0069444444444438E-2</v>
      </c>
      <c r="I467" s="8">
        <v>6.9390000000000001</v>
      </c>
      <c r="J467" s="18">
        <v>462</v>
      </c>
    </row>
    <row r="468" spans="2:10" ht="17" thickTop="1" thickBot="1">
      <c r="B468" s="18">
        <v>9</v>
      </c>
      <c r="C468" s="18" t="s">
        <v>2091</v>
      </c>
      <c r="D468" s="18" t="s">
        <v>1746</v>
      </c>
      <c r="E468" s="8" t="s">
        <v>1519</v>
      </c>
      <c r="F468" s="8" t="s">
        <v>1392</v>
      </c>
      <c r="G468" s="19" t="s">
        <v>2092</v>
      </c>
      <c r="H468" s="20">
        <v>9.0173611111111107E-2</v>
      </c>
      <c r="I468" s="8">
        <v>6.931</v>
      </c>
      <c r="J468" s="18">
        <v>463</v>
      </c>
    </row>
    <row r="469" spans="2:10" ht="17" thickTop="1" thickBot="1">
      <c r="B469" s="18">
        <v>158</v>
      </c>
      <c r="C469" s="18" t="s">
        <v>2093</v>
      </c>
      <c r="D469" s="18" t="s">
        <v>1479</v>
      </c>
      <c r="E469" s="8" t="s">
        <v>1382</v>
      </c>
      <c r="F469" s="8" t="s">
        <v>1383</v>
      </c>
      <c r="G469" s="19">
        <v>0</v>
      </c>
      <c r="H469" s="20">
        <v>9.493055555555556E-2</v>
      </c>
      <c r="I469" s="8">
        <v>6.5839999999999996</v>
      </c>
      <c r="J469" s="18">
        <v>464</v>
      </c>
    </row>
    <row r="470" spans="2:10" ht="17" thickTop="1" thickBot="1">
      <c r="B470" s="18">
        <v>354</v>
      </c>
      <c r="C470" s="18" t="s">
        <v>2094</v>
      </c>
      <c r="D470" s="18" t="s">
        <v>2095</v>
      </c>
      <c r="E470" s="8" t="s">
        <v>1519</v>
      </c>
      <c r="F470" s="8" t="s">
        <v>1392</v>
      </c>
      <c r="G470" s="19">
        <v>0</v>
      </c>
      <c r="H470" s="20">
        <v>9.5856481481481473E-2</v>
      </c>
      <c r="I470" s="8">
        <v>6.52</v>
      </c>
      <c r="J470" s="18">
        <v>465</v>
      </c>
    </row>
    <row r="471" spans="2:10" ht="17" thickTop="1" thickBot="1">
      <c r="B471" s="18">
        <v>83</v>
      </c>
      <c r="C471" s="18" t="s">
        <v>2096</v>
      </c>
      <c r="D471" s="18" t="s">
        <v>2097</v>
      </c>
      <c r="E471" s="8" t="s">
        <v>1519</v>
      </c>
      <c r="F471" s="8" t="s">
        <v>1423</v>
      </c>
      <c r="G471" s="19">
        <v>0</v>
      </c>
      <c r="H471" s="20">
        <v>9.9340277777777777E-2</v>
      </c>
      <c r="I471" s="8">
        <v>6.2919999999999998</v>
      </c>
      <c r="J471" s="18">
        <v>466</v>
      </c>
    </row>
    <row r="472" spans="2:10" ht="17" thickTop="1" thickBot="1">
      <c r="B472" s="18">
        <v>383</v>
      </c>
      <c r="C472" s="18" t="s">
        <v>2098</v>
      </c>
      <c r="D472" s="18" t="s">
        <v>2099</v>
      </c>
      <c r="E472" s="8" t="s">
        <v>1382</v>
      </c>
      <c r="F472" s="8" t="s">
        <v>1423</v>
      </c>
      <c r="G472" s="19" t="s">
        <v>2100</v>
      </c>
      <c r="H472" s="20">
        <v>0.10410879629629628</v>
      </c>
      <c r="I472" s="8">
        <v>6.0030000000000001</v>
      </c>
      <c r="J472" s="18">
        <v>467</v>
      </c>
    </row>
    <row r="473" spans="2:10" ht="16" thickTop="1"/>
  </sheetData>
  <mergeCells count="3">
    <mergeCell ref="G2:J2"/>
    <mergeCell ref="B2:F2"/>
    <mergeCell ref="B3:J3"/>
  </mergeCells>
  <phoneticPr fontId="12" type="noConversion"/>
  <pageMargins left="0" right="0" top="0.2" bottom="0.2" header="0" footer="0"/>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13"/>
  <sheetViews>
    <sheetView workbookViewId="0">
      <selection activeCell="B2" sqref="B2:R113"/>
    </sheetView>
  </sheetViews>
  <sheetFormatPr baseColWidth="10" defaultRowHeight="15" x14ac:dyDescent="0"/>
  <sheetData>
    <row r="2" spans="2:18" ht="15" customHeight="1">
      <c r="B2" s="44" t="s">
        <v>2105</v>
      </c>
      <c r="C2" s="44"/>
      <c r="D2" s="44"/>
      <c r="E2" s="44"/>
      <c r="F2" s="44"/>
      <c r="G2" s="44"/>
      <c r="H2" s="44"/>
      <c r="I2" s="44"/>
      <c r="J2" s="44"/>
      <c r="K2" s="44"/>
      <c r="L2" s="44"/>
      <c r="M2" s="44"/>
      <c r="N2" s="44"/>
      <c r="O2" s="44"/>
      <c r="P2" s="44"/>
      <c r="Q2" s="44"/>
      <c r="R2" s="44"/>
    </row>
    <row r="3" spans="2:18" ht="30">
      <c r="B3" s="10">
        <v>1</v>
      </c>
      <c r="C3" s="10"/>
      <c r="D3" s="26">
        <v>7.0231481481481492E-2</v>
      </c>
      <c r="E3" s="10"/>
      <c r="F3" s="10" t="s">
        <v>606</v>
      </c>
      <c r="G3" s="10"/>
      <c r="H3" s="10"/>
      <c r="I3" s="10"/>
      <c r="J3" s="10"/>
      <c r="K3" s="10"/>
      <c r="L3" s="10"/>
      <c r="M3" s="10"/>
      <c r="N3" s="25" t="s">
        <v>985</v>
      </c>
      <c r="O3" s="10"/>
      <c r="P3" s="10"/>
      <c r="Q3" s="10"/>
      <c r="R3" s="10"/>
    </row>
    <row r="4" spans="2:18" ht="30">
      <c r="B4" s="10">
        <v>2</v>
      </c>
      <c r="C4" s="10"/>
      <c r="D4" s="26">
        <v>7.1354166666666663E-2</v>
      </c>
      <c r="E4" s="10"/>
      <c r="F4" s="10" t="s">
        <v>2106</v>
      </c>
      <c r="G4" s="10"/>
      <c r="H4" s="10"/>
      <c r="I4" s="10"/>
      <c r="J4" s="10"/>
      <c r="K4" s="10"/>
      <c r="L4" s="10"/>
      <c r="M4" s="10"/>
      <c r="N4" s="25" t="s">
        <v>20</v>
      </c>
      <c r="O4" s="10"/>
      <c r="P4" s="10"/>
      <c r="Q4" s="10"/>
      <c r="R4" s="10"/>
    </row>
    <row r="5" spans="2:18" ht="30">
      <c r="B5" s="10">
        <v>3</v>
      </c>
      <c r="C5" s="10"/>
      <c r="D5" s="26">
        <v>7.18287037037037E-2</v>
      </c>
      <c r="E5" s="10"/>
      <c r="F5" s="10" t="s">
        <v>2107</v>
      </c>
      <c r="G5" s="10"/>
      <c r="H5" s="10"/>
      <c r="I5" s="10"/>
      <c r="J5" s="10"/>
      <c r="K5" s="10"/>
      <c r="L5" s="10"/>
      <c r="M5" s="10"/>
      <c r="N5" s="25" t="s">
        <v>48</v>
      </c>
      <c r="O5" s="10"/>
      <c r="P5" s="10"/>
      <c r="Q5" s="10"/>
      <c r="R5" s="10"/>
    </row>
    <row r="6" spans="2:18" ht="30">
      <c r="B6" s="10">
        <v>4</v>
      </c>
      <c r="C6" s="10"/>
      <c r="D6" s="26">
        <v>7.2615740740740745E-2</v>
      </c>
      <c r="E6" s="10"/>
      <c r="F6" s="25" t="s">
        <v>668</v>
      </c>
      <c r="G6" s="10"/>
      <c r="H6" s="10"/>
      <c r="I6" s="10"/>
      <c r="J6" s="10"/>
      <c r="K6" s="10"/>
      <c r="L6" s="10"/>
      <c r="M6" s="10"/>
      <c r="N6" s="25" t="s">
        <v>985</v>
      </c>
      <c r="O6" s="10"/>
      <c r="P6" s="10"/>
      <c r="Q6" s="10"/>
      <c r="R6" s="10"/>
    </row>
    <row r="7" spans="2:18" ht="30">
      <c r="B7" s="10">
        <v>5</v>
      </c>
      <c r="C7" s="10"/>
      <c r="D7" s="26">
        <v>7.3865740740740746E-2</v>
      </c>
      <c r="E7" s="10"/>
      <c r="F7" s="25" t="s">
        <v>2108</v>
      </c>
      <c r="G7" s="10"/>
      <c r="H7" s="10" t="s">
        <v>602</v>
      </c>
      <c r="I7" s="10"/>
      <c r="J7" s="10"/>
      <c r="K7" s="10"/>
      <c r="L7" s="10"/>
      <c r="M7" s="10"/>
      <c r="N7" s="25" t="s">
        <v>72</v>
      </c>
      <c r="O7" s="10"/>
      <c r="P7" s="10"/>
      <c r="Q7" s="10"/>
      <c r="R7" s="10"/>
    </row>
    <row r="8" spans="2:18" ht="30">
      <c r="B8" s="10">
        <v>6</v>
      </c>
      <c r="C8" s="10"/>
      <c r="D8" s="26">
        <v>7.5104166666666666E-2</v>
      </c>
      <c r="E8" s="10"/>
      <c r="F8" s="10" t="s">
        <v>92</v>
      </c>
      <c r="G8" s="10"/>
      <c r="H8" s="10"/>
      <c r="I8" s="10"/>
      <c r="J8" s="10"/>
      <c r="K8" s="10"/>
      <c r="L8" s="10"/>
      <c r="M8" s="10"/>
      <c r="N8" s="25" t="s">
        <v>57</v>
      </c>
      <c r="O8" s="10"/>
      <c r="P8" s="10"/>
      <c r="Q8" s="10"/>
      <c r="R8" s="10"/>
    </row>
    <row r="9" spans="2:18" ht="30">
      <c r="B9" s="10">
        <v>7</v>
      </c>
      <c r="C9" s="10"/>
      <c r="D9" s="26">
        <v>7.9050925925925927E-2</v>
      </c>
      <c r="E9" s="10"/>
      <c r="F9" s="10" t="s">
        <v>2109</v>
      </c>
      <c r="G9" s="10"/>
      <c r="H9" s="10" t="s">
        <v>91</v>
      </c>
      <c r="I9" s="10"/>
      <c r="J9" s="10"/>
      <c r="K9" s="10"/>
      <c r="L9" s="10"/>
      <c r="M9" s="10"/>
      <c r="N9" s="25" t="s">
        <v>80</v>
      </c>
      <c r="O9" s="10"/>
      <c r="P9" s="10"/>
      <c r="Q9" s="10"/>
      <c r="R9" s="10"/>
    </row>
    <row r="10" spans="2:18" ht="30">
      <c r="B10" s="10">
        <v>8</v>
      </c>
      <c r="C10" s="10"/>
      <c r="D10" s="26">
        <v>7.9537037037037031E-2</v>
      </c>
      <c r="E10" s="10"/>
      <c r="F10" s="10" t="s">
        <v>2110</v>
      </c>
      <c r="G10" s="10"/>
      <c r="H10" s="10"/>
      <c r="I10" s="10"/>
      <c r="J10" s="10"/>
      <c r="K10" s="10"/>
      <c r="L10" s="10"/>
      <c r="M10" s="10"/>
      <c r="N10" s="25" t="s">
        <v>80</v>
      </c>
      <c r="O10" s="10"/>
      <c r="P10" s="10"/>
      <c r="Q10" s="10"/>
      <c r="R10" s="10"/>
    </row>
    <row r="11" spans="2:18" ht="30">
      <c r="B11" s="10">
        <v>9</v>
      </c>
      <c r="C11" s="10"/>
      <c r="D11" s="26">
        <v>7.9826388888888891E-2</v>
      </c>
      <c r="E11" s="10"/>
      <c r="F11" s="10" t="s">
        <v>2111</v>
      </c>
      <c r="G11" s="10"/>
      <c r="H11" s="10"/>
      <c r="I11" s="10"/>
      <c r="J11" s="10"/>
      <c r="K11" s="10"/>
      <c r="L11" s="10"/>
      <c r="M11" s="10"/>
      <c r="N11" s="25" t="s">
        <v>985</v>
      </c>
      <c r="O11" s="10"/>
      <c r="P11" s="10"/>
      <c r="Q11" s="10"/>
      <c r="R11" s="10"/>
    </row>
    <row r="12" spans="2:18" ht="45">
      <c r="B12" s="10">
        <v>10</v>
      </c>
      <c r="C12" s="10"/>
      <c r="D12" s="26">
        <v>8.0115740740740737E-2</v>
      </c>
      <c r="E12" s="10"/>
      <c r="F12" s="10" t="s">
        <v>2112</v>
      </c>
      <c r="G12" s="10"/>
      <c r="H12" s="10" t="s">
        <v>2113</v>
      </c>
      <c r="I12" s="10"/>
      <c r="J12" s="10"/>
      <c r="K12" s="10"/>
      <c r="L12" s="10"/>
      <c r="M12" s="10"/>
      <c r="N12" s="25" t="s">
        <v>70</v>
      </c>
      <c r="O12" s="10"/>
      <c r="P12" s="10"/>
      <c r="Q12" s="10"/>
      <c r="R12" s="10"/>
    </row>
    <row r="13" spans="2:18" ht="45">
      <c r="B13" s="10">
        <v>11</v>
      </c>
      <c r="C13" s="10"/>
      <c r="D13" s="26">
        <v>8.0266203703703701E-2</v>
      </c>
      <c r="E13" s="10"/>
      <c r="F13" s="10" t="s">
        <v>1032</v>
      </c>
      <c r="G13" s="10"/>
      <c r="H13" s="10" t="s">
        <v>2114</v>
      </c>
      <c r="I13" s="10"/>
      <c r="J13" s="10"/>
      <c r="K13" s="10"/>
      <c r="L13" s="10"/>
      <c r="M13" s="10"/>
      <c r="N13" s="25" t="s">
        <v>57</v>
      </c>
      <c r="O13" s="10"/>
      <c r="P13" s="10"/>
      <c r="Q13" s="10"/>
      <c r="R13" s="10"/>
    </row>
    <row r="14" spans="2:18" ht="30">
      <c r="B14" s="10">
        <v>12</v>
      </c>
      <c r="C14" s="10"/>
      <c r="D14" s="26">
        <v>8.0752314814814818E-2</v>
      </c>
      <c r="E14" s="10"/>
      <c r="F14" s="10" t="s">
        <v>2115</v>
      </c>
      <c r="G14" s="10"/>
      <c r="H14" s="10"/>
      <c r="I14" s="10"/>
      <c r="J14" s="10"/>
      <c r="K14" s="10"/>
      <c r="L14" s="10"/>
      <c r="M14" s="10"/>
      <c r="N14" s="25" t="s">
        <v>589</v>
      </c>
      <c r="O14" s="10"/>
      <c r="P14" s="10"/>
      <c r="Q14" s="10"/>
      <c r="R14" s="10"/>
    </row>
    <row r="15" spans="2:18" ht="30">
      <c r="B15" s="10">
        <v>13</v>
      </c>
      <c r="C15" s="10"/>
      <c r="D15" s="26">
        <v>8.1469907407407408E-2</v>
      </c>
      <c r="E15" s="10"/>
      <c r="F15" s="25" t="s">
        <v>2116</v>
      </c>
      <c r="G15" s="10"/>
      <c r="H15" s="10" t="s">
        <v>91</v>
      </c>
      <c r="I15" s="10"/>
      <c r="J15" s="10"/>
      <c r="K15" s="10"/>
      <c r="L15" s="10"/>
      <c r="M15" s="10"/>
      <c r="N15" s="25" t="s">
        <v>60</v>
      </c>
      <c r="O15" s="10"/>
      <c r="P15" s="10"/>
      <c r="Q15" s="10"/>
      <c r="R15" s="10"/>
    </row>
    <row r="16" spans="2:18" ht="30">
      <c r="B16" s="10">
        <v>14</v>
      </c>
      <c r="C16" s="10"/>
      <c r="D16" s="27">
        <v>8.1550925925925929E-2</v>
      </c>
      <c r="E16" s="10"/>
      <c r="F16" s="25" t="s">
        <v>2117</v>
      </c>
      <c r="G16" s="10"/>
      <c r="H16" s="25" t="s">
        <v>2118</v>
      </c>
      <c r="I16" s="10"/>
      <c r="J16" s="25">
        <v>92</v>
      </c>
      <c r="K16" s="10"/>
      <c r="L16" s="25" t="s">
        <v>329</v>
      </c>
      <c r="M16" s="10"/>
      <c r="N16" s="25" t="s">
        <v>22</v>
      </c>
      <c r="O16" s="10"/>
      <c r="P16" s="10"/>
      <c r="Q16" s="10"/>
      <c r="R16" s="10"/>
    </row>
    <row r="17" spans="2:18" ht="45">
      <c r="B17" s="10">
        <v>15</v>
      </c>
      <c r="C17" s="10"/>
      <c r="D17" s="26">
        <v>8.2048611111111114E-2</v>
      </c>
      <c r="E17" s="10"/>
      <c r="F17" s="10" t="s">
        <v>2119</v>
      </c>
      <c r="G17" s="10"/>
      <c r="H17" s="10" t="s">
        <v>2114</v>
      </c>
      <c r="I17" s="10"/>
      <c r="J17" s="10"/>
      <c r="K17" s="10"/>
      <c r="L17" s="10"/>
      <c r="M17" s="10"/>
      <c r="N17" s="25" t="s">
        <v>33</v>
      </c>
      <c r="O17" s="10"/>
      <c r="P17" s="10"/>
      <c r="Q17" s="10"/>
      <c r="R17" s="10"/>
    </row>
    <row r="18" spans="2:18">
      <c r="B18" s="10">
        <v>16</v>
      </c>
      <c r="C18" s="10"/>
      <c r="D18" s="26">
        <v>8.222222222222221E-2</v>
      </c>
      <c r="E18" s="10"/>
      <c r="F18" s="10" t="s">
        <v>2120</v>
      </c>
      <c r="G18" s="10"/>
      <c r="H18" s="10"/>
      <c r="I18" s="10"/>
      <c r="J18" s="10"/>
      <c r="K18" s="10"/>
      <c r="L18" s="10"/>
      <c r="M18" s="10"/>
      <c r="N18" s="25" t="s">
        <v>60</v>
      </c>
      <c r="O18" s="10"/>
      <c r="P18" s="10"/>
      <c r="Q18" s="10"/>
      <c r="R18" s="10"/>
    </row>
    <row r="19" spans="2:18" ht="30">
      <c r="B19" s="10">
        <v>17</v>
      </c>
      <c r="C19" s="10"/>
      <c r="D19" s="26">
        <v>8.2280092592592599E-2</v>
      </c>
      <c r="E19" s="10"/>
      <c r="F19" s="25" t="s">
        <v>2121</v>
      </c>
      <c r="G19" s="10"/>
      <c r="H19" s="10" t="s">
        <v>49</v>
      </c>
      <c r="I19" s="10"/>
      <c r="J19" s="10"/>
      <c r="K19" s="10"/>
      <c r="L19" s="10"/>
      <c r="M19" s="10"/>
      <c r="N19" s="25" t="s">
        <v>37</v>
      </c>
      <c r="O19" s="10"/>
      <c r="P19" s="10"/>
      <c r="Q19" s="10"/>
      <c r="R19" s="10"/>
    </row>
    <row r="20" spans="2:18" ht="30">
      <c r="B20" s="10">
        <v>18</v>
      </c>
      <c r="C20" s="10"/>
      <c r="D20" s="27">
        <v>8.2291666666666666E-2</v>
      </c>
      <c r="E20" s="10"/>
      <c r="F20" s="25" t="s">
        <v>2122</v>
      </c>
      <c r="G20" s="10"/>
      <c r="H20" s="25" t="s">
        <v>49</v>
      </c>
      <c r="I20" s="10"/>
      <c r="J20" s="25">
        <v>21</v>
      </c>
      <c r="K20" s="10"/>
      <c r="L20" s="25" t="s">
        <v>18</v>
      </c>
      <c r="M20" s="10"/>
      <c r="N20" s="25" t="s">
        <v>57</v>
      </c>
      <c r="O20" s="10"/>
      <c r="P20" s="10"/>
      <c r="Q20" s="10"/>
      <c r="R20" s="10"/>
    </row>
    <row r="21" spans="2:18" ht="30">
      <c r="B21" s="10">
        <v>19</v>
      </c>
      <c r="C21" s="10"/>
      <c r="D21" s="26">
        <v>8.2986111111111108E-2</v>
      </c>
      <c r="E21" s="10"/>
      <c r="F21" s="25" t="s">
        <v>2123</v>
      </c>
      <c r="G21" s="10"/>
      <c r="H21" s="10" t="s">
        <v>17</v>
      </c>
      <c r="I21" s="10"/>
      <c r="J21" s="10"/>
      <c r="K21" s="10"/>
      <c r="L21" s="10"/>
      <c r="M21" s="10"/>
      <c r="N21" s="25" t="s">
        <v>1057</v>
      </c>
      <c r="O21" s="10"/>
      <c r="P21" s="10"/>
      <c r="Q21" s="10"/>
      <c r="R21" s="10"/>
    </row>
    <row r="22" spans="2:18" ht="30">
      <c r="B22" s="10">
        <v>20</v>
      </c>
      <c r="C22" s="10"/>
      <c r="D22" s="26">
        <v>8.3206018518518512E-2</v>
      </c>
      <c r="E22" s="10"/>
      <c r="F22" s="25" t="s">
        <v>2124</v>
      </c>
      <c r="G22" s="10"/>
      <c r="H22" s="10"/>
      <c r="I22" s="10"/>
      <c r="J22" s="10"/>
      <c r="K22" s="10"/>
      <c r="L22" s="10"/>
      <c r="M22" s="10"/>
      <c r="N22" s="25" t="s">
        <v>23</v>
      </c>
      <c r="O22" s="10"/>
      <c r="P22" s="10"/>
      <c r="Q22" s="10"/>
      <c r="R22" s="10"/>
    </row>
    <row r="23" spans="2:18" ht="30">
      <c r="B23" s="10">
        <v>21</v>
      </c>
      <c r="C23" s="10"/>
      <c r="D23" s="26">
        <v>8.3506944444444453E-2</v>
      </c>
      <c r="E23" s="10"/>
      <c r="F23" s="10" t="s">
        <v>2125</v>
      </c>
      <c r="G23" s="10"/>
      <c r="H23" s="10"/>
      <c r="I23" s="10"/>
      <c r="J23" s="10"/>
      <c r="K23" s="10"/>
      <c r="L23" s="10"/>
      <c r="M23" s="10"/>
      <c r="N23" s="25" t="s">
        <v>59</v>
      </c>
      <c r="O23" s="10"/>
      <c r="P23" s="10"/>
      <c r="Q23" s="10"/>
      <c r="R23" s="10"/>
    </row>
    <row r="24" spans="2:18" ht="30">
      <c r="B24" s="10">
        <v>22</v>
      </c>
      <c r="C24" s="10"/>
      <c r="D24" s="26">
        <v>8.3796296296296299E-2</v>
      </c>
      <c r="E24" s="10"/>
      <c r="F24" s="10" t="s">
        <v>2126</v>
      </c>
      <c r="G24" s="10"/>
      <c r="H24" s="10"/>
      <c r="I24" s="10"/>
      <c r="J24" s="10"/>
      <c r="K24" s="10"/>
      <c r="L24" s="10"/>
      <c r="M24" s="10"/>
      <c r="N24" s="25" t="s">
        <v>54</v>
      </c>
      <c r="O24" s="10"/>
      <c r="P24" s="10"/>
      <c r="Q24" s="10"/>
      <c r="R24" s="10"/>
    </row>
    <row r="25" spans="2:18" ht="30">
      <c r="B25" s="10">
        <v>23</v>
      </c>
      <c r="C25" s="10"/>
      <c r="D25" s="26">
        <v>8.3935185185185182E-2</v>
      </c>
      <c r="E25" s="10"/>
      <c r="F25" s="25" t="s">
        <v>1049</v>
      </c>
      <c r="G25" s="10"/>
      <c r="H25" s="10"/>
      <c r="I25" s="10"/>
      <c r="J25" s="10"/>
      <c r="K25" s="10"/>
      <c r="L25" s="10"/>
      <c r="M25" s="10"/>
      <c r="N25" s="25" t="s">
        <v>1050</v>
      </c>
      <c r="O25" s="10"/>
      <c r="P25" s="10"/>
      <c r="Q25" s="10"/>
      <c r="R25" s="10"/>
    </row>
    <row r="26" spans="2:18" ht="30">
      <c r="B26" s="10">
        <v>24</v>
      </c>
      <c r="C26" s="10"/>
      <c r="D26" s="26">
        <v>8.3946759259259263E-2</v>
      </c>
      <c r="E26" s="10"/>
      <c r="F26" s="10" t="s">
        <v>2127</v>
      </c>
      <c r="G26" s="10"/>
      <c r="H26" s="10"/>
      <c r="I26" s="10"/>
      <c r="J26" s="10"/>
      <c r="K26" s="10"/>
      <c r="L26" s="10"/>
      <c r="M26" s="10"/>
      <c r="N26" s="25" t="s">
        <v>78</v>
      </c>
      <c r="O26" s="10"/>
      <c r="P26" s="10"/>
      <c r="Q26" s="10"/>
      <c r="R26" s="10"/>
    </row>
    <row r="27" spans="2:18" ht="30">
      <c r="B27" s="10">
        <v>25</v>
      </c>
      <c r="C27" s="10"/>
      <c r="D27" s="26">
        <v>8.4363425925925925E-2</v>
      </c>
      <c r="E27" s="10"/>
      <c r="F27" s="10" t="s">
        <v>2128</v>
      </c>
      <c r="G27" s="10"/>
      <c r="H27" s="10" t="s">
        <v>2129</v>
      </c>
      <c r="I27" s="10"/>
      <c r="J27" s="10"/>
      <c r="K27" s="10"/>
      <c r="L27" s="10"/>
      <c r="M27" s="10"/>
      <c r="N27" s="25" t="s">
        <v>23</v>
      </c>
      <c r="O27" s="10"/>
      <c r="P27" s="10"/>
      <c r="Q27" s="10"/>
      <c r="R27" s="10"/>
    </row>
    <row r="28" spans="2:18" ht="30">
      <c r="B28" s="10">
        <v>26</v>
      </c>
      <c r="C28" s="10"/>
      <c r="D28" s="26">
        <v>8.4479166666666661E-2</v>
      </c>
      <c r="E28" s="10"/>
      <c r="F28" s="10" t="s">
        <v>639</v>
      </c>
      <c r="G28" s="10"/>
      <c r="H28" s="10"/>
      <c r="I28" s="10"/>
      <c r="J28" s="10"/>
      <c r="K28" s="10"/>
      <c r="L28" s="10"/>
      <c r="M28" s="10"/>
      <c r="N28" s="25" t="s">
        <v>135</v>
      </c>
      <c r="O28" s="10"/>
      <c r="P28" s="10"/>
      <c r="Q28" s="10"/>
      <c r="R28" s="10"/>
    </row>
    <row r="29" spans="2:18" ht="30">
      <c r="B29" s="10">
        <v>27</v>
      </c>
      <c r="C29" s="10"/>
      <c r="D29" s="26">
        <v>8.4618055555555557E-2</v>
      </c>
      <c r="E29" s="10"/>
      <c r="F29" s="10" t="s">
        <v>2130</v>
      </c>
      <c r="G29" s="10"/>
      <c r="H29" s="10"/>
      <c r="I29" s="10"/>
      <c r="J29" s="10"/>
      <c r="K29" s="10"/>
      <c r="L29" s="10"/>
      <c r="M29" s="10"/>
      <c r="N29" s="25" t="s">
        <v>214</v>
      </c>
      <c r="O29" s="10"/>
      <c r="P29" s="10"/>
      <c r="Q29" s="10"/>
      <c r="R29" s="10"/>
    </row>
    <row r="30" spans="2:18" ht="30">
      <c r="B30" s="10">
        <v>28</v>
      </c>
      <c r="C30" s="10"/>
      <c r="D30" s="26">
        <v>8.4837962962962962E-2</v>
      </c>
      <c r="E30" s="10"/>
      <c r="F30" s="10" t="s">
        <v>2131</v>
      </c>
      <c r="G30" s="10"/>
      <c r="H30" s="10"/>
      <c r="I30" s="10"/>
      <c r="J30" s="10"/>
      <c r="K30" s="10"/>
      <c r="L30" s="10"/>
      <c r="M30" s="10"/>
      <c r="N30" s="25" t="s">
        <v>114</v>
      </c>
      <c r="O30" s="10"/>
      <c r="P30" s="10"/>
      <c r="Q30" s="10"/>
      <c r="R30" s="10"/>
    </row>
    <row r="31" spans="2:18" ht="30">
      <c r="B31" s="10">
        <v>29</v>
      </c>
      <c r="C31" s="10"/>
      <c r="D31" s="26">
        <v>8.5416666666666655E-2</v>
      </c>
      <c r="E31" s="10"/>
      <c r="F31" s="10" t="s">
        <v>2132</v>
      </c>
      <c r="G31" s="10"/>
      <c r="H31" s="10"/>
      <c r="I31" s="10"/>
      <c r="J31" s="10"/>
      <c r="K31" s="10"/>
      <c r="L31" s="10"/>
      <c r="M31" s="10"/>
      <c r="N31" s="25" t="s">
        <v>1057</v>
      </c>
      <c r="O31" s="10"/>
      <c r="P31" s="10"/>
      <c r="Q31" s="10"/>
      <c r="R31" s="10"/>
    </row>
    <row r="32" spans="2:18" ht="30">
      <c r="B32" s="10">
        <v>30</v>
      </c>
      <c r="C32" s="10"/>
      <c r="D32" s="26">
        <v>8.5590277777777779E-2</v>
      </c>
      <c r="E32" s="10"/>
      <c r="F32" s="10" t="s">
        <v>2133</v>
      </c>
      <c r="G32" s="10"/>
      <c r="H32" s="10"/>
      <c r="I32" s="10"/>
      <c r="J32" s="10"/>
      <c r="K32" s="10"/>
      <c r="L32" s="10"/>
      <c r="M32" s="10"/>
      <c r="N32" s="25" t="s">
        <v>30</v>
      </c>
      <c r="O32" s="10"/>
      <c r="P32" s="10"/>
      <c r="Q32" s="10"/>
      <c r="R32" s="10"/>
    </row>
    <row r="33" spans="2:18" ht="30">
      <c r="B33" s="10">
        <v>31</v>
      </c>
      <c r="C33" s="10"/>
      <c r="D33" s="26">
        <v>8.6053240740740736E-2</v>
      </c>
      <c r="E33" s="10"/>
      <c r="F33" s="25" t="s">
        <v>124</v>
      </c>
      <c r="G33" s="10"/>
      <c r="H33" s="10"/>
      <c r="I33" s="10"/>
      <c r="J33" s="10"/>
      <c r="K33" s="10"/>
      <c r="L33" s="10"/>
      <c r="M33" s="10"/>
      <c r="N33" s="25" t="s">
        <v>20</v>
      </c>
      <c r="O33" s="10"/>
      <c r="P33" s="10"/>
      <c r="Q33" s="10"/>
      <c r="R33" s="10"/>
    </row>
    <row r="34" spans="2:18" ht="30">
      <c r="B34" s="10">
        <v>32</v>
      </c>
      <c r="C34" s="10"/>
      <c r="D34" s="26">
        <v>8.6168981481481485E-2</v>
      </c>
      <c r="E34" s="10"/>
      <c r="F34" s="25" t="s">
        <v>2134</v>
      </c>
      <c r="G34" s="10"/>
      <c r="H34" s="10"/>
      <c r="I34" s="10"/>
      <c r="J34" s="10"/>
      <c r="K34" s="10"/>
      <c r="L34" s="10"/>
      <c r="M34" s="10"/>
      <c r="N34" s="25" t="s">
        <v>178</v>
      </c>
      <c r="O34" s="10"/>
      <c r="P34" s="10"/>
      <c r="Q34" s="10"/>
      <c r="R34" s="10"/>
    </row>
    <row r="35" spans="2:18" ht="30">
      <c r="B35" s="10">
        <v>33</v>
      </c>
      <c r="C35" s="10"/>
      <c r="D35" s="26">
        <v>8.6516203703703706E-2</v>
      </c>
      <c r="E35" s="10"/>
      <c r="F35" s="10" t="s">
        <v>2135</v>
      </c>
      <c r="G35" s="10"/>
      <c r="H35" s="10" t="s">
        <v>588</v>
      </c>
      <c r="I35" s="10"/>
      <c r="J35" s="10"/>
      <c r="K35" s="10"/>
      <c r="L35" s="10"/>
      <c r="M35" s="10"/>
      <c r="N35" s="25" t="s">
        <v>175</v>
      </c>
      <c r="O35" s="10"/>
      <c r="P35" s="10"/>
      <c r="Q35" s="10"/>
      <c r="R35" s="10"/>
    </row>
    <row r="36" spans="2:18" ht="30">
      <c r="B36" s="10">
        <v>34</v>
      </c>
      <c r="C36" s="10"/>
      <c r="D36" s="26">
        <v>8.6805555555555566E-2</v>
      </c>
      <c r="E36" s="10"/>
      <c r="F36" s="10" t="s">
        <v>1093</v>
      </c>
      <c r="G36" s="10"/>
      <c r="H36" s="10"/>
      <c r="I36" s="10"/>
      <c r="J36" s="10"/>
      <c r="K36" s="10"/>
      <c r="L36" s="10"/>
      <c r="M36" s="10"/>
      <c r="N36" s="25" t="s">
        <v>36</v>
      </c>
      <c r="O36" s="10"/>
      <c r="P36" s="10"/>
      <c r="Q36" s="10"/>
      <c r="R36" s="10"/>
    </row>
    <row r="37" spans="2:18" ht="30">
      <c r="B37" s="10">
        <v>35</v>
      </c>
      <c r="C37" s="10"/>
      <c r="D37" s="26">
        <v>8.700231481481481E-2</v>
      </c>
      <c r="E37" s="10"/>
      <c r="F37" s="10" t="s">
        <v>2136</v>
      </c>
      <c r="G37" s="10"/>
      <c r="H37" s="10" t="s">
        <v>2137</v>
      </c>
      <c r="I37" s="10"/>
      <c r="J37" s="10"/>
      <c r="K37" s="10"/>
      <c r="L37" s="10"/>
      <c r="M37" s="10"/>
      <c r="N37" s="25" t="s">
        <v>1116</v>
      </c>
      <c r="O37" s="10"/>
      <c r="P37" s="10"/>
      <c r="Q37" s="10"/>
      <c r="R37" s="10"/>
    </row>
    <row r="38" spans="2:18" ht="30">
      <c r="B38" s="10">
        <v>36</v>
      </c>
      <c r="C38" s="10"/>
      <c r="D38" s="26">
        <v>8.7256944444444443E-2</v>
      </c>
      <c r="E38" s="10"/>
      <c r="F38" s="10" t="s">
        <v>2138</v>
      </c>
      <c r="G38" s="10"/>
      <c r="H38" s="10"/>
      <c r="I38" s="10"/>
      <c r="J38" s="10"/>
      <c r="K38" s="10"/>
      <c r="L38" s="10"/>
      <c r="M38" s="10"/>
      <c r="N38" s="25" t="s">
        <v>36</v>
      </c>
      <c r="O38" s="10"/>
      <c r="P38" s="10"/>
      <c r="Q38" s="10"/>
      <c r="R38" s="10"/>
    </row>
    <row r="39" spans="2:18" ht="30">
      <c r="B39" s="10">
        <v>37</v>
      </c>
      <c r="C39" s="10"/>
      <c r="D39" s="26">
        <v>8.8483796296296283E-2</v>
      </c>
      <c r="E39" s="10"/>
      <c r="F39" s="10" t="s">
        <v>2139</v>
      </c>
      <c r="G39" s="10"/>
      <c r="H39" s="10"/>
      <c r="I39" s="10"/>
      <c r="J39" s="10"/>
      <c r="K39" s="10"/>
      <c r="L39" s="10"/>
      <c r="M39" s="10"/>
      <c r="N39" s="25" t="s">
        <v>88</v>
      </c>
      <c r="O39" s="10"/>
      <c r="P39" s="10"/>
      <c r="Q39" s="10"/>
      <c r="R39" s="10"/>
    </row>
    <row r="40" spans="2:18" ht="30">
      <c r="B40" s="10">
        <v>38</v>
      </c>
      <c r="C40" s="10"/>
      <c r="D40" s="26">
        <v>8.8761574074074076E-2</v>
      </c>
      <c r="E40" s="10"/>
      <c r="F40" s="10" t="s">
        <v>2140</v>
      </c>
      <c r="G40" s="10"/>
      <c r="H40" s="10"/>
      <c r="I40" s="10"/>
      <c r="J40" s="10"/>
      <c r="K40" s="10"/>
      <c r="L40" s="10"/>
      <c r="M40" s="10"/>
      <c r="N40" s="25" t="s">
        <v>88</v>
      </c>
      <c r="O40" s="10"/>
      <c r="P40" s="10"/>
      <c r="Q40" s="10"/>
      <c r="R40" s="10"/>
    </row>
    <row r="41" spans="2:18" ht="30">
      <c r="B41" s="10">
        <v>39</v>
      </c>
      <c r="C41" s="10"/>
      <c r="D41" s="26">
        <v>8.9039351851851856E-2</v>
      </c>
      <c r="E41" s="10"/>
      <c r="F41" s="10" t="s">
        <v>2141</v>
      </c>
      <c r="G41" s="10"/>
      <c r="H41" s="10"/>
      <c r="I41" s="10"/>
      <c r="J41" s="10"/>
      <c r="K41" s="10"/>
      <c r="L41" s="10"/>
      <c r="M41" s="10"/>
      <c r="N41" s="25" t="s">
        <v>116</v>
      </c>
      <c r="O41" s="10"/>
      <c r="P41" s="10"/>
      <c r="Q41" s="10"/>
      <c r="R41" s="10"/>
    </row>
    <row r="42" spans="2:18" ht="30">
      <c r="B42" s="10">
        <v>40</v>
      </c>
      <c r="C42" s="10"/>
      <c r="D42" s="26">
        <v>9.0011574074074077E-2</v>
      </c>
      <c r="E42" s="10"/>
      <c r="F42" s="10" t="s">
        <v>2142</v>
      </c>
      <c r="G42" s="10"/>
      <c r="H42" s="10" t="s">
        <v>2143</v>
      </c>
      <c r="I42" s="10"/>
      <c r="J42" s="10"/>
      <c r="K42" s="10"/>
      <c r="L42" s="10"/>
      <c r="M42" s="10"/>
      <c r="N42" s="25" t="s">
        <v>1014</v>
      </c>
      <c r="O42" s="10"/>
      <c r="P42" s="10"/>
      <c r="Q42" s="10"/>
      <c r="R42" s="10"/>
    </row>
    <row r="43" spans="2:18" ht="30">
      <c r="B43" s="10">
        <v>41</v>
      </c>
      <c r="C43" s="10"/>
      <c r="D43" s="26">
        <v>9.0023148148148144E-2</v>
      </c>
      <c r="E43" s="10"/>
      <c r="F43" s="10" t="s">
        <v>2144</v>
      </c>
      <c r="G43" s="10"/>
      <c r="H43" s="10"/>
      <c r="I43" s="10"/>
      <c r="J43" s="10"/>
      <c r="K43" s="10"/>
      <c r="L43" s="10"/>
      <c r="M43" s="10"/>
      <c r="N43" s="25" t="s">
        <v>48</v>
      </c>
      <c r="O43" s="10"/>
      <c r="P43" s="10"/>
      <c r="Q43" s="10"/>
      <c r="R43" s="10"/>
    </row>
    <row r="44" spans="2:18" ht="30">
      <c r="B44" s="10">
        <v>42</v>
      </c>
      <c r="C44" s="10"/>
      <c r="D44" s="26">
        <v>9.0462962962962967E-2</v>
      </c>
      <c r="E44" s="10"/>
      <c r="F44" s="10" t="s">
        <v>2145</v>
      </c>
      <c r="G44" s="10"/>
      <c r="H44" s="10"/>
      <c r="I44" s="10"/>
      <c r="J44" s="10"/>
      <c r="K44" s="10"/>
      <c r="L44" s="10"/>
      <c r="M44" s="10"/>
      <c r="N44" s="25" t="s">
        <v>23</v>
      </c>
      <c r="O44" s="10"/>
      <c r="P44" s="10"/>
      <c r="Q44" s="10"/>
      <c r="R44" s="10"/>
    </row>
    <row r="45" spans="2:18" ht="30">
      <c r="B45" s="10">
        <v>43</v>
      </c>
      <c r="C45" s="10"/>
      <c r="D45" s="26">
        <v>9.0682870370370372E-2</v>
      </c>
      <c r="E45" s="10"/>
      <c r="F45" s="10" t="s">
        <v>2146</v>
      </c>
      <c r="G45" s="10"/>
      <c r="H45" s="10"/>
      <c r="I45" s="10"/>
      <c r="J45" s="10"/>
      <c r="K45" s="10"/>
      <c r="L45" s="10"/>
      <c r="M45" s="10"/>
      <c r="N45" s="25" t="s">
        <v>48</v>
      </c>
      <c r="O45" s="10"/>
      <c r="P45" s="10"/>
      <c r="Q45" s="10"/>
      <c r="R45" s="10"/>
    </row>
    <row r="46" spans="2:18" ht="30">
      <c r="B46" s="10">
        <v>44</v>
      </c>
      <c r="C46" s="10"/>
      <c r="D46" s="26">
        <v>9.0833333333333335E-2</v>
      </c>
      <c r="E46" s="10"/>
      <c r="F46" s="10" t="s">
        <v>2147</v>
      </c>
      <c r="G46" s="10"/>
      <c r="H46" s="10"/>
      <c r="I46" s="10"/>
      <c r="J46" s="10"/>
      <c r="K46" s="10"/>
      <c r="L46" s="10"/>
      <c r="M46" s="10"/>
      <c r="N46" s="25" t="s">
        <v>135</v>
      </c>
      <c r="O46" s="10"/>
      <c r="P46" s="10"/>
      <c r="Q46" s="10"/>
      <c r="R46" s="10"/>
    </row>
    <row r="47" spans="2:18" ht="30">
      <c r="B47" s="10">
        <v>45</v>
      </c>
      <c r="C47" s="10"/>
      <c r="D47" s="26">
        <v>9.1481481481481483E-2</v>
      </c>
      <c r="E47" s="10"/>
      <c r="F47" s="10" t="s">
        <v>244</v>
      </c>
      <c r="G47" s="10"/>
      <c r="H47" s="10"/>
      <c r="I47" s="10"/>
      <c r="J47" s="10"/>
      <c r="K47" s="10"/>
      <c r="L47" s="10"/>
      <c r="M47" s="10"/>
      <c r="N47" s="25" t="s">
        <v>88</v>
      </c>
      <c r="O47" s="10"/>
      <c r="P47" s="10"/>
      <c r="Q47" s="10"/>
      <c r="R47" s="10"/>
    </row>
    <row r="48" spans="2:18" ht="30">
      <c r="B48" s="10">
        <v>46</v>
      </c>
      <c r="C48" s="10"/>
      <c r="D48" s="26">
        <v>9.1655092592592594E-2</v>
      </c>
      <c r="E48" s="10"/>
      <c r="F48" s="10" t="s">
        <v>2148</v>
      </c>
      <c r="G48" s="10"/>
      <c r="H48" s="10"/>
      <c r="I48" s="10"/>
      <c r="J48" s="10"/>
      <c r="K48" s="10"/>
      <c r="L48" s="10"/>
      <c r="M48" s="10"/>
      <c r="N48" s="25" t="s">
        <v>19</v>
      </c>
      <c r="O48" s="10"/>
      <c r="P48" s="10"/>
      <c r="Q48" s="10"/>
      <c r="R48" s="10"/>
    </row>
    <row r="49" spans="2:18" ht="30">
      <c r="B49" s="10">
        <v>47</v>
      </c>
      <c r="C49" s="10"/>
      <c r="D49" s="26">
        <v>9.1840277777777771E-2</v>
      </c>
      <c r="E49" s="10"/>
      <c r="F49" s="10" t="s">
        <v>2149</v>
      </c>
      <c r="G49" s="10"/>
      <c r="H49" s="10"/>
      <c r="I49" s="10"/>
      <c r="J49" s="10"/>
      <c r="K49" s="10"/>
      <c r="L49" s="10"/>
      <c r="M49" s="10"/>
      <c r="N49" s="25" t="s">
        <v>65</v>
      </c>
      <c r="O49" s="10"/>
      <c r="P49" s="10"/>
      <c r="Q49" s="10"/>
      <c r="R49" s="10"/>
    </row>
    <row r="50" spans="2:18" ht="45">
      <c r="B50" s="10">
        <v>48</v>
      </c>
      <c r="C50" s="10"/>
      <c r="D50" s="27">
        <v>9.2025462962962976E-2</v>
      </c>
      <c r="E50" s="10"/>
      <c r="F50" s="25" t="s">
        <v>211</v>
      </c>
      <c r="G50" s="10"/>
      <c r="H50" s="25" t="s">
        <v>2150</v>
      </c>
      <c r="I50" s="10"/>
      <c r="J50" s="25">
        <v>71</v>
      </c>
      <c r="K50" s="10"/>
      <c r="L50" s="25" t="s">
        <v>18</v>
      </c>
      <c r="M50" s="10"/>
      <c r="N50" s="25" t="s">
        <v>175</v>
      </c>
      <c r="O50" s="10"/>
      <c r="P50" s="10"/>
      <c r="Q50" s="10"/>
      <c r="R50" s="10"/>
    </row>
    <row r="51" spans="2:18" ht="45">
      <c r="B51" s="10">
        <v>49</v>
      </c>
      <c r="C51" s="10"/>
      <c r="D51" s="26">
        <v>9.2465277777777785E-2</v>
      </c>
      <c r="E51" s="10"/>
      <c r="F51" s="10" t="s">
        <v>2151</v>
      </c>
      <c r="G51" s="10"/>
      <c r="H51" s="10" t="s">
        <v>2114</v>
      </c>
      <c r="I51" s="10"/>
      <c r="J51" s="10"/>
      <c r="K51" s="10"/>
      <c r="L51" s="10"/>
      <c r="M51" s="10"/>
      <c r="N51" s="25" t="s">
        <v>48</v>
      </c>
      <c r="O51" s="10"/>
      <c r="P51" s="10"/>
      <c r="Q51" s="10"/>
      <c r="R51" s="10"/>
    </row>
    <row r="52" spans="2:18" ht="45">
      <c r="B52" s="10">
        <v>50</v>
      </c>
      <c r="C52" s="10"/>
      <c r="D52" s="27">
        <v>9.2476851851851852E-2</v>
      </c>
      <c r="E52" s="10"/>
      <c r="F52" s="25" t="s">
        <v>2152</v>
      </c>
      <c r="G52" s="10"/>
      <c r="H52" s="25" t="s">
        <v>2153</v>
      </c>
      <c r="I52" s="10"/>
      <c r="J52" s="25">
        <v>92</v>
      </c>
      <c r="K52" s="10"/>
      <c r="L52" s="25" t="s">
        <v>329</v>
      </c>
      <c r="M52" s="10"/>
      <c r="N52" s="25" t="s">
        <v>1014</v>
      </c>
      <c r="O52" s="10"/>
      <c r="P52" s="10"/>
      <c r="Q52" s="10"/>
      <c r="R52" s="10"/>
    </row>
    <row r="53" spans="2:18" ht="30">
      <c r="B53" s="10">
        <v>51</v>
      </c>
      <c r="C53" s="10"/>
      <c r="D53" s="26">
        <v>9.2488425925925932E-2</v>
      </c>
      <c r="E53" s="10"/>
      <c r="F53" s="10" t="s">
        <v>177</v>
      </c>
      <c r="G53" s="10"/>
      <c r="H53" s="10" t="s">
        <v>91</v>
      </c>
      <c r="I53" s="10"/>
      <c r="J53" s="10"/>
      <c r="K53" s="10"/>
      <c r="L53" s="10"/>
      <c r="M53" s="10"/>
      <c r="N53" s="25" t="s">
        <v>178</v>
      </c>
      <c r="O53" s="10"/>
      <c r="P53" s="10"/>
      <c r="Q53" s="10"/>
      <c r="R53" s="10"/>
    </row>
    <row r="54" spans="2:18" ht="30">
      <c r="B54" s="10">
        <v>52</v>
      </c>
      <c r="C54" s="10"/>
      <c r="D54" s="26">
        <v>9.2557870370370374E-2</v>
      </c>
      <c r="E54" s="10"/>
      <c r="F54" s="10" t="s">
        <v>1091</v>
      </c>
      <c r="G54" s="10"/>
      <c r="H54" s="10"/>
      <c r="I54" s="10"/>
      <c r="J54" s="10"/>
      <c r="K54" s="10"/>
      <c r="L54" s="10"/>
      <c r="M54" s="10"/>
      <c r="N54" s="25" t="s">
        <v>23</v>
      </c>
      <c r="O54" s="10"/>
      <c r="P54" s="10"/>
      <c r="Q54" s="10"/>
      <c r="R54" s="10"/>
    </row>
    <row r="55" spans="2:18" ht="30">
      <c r="B55" s="10">
        <v>53</v>
      </c>
      <c r="C55" s="10"/>
      <c r="D55" s="26">
        <v>9.256944444444444E-2</v>
      </c>
      <c r="E55" s="10"/>
      <c r="F55" s="10" t="s">
        <v>717</v>
      </c>
      <c r="G55" s="10"/>
      <c r="H55" s="10"/>
      <c r="I55" s="10"/>
      <c r="J55" s="10"/>
      <c r="K55" s="10"/>
      <c r="L55" s="10"/>
      <c r="M55" s="10"/>
      <c r="N55" s="25" t="s">
        <v>58</v>
      </c>
      <c r="O55" s="10"/>
      <c r="P55" s="10"/>
      <c r="Q55" s="10"/>
      <c r="R55" s="10"/>
    </row>
    <row r="56" spans="2:18" ht="30">
      <c r="B56" s="10">
        <v>54</v>
      </c>
      <c r="C56" s="10"/>
      <c r="D56" s="26">
        <v>9.3287037037037043E-2</v>
      </c>
      <c r="E56" s="10"/>
      <c r="F56" s="10" t="s">
        <v>2154</v>
      </c>
      <c r="G56" s="10"/>
      <c r="H56" s="10"/>
      <c r="I56" s="10"/>
      <c r="J56" s="10"/>
      <c r="K56" s="10"/>
      <c r="L56" s="10"/>
      <c r="M56" s="10"/>
      <c r="N56" s="25" t="s">
        <v>32</v>
      </c>
      <c r="O56" s="10"/>
      <c r="P56" s="10"/>
      <c r="Q56" s="10"/>
      <c r="R56" s="10"/>
    </row>
    <row r="57" spans="2:18" ht="30">
      <c r="B57" s="10">
        <v>55</v>
      </c>
      <c r="C57" s="10"/>
      <c r="D57" s="26">
        <v>9.3645833333333331E-2</v>
      </c>
      <c r="E57" s="10"/>
      <c r="F57" s="10" t="s">
        <v>2155</v>
      </c>
      <c r="G57" s="10"/>
      <c r="H57" s="10"/>
      <c r="I57" s="10"/>
      <c r="J57" s="10"/>
      <c r="K57" s="10"/>
      <c r="L57" s="10"/>
      <c r="M57" s="10"/>
      <c r="N57" s="25" t="s">
        <v>20</v>
      </c>
      <c r="O57" s="10"/>
      <c r="P57" s="10"/>
      <c r="Q57" s="10"/>
      <c r="R57" s="10"/>
    </row>
    <row r="58" spans="2:18" ht="30">
      <c r="B58" s="10">
        <v>56</v>
      </c>
      <c r="C58" s="10"/>
      <c r="D58" s="26">
        <v>9.3645833333333331E-2</v>
      </c>
      <c r="E58" s="10"/>
      <c r="F58" s="10" t="s">
        <v>2156</v>
      </c>
      <c r="G58" s="10"/>
      <c r="H58" s="10"/>
      <c r="I58" s="10"/>
      <c r="J58" s="10"/>
      <c r="K58" s="10"/>
      <c r="L58" s="10"/>
      <c r="M58" s="10"/>
      <c r="N58" s="25" t="s">
        <v>589</v>
      </c>
      <c r="O58" s="10"/>
      <c r="P58" s="10"/>
      <c r="Q58" s="10"/>
      <c r="R58" s="10"/>
    </row>
    <row r="59" spans="2:18" ht="30">
      <c r="B59" s="10">
        <v>57</v>
      </c>
      <c r="C59" s="10"/>
      <c r="D59" s="26">
        <v>9.3993055555555552E-2</v>
      </c>
      <c r="E59" s="10"/>
      <c r="F59" s="10" t="s">
        <v>2157</v>
      </c>
      <c r="G59" s="10"/>
      <c r="H59" s="10"/>
      <c r="I59" s="10"/>
      <c r="J59" s="10"/>
      <c r="K59" s="10"/>
      <c r="L59" s="10"/>
      <c r="M59" s="10"/>
      <c r="N59" s="25" t="s">
        <v>116</v>
      </c>
      <c r="O59" s="10"/>
      <c r="P59" s="10"/>
      <c r="Q59" s="10"/>
      <c r="R59" s="10"/>
    </row>
    <row r="60" spans="2:18" ht="30">
      <c r="B60" s="10">
        <v>58</v>
      </c>
      <c r="C60" s="10"/>
      <c r="D60" s="26">
        <v>9.4155092592592596E-2</v>
      </c>
      <c r="E60" s="10"/>
      <c r="F60" s="10" t="s">
        <v>745</v>
      </c>
      <c r="G60" s="10"/>
      <c r="H60" s="10"/>
      <c r="I60" s="10"/>
      <c r="J60" s="10"/>
      <c r="K60" s="10"/>
      <c r="L60" s="10"/>
      <c r="M60" s="10"/>
      <c r="N60" s="25" t="s">
        <v>11</v>
      </c>
      <c r="O60" s="10"/>
      <c r="P60" s="10"/>
      <c r="Q60" s="10"/>
      <c r="R60" s="10"/>
    </row>
    <row r="61" spans="2:18" ht="30">
      <c r="B61" s="10">
        <v>59</v>
      </c>
      <c r="C61" s="10"/>
      <c r="D61" s="26">
        <v>9.4340277777777773E-2</v>
      </c>
      <c r="E61" s="10"/>
      <c r="F61" s="25" t="s">
        <v>189</v>
      </c>
      <c r="G61" s="10"/>
      <c r="H61" s="10" t="s">
        <v>190</v>
      </c>
      <c r="I61" s="10"/>
      <c r="J61" s="10"/>
      <c r="K61" s="10"/>
      <c r="L61" s="10"/>
      <c r="M61" s="10"/>
      <c r="N61" s="25" t="s">
        <v>191</v>
      </c>
      <c r="O61" s="10"/>
      <c r="P61" s="10"/>
      <c r="Q61" s="10"/>
      <c r="R61" s="10"/>
    </row>
    <row r="62" spans="2:18" ht="45">
      <c r="B62" s="10">
        <v>60</v>
      </c>
      <c r="C62" s="10"/>
      <c r="D62" s="26">
        <v>9.4456018518518522E-2</v>
      </c>
      <c r="E62" s="10"/>
      <c r="F62" s="25" t="s">
        <v>2158</v>
      </c>
      <c r="G62" s="10"/>
      <c r="H62" s="10"/>
      <c r="I62" s="10"/>
      <c r="J62" s="10"/>
      <c r="K62" s="10"/>
      <c r="L62" s="10"/>
      <c r="M62" s="10"/>
      <c r="N62" s="25" t="s">
        <v>25</v>
      </c>
      <c r="O62" s="10"/>
      <c r="P62" s="10"/>
      <c r="Q62" s="10"/>
      <c r="R62" s="10"/>
    </row>
    <row r="63" spans="2:18" ht="30">
      <c r="B63" s="10">
        <v>61</v>
      </c>
      <c r="C63" s="10"/>
      <c r="D63" s="26">
        <v>9.4872685185185171E-2</v>
      </c>
      <c r="E63" s="10"/>
      <c r="F63" s="10" t="s">
        <v>2159</v>
      </c>
      <c r="G63" s="10"/>
      <c r="H63" s="10"/>
      <c r="I63" s="10"/>
      <c r="J63" s="10"/>
      <c r="K63" s="10"/>
      <c r="L63" s="10"/>
      <c r="M63" s="10"/>
      <c r="N63" s="25" t="s">
        <v>114</v>
      </c>
      <c r="O63" s="10"/>
      <c r="P63" s="10"/>
      <c r="Q63" s="10"/>
      <c r="R63" s="10"/>
    </row>
    <row r="64" spans="2:18" ht="30">
      <c r="B64" s="10">
        <v>62</v>
      </c>
      <c r="C64" s="10"/>
      <c r="D64" s="26">
        <v>9.5173611111111112E-2</v>
      </c>
      <c r="E64" s="10"/>
      <c r="F64" s="10" t="s">
        <v>809</v>
      </c>
      <c r="G64" s="10"/>
      <c r="H64" s="10"/>
      <c r="I64" s="10"/>
      <c r="J64" s="10"/>
      <c r="K64" s="10"/>
      <c r="L64" s="10"/>
      <c r="M64" s="10"/>
      <c r="N64" s="25" t="s">
        <v>16</v>
      </c>
      <c r="O64" s="10"/>
      <c r="P64" s="10"/>
      <c r="Q64" s="10"/>
      <c r="R64" s="10"/>
    </row>
    <row r="65" spans="2:18" ht="30">
      <c r="B65" s="10">
        <v>63</v>
      </c>
      <c r="C65" s="10"/>
      <c r="D65" s="26">
        <v>9.5335648148148155E-2</v>
      </c>
      <c r="E65" s="10"/>
      <c r="F65" s="10" t="s">
        <v>1141</v>
      </c>
      <c r="G65" s="10"/>
      <c r="H65" s="10"/>
      <c r="I65" s="10"/>
      <c r="J65" s="10"/>
      <c r="K65" s="10"/>
      <c r="L65" s="10"/>
      <c r="M65" s="10"/>
      <c r="N65" s="25" t="s">
        <v>191</v>
      </c>
      <c r="O65" s="10"/>
      <c r="P65" s="10"/>
      <c r="Q65" s="10"/>
      <c r="R65" s="10"/>
    </row>
    <row r="66" spans="2:18" ht="45">
      <c r="B66" s="10">
        <v>64</v>
      </c>
      <c r="C66" s="10"/>
      <c r="D66" s="26">
        <v>9.5509259259259252E-2</v>
      </c>
      <c r="E66" s="10"/>
      <c r="F66" s="10" t="s">
        <v>2160</v>
      </c>
      <c r="G66" s="10"/>
      <c r="H66" s="10"/>
      <c r="I66" s="10"/>
      <c r="J66" s="10"/>
      <c r="K66" s="10"/>
      <c r="L66" s="10"/>
      <c r="M66" s="10"/>
      <c r="N66" s="25" t="s">
        <v>2161</v>
      </c>
      <c r="O66" s="10"/>
      <c r="P66" s="10"/>
      <c r="Q66" s="10"/>
      <c r="R66" s="10"/>
    </row>
    <row r="67" spans="2:18" ht="30">
      <c r="B67" s="10">
        <v>65</v>
      </c>
      <c r="C67" s="10"/>
      <c r="D67" s="26">
        <v>9.5925925925925928E-2</v>
      </c>
      <c r="E67" s="10"/>
      <c r="F67" s="10" t="s">
        <v>2162</v>
      </c>
      <c r="G67" s="10"/>
      <c r="H67" s="10" t="s">
        <v>9</v>
      </c>
      <c r="I67" s="10"/>
      <c r="J67" s="10"/>
      <c r="K67" s="10"/>
      <c r="L67" s="10"/>
      <c r="M67" s="10"/>
      <c r="N67" s="25" t="s">
        <v>63</v>
      </c>
      <c r="O67" s="10"/>
      <c r="P67" s="10"/>
      <c r="Q67" s="10"/>
      <c r="R67" s="10"/>
    </row>
    <row r="68" spans="2:18" ht="30">
      <c r="B68" s="10">
        <v>66</v>
      </c>
      <c r="C68" s="10"/>
      <c r="D68" s="26">
        <v>9.6076388888888878E-2</v>
      </c>
      <c r="E68" s="10"/>
      <c r="F68" s="10" t="s">
        <v>2163</v>
      </c>
      <c r="G68" s="10"/>
      <c r="H68" s="10"/>
      <c r="I68" s="10"/>
      <c r="J68" s="10"/>
      <c r="K68" s="10"/>
      <c r="L68" s="10"/>
      <c r="M68" s="10"/>
      <c r="N68" s="25" t="s">
        <v>135</v>
      </c>
      <c r="O68" s="10"/>
      <c r="P68" s="10"/>
      <c r="Q68" s="10"/>
      <c r="R68" s="10"/>
    </row>
    <row r="69" spans="2:18" ht="30">
      <c r="B69" s="10">
        <v>67</v>
      </c>
      <c r="C69" s="10"/>
      <c r="D69" s="26">
        <v>9.6180555555555561E-2</v>
      </c>
      <c r="E69" s="10"/>
      <c r="F69" s="10" t="s">
        <v>2164</v>
      </c>
      <c r="G69" s="10"/>
      <c r="H69" s="10"/>
      <c r="I69" s="10"/>
      <c r="J69" s="10"/>
      <c r="K69" s="10"/>
      <c r="L69" s="10"/>
      <c r="M69" s="10"/>
      <c r="N69" s="25" t="s">
        <v>59</v>
      </c>
      <c r="O69" s="10"/>
      <c r="P69" s="10"/>
      <c r="Q69" s="10"/>
      <c r="R69" s="10"/>
    </row>
    <row r="70" spans="2:18" ht="30">
      <c r="B70" s="10">
        <v>68</v>
      </c>
      <c r="C70" s="10"/>
      <c r="D70" s="26">
        <v>9.6539351851851848E-2</v>
      </c>
      <c r="E70" s="10"/>
      <c r="F70" s="10" t="s">
        <v>165</v>
      </c>
      <c r="G70" s="10"/>
      <c r="H70" s="10"/>
      <c r="I70" s="10"/>
      <c r="J70" s="10"/>
      <c r="K70" s="10"/>
      <c r="L70" s="10"/>
      <c r="M70" s="10"/>
      <c r="N70" s="25" t="s">
        <v>59</v>
      </c>
      <c r="O70" s="10"/>
      <c r="P70" s="10"/>
      <c r="Q70" s="10"/>
      <c r="R70" s="10"/>
    </row>
    <row r="71" spans="2:18" ht="30">
      <c r="B71" s="10">
        <v>69</v>
      </c>
      <c r="C71" s="10"/>
      <c r="D71" s="26">
        <v>9.662037037037037E-2</v>
      </c>
      <c r="E71" s="10"/>
      <c r="F71" s="10" t="s">
        <v>222</v>
      </c>
      <c r="G71" s="10"/>
      <c r="H71" s="10" t="s">
        <v>49</v>
      </c>
      <c r="I71" s="10"/>
      <c r="J71" s="10"/>
      <c r="K71" s="10"/>
      <c r="L71" s="10"/>
      <c r="M71" s="10"/>
      <c r="N71" s="25" t="s">
        <v>60</v>
      </c>
      <c r="O71" s="10"/>
      <c r="P71" s="10"/>
      <c r="Q71" s="10"/>
      <c r="R71" s="10"/>
    </row>
    <row r="72" spans="2:18" ht="30">
      <c r="B72" s="10">
        <v>70</v>
      </c>
      <c r="C72" s="10"/>
      <c r="D72" s="26">
        <v>9.6631944444444451E-2</v>
      </c>
      <c r="E72" s="10"/>
      <c r="F72" s="10" t="s">
        <v>2165</v>
      </c>
      <c r="G72" s="10"/>
      <c r="H72" s="10"/>
      <c r="I72" s="10"/>
      <c r="J72" s="10"/>
      <c r="K72" s="10"/>
      <c r="L72" s="10"/>
      <c r="M72" s="10"/>
      <c r="N72" s="25" t="s">
        <v>1014</v>
      </c>
      <c r="O72" s="10"/>
      <c r="P72" s="10"/>
      <c r="Q72" s="10"/>
      <c r="R72" s="10"/>
    </row>
    <row r="73" spans="2:18" ht="30">
      <c r="B73" s="10">
        <v>71</v>
      </c>
      <c r="C73" s="10"/>
      <c r="D73" s="26">
        <v>9.7175925925925929E-2</v>
      </c>
      <c r="E73" s="10"/>
      <c r="F73" s="10" t="s">
        <v>724</v>
      </c>
      <c r="G73" s="10"/>
      <c r="H73" s="10" t="s">
        <v>91</v>
      </c>
      <c r="I73" s="10"/>
      <c r="J73" s="10"/>
      <c r="K73" s="10"/>
      <c r="L73" s="10"/>
      <c r="M73" s="10"/>
      <c r="N73" s="25" t="s">
        <v>587</v>
      </c>
      <c r="O73" s="10"/>
      <c r="P73" s="10"/>
      <c r="Q73" s="10"/>
      <c r="R73" s="10"/>
    </row>
    <row r="74" spans="2:18" ht="30">
      <c r="B74" s="10">
        <v>72</v>
      </c>
      <c r="C74" s="10"/>
      <c r="D74" s="26">
        <v>9.736111111111112E-2</v>
      </c>
      <c r="E74" s="10"/>
      <c r="F74" s="10" t="s">
        <v>831</v>
      </c>
      <c r="G74" s="10"/>
      <c r="H74" s="10"/>
      <c r="I74" s="10"/>
      <c r="J74" s="10"/>
      <c r="K74" s="10"/>
      <c r="L74" s="10"/>
      <c r="M74" s="10"/>
      <c r="N74" s="25" t="s">
        <v>214</v>
      </c>
      <c r="O74" s="10"/>
      <c r="P74" s="10"/>
      <c r="Q74" s="10"/>
      <c r="R74" s="10"/>
    </row>
    <row r="75" spans="2:18" ht="30">
      <c r="B75" s="10">
        <v>73</v>
      </c>
      <c r="C75" s="10"/>
      <c r="D75" s="26">
        <v>9.7534722222222217E-2</v>
      </c>
      <c r="E75" s="10"/>
      <c r="F75" s="10" t="s">
        <v>1027</v>
      </c>
      <c r="G75" s="10"/>
      <c r="H75" s="10"/>
      <c r="I75" s="10"/>
      <c r="J75" s="10"/>
      <c r="K75" s="10"/>
      <c r="L75" s="10"/>
      <c r="M75" s="10"/>
      <c r="N75" s="25" t="s">
        <v>75</v>
      </c>
      <c r="O75" s="10"/>
      <c r="P75" s="10"/>
      <c r="Q75" s="10"/>
      <c r="R75" s="10"/>
    </row>
    <row r="76" spans="2:18" ht="30">
      <c r="B76" s="10">
        <v>74</v>
      </c>
      <c r="C76" s="10"/>
      <c r="D76" s="26">
        <v>9.8113425925925923E-2</v>
      </c>
      <c r="E76" s="10"/>
      <c r="F76" s="10" t="s">
        <v>2166</v>
      </c>
      <c r="G76" s="10"/>
      <c r="H76" s="10"/>
      <c r="I76" s="10"/>
      <c r="J76" s="10"/>
      <c r="K76" s="10"/>
      <c r="L76" s="10"/>
      <c r="M76" s="10"/>
      <c r="N76" s="25" t="s">
        <v>985</v>
      </c>
      <c r="O76" s="10"/>
      <c r="P76" s="10"/>
      <c r="Q76" s="10"/>
      <c r="R76" s="10"/>
    </row>
    <row r="77" spans="2:18" ht="30">
      <c r="B77" s="10">
        <v>75</v>
      </c>
      <c r="C77" s="10"/>
      <c r="D77" s="26">
        <v>9.8217592592592592E-2</v>
      </c>
      <c r="E77" s="10"/>
      <c r="F77" s="10" t="s">
        <v>2167</v>
      </c>
      <c r="G77" s="10"/>
      <c r="H77" s="10"/>
      <c r="I77" s="10"/>
      <c r="J77" s="10"/>
      <c r="K77" s="10"/>
      <c r="L77" s="10"/>
      <c r="M77" s="10"/>
      <c r="N77" s="25" t="s">
        <v>70</v>
      </c>
      <c r="O77" s="10"/>
      <c r="P77" s="10"/>
      <c r="Q77" s="10"/>
      <c r="R77" s="10"/>
    </row>
    <row r="78" spans="2:18" ht="30">
      <c r="B78" s="10">
        <v>76</v>
      </c>
      <c r="C78" s="10"/>
      <c r="D78" s="27">
        <v>9.8634259259259269E-2</v>
      </c>
      <c r="E78" s="10"/>
      <c r="F78" s="25" t="s">
        <v>2168</v>
      </c>
      <c r="G78" s="10"/>
      <c r="H78" s="25" t="s">
        <v>2169</v>
      </c>
      <c r="I78" s="10"/>
      <c r="J78" s="25">
        <v>52</v>
      </c>
      <c r="K78" s="10"/>
      <c r="L78" s="25" t="s">
        <v>87</v>
      </c>
      <c r="M78" s="10"/>
      <c r="N78" s="25" t="s">
        <v>191</v>
      </c>
      <c r="O78" s="10"/>
      <c r="P78" s="10"/>
      <c r="Q78" s="10"/>
      <c r="R78" s="10"/>
    </row>
    <row r="79" spans="2:18" ht="30">
      <c r="B79" s="10">
        <v>77</v>
      </c>
      <c r="C79" s="10"/>
      <c r="D79" s="26">
        <v>9.8969907407407409E-2</v>
      </c>
      <c r="E79" s="10"/>
      <c r="F79" s="10" t="s">
        <v>2170</v>
      </c>
      <c r="G79" s="10"/>
      <c r="H79" s="10"/>
      <c r="I79" s="10"/>
      <c r="J79" s="10"/>
      <c r="K79" s="10"/>
      <c r="L79" s="10"/>
      <c r="M79" s="10"/>
      <c r="N79" s="25" t="s">
        <v>54</v>
      </c>
      <c r="O79" s="10"/>
      <c r="P79" s="10"/>
      <c r="Q79" s="10"/>
      <c r="R79" s="10"/>
    </row>
    <row r="80" spans="2:18" ht="30">
      <c r="B80" s="10">
        <v>78</v>
      </c>
      <c r="C80" s="10"/>
      <c r="D80" s="26">
        <v>9.9155092592592586E-2</v>
      </c>
      <c r="E80" s="10"/>
      <c r="F80" s="10" t="s">
        <v>2171</v>
      </c>
      <c r="G80" s="10"/>
      <c r="H80" s="10"/>
      <c r="I80" s="10"/>
      <c r="J80" s="10"/>
      <c r="K80" s="10"/>
      <c r="L80" s="10"/>
      <c r="M80" s="10"/>
      <c r="N80" s="25" t="s">
        <v>37</v>
      </c>
      <c r="O80" s="10"/>
      <c r="P80" s="10"/>
      <c r="Q80" s="10"/>
      <c r="R80" s="10"/>
    </row>
    <row r="81" spans="2:18" ht="30">
      <c r="B81" s="10">
        <v>79</v>
      </c>
      <c r="C81" s="10"/>
      <c r="D81" s="26">
        <v>9.930555555555555E-2</v>
      </c>
      <c r="E81" s="10"/>
      <c r="F81" s="10" t="s">
        <v>2172</v>
      </c>
      <c r="G81" s="10"/>
      <c r="H81" s="10"/>
      <c r="I81" s="10"/>
      <c r="J81" s="10"/>
      <c r="K81" s="10"/>
      <c r="L81" s="10"/>
      <c r="M81" s="10"/>
      <c r="N81" s="25" t="s">
        <v>16</v>
      </c>
      <c r="O81" s="10"/>
      <c r="P81" s="10"/>
      <c r="Q81" s="10"/>
      <c r="R81" s="10"/>
    </row>
    <row r="82" spans="2:18" ht="30">
      <c r="B82" s="10">
        <v>80</v>
      </c>
      <c r="C82" s="10"/>
      <c r="D82" s="26">
        <v>9.9363425925925911E-2</v>
      </c>
      <c r="E82" s="10"/>
      <c r="F82" s="25" t="s">
        <v>2173</v>
      </c>
      <c r="G82" s="10"/>
      <c r="H82" s="10"/>
      <c r="I82" s="10"/>
      <c r="J82" s="10"/>
      <c r="K82" s="10"/>
      <c r="L82" s="10"/>
      <c r="M82" s="10"/>
      <c r="N82" s="25" t="s">
        <v>65</v>
      </c>
      <c r="O82" s="10"/>
      <c r="P82" s="10"/>
      <c r="Q82" s="10"/>
      <c r="R82" s="10"/>
    </row>
    <row r="83" spans="2:18" ht="30">
      <c r="B83" s="10">
        <v>81</v>
      </c>
      <c r="C83" s="10"/>
      <c r="D83" s="26">
        <v>9.9548611111111115E-2</v>
      </c>
      <c r="E83" s="10"/>
      <c r="F83" s="10" t="s">
        <v>248</v>
      </c>
      <c r="G83" s="10"/>
      <c r="H83" s="10"/>
      <c r="I83" s="10"/>
      <c r="J83" s="10"/>
      <c r="K83" s="10"/>
      <c r="L83" s="10"/>
      <c r="M83" s="10"/>
      <c r="N83" s="25" t="s">
        <v>65</v>
      </c>
      <c r="O83" s="10"/>
      <c r="P83" s="10"/>
      <c r="Q83" s="10"/>
      <c r="R83" s="10"/>
    </row>
    <row r="84" spans="2:18" ht="30">
      <c r="B84" s="10">
        <v>82</v>
      </c>
      <c r="C84" s="10"/>
      <c r="D84" s="26">
        <v>0.10039351851851852</v>
      </c>
      <c r="E84" s="10"/>
      <c r="F84" s="10" t="s">
        <v>225</v>
      </c>
      <c r="G84" s="10"/>
      <c r="H84" s="10" t="s">
        <v>9</v>
      </c>
      <c r="I84" s="10"/>
      <c r="J84" s="10"/>
      <c r="K84" s="10"/>
      <c r="L84" s="10"/>
      <c r="M84" s="10"/>
      <c r="N84" s="25" t="s">
        <v>1014</v>
      </c>
      <c r="O84" s="10"/>
      <c r="P84" s="10"/>
      <c r="Q84" s="10"/>
      <c r="R84" s="10"/>
    </row>
    <row r="85" spans="2:18" ht="45">
      <c r="B85" s="10">
        <v>83</v>
      </c>
      <c r="C85" s="10"/>
      <c r="D85" s="26">
        <v>0.1005787037037037</v>
      </c>
      <c r="E85" s="10"/>
      <c r="F85" s="10" t="s">
        <v>2174</v>
      </c>
      <c r="G85" s="10"/>
      <c r="H85" s="10" t="s">
        <v>2175</v>
      </c>
      <c r="I85" s="10"/>
      <c r="J85" s="10"/>
      <c r="K85" s="10"/>
      <c r="L85" s="10"/>
      <c r="M85" s="10"/>
      <c r="N85" s="25" t="s">
        <v>1014</v>
      </c>
      <c r="O85" s="10"/>
      <c r="P85" s="10"/>
      <c r="Q85" s="10"/>
      <c r="R85" s="10"/>
    </row>
    <row r="86" spans="2:18" ht="45">
      <c r="B86" s="10">
        <v>84</v>
      </c>
      <c r="C86" s="10"/>
      <c r="D86" s="26">
        <v>0.10059027777777778</v>
      </c>
      <c r="E86" s="10"/>
      <c r="F86" s="10" t="s">
        <v>2176</v>
      </c>
      <c r="G86" s="10"/>
      <c r="H86" s="10"/>
      <c r="I86" s="10"/>
      <c r="J86" s="10"/>
      <c r="K86" s="10"/>
      <c r="L86" s="10"/>
      <c r="M86" s="10"/>
      <c r="N86" s="25" t="s">
        <v>37</v>
      </c>
      <c r="O86" s="10"/>
      <c r="P86" s="10"/>
      <c r="Q86" s="10"/>
      <c r="R86" s="10"/>
    </row>
    <row r="87" spans="2:18" ht="45">
      <c r="B87" s="10">
        <v>85</v>
      </c>
      <c r="C87" s="10"/>
      <c r="D87" s="26">
        <v>0.10070601851851851</v>
      </c>
      <c r="E87" s="10"/>
      <c r="F87" s="10" t="s">
        <v>2177</v>
      </c>
      <c r="G87" s="10"/>
      <c r="H87" s="10" t="s">
        <v>622</v>
      </c>
      <c r="I87" s="10"/>
      <c r="J87" s="10"/>
      <c r="K87" s="10"/>
      <c r="L87" s="10"/>
      <c r="M87" s="10"/>
      <c r="N87" s="25" t="s">
        <v>48</v>
      </c>
      <c r="O87" s="10"/>
      <c r="P87" s="10"/>
      <c r="Q87" s="10"/>
      <c r="R87" s="10"/>
    </row>
    <row r="88" spans="2:18" ht="30">
      <c r="B88" s="10">
        <v>86</v>
      </c>
      <c r="C88" s="10"/>
      <c r="D88" s="26">
        <v>0.10075231481481482</v>
      </c>
      <c r="E88" s="10"/>
      <c r="F88" s="10" t="s">
        <v>2178</v>
      </c>
      <c r="G88" s="10"/>
      <c r="H88" s="10"/>
      <c r="I88" s="10"/>
      <c r="J88" s="10"/>
      <c r="K88" s="10"/>
      <c r="L88" s="10"/>
      <c r="M88" s="10"/>
      <c r="N88" s="25" t="s">
        <v>175</v>
      </c>
      <c r="O88" s="10"/>
      <c r="P88" s="10"/>
      <c r="Q88" s="10"/>
      <c r="R88" s="10"/>
    </row>
    <row r="89" spans="2:18" ht="30">
      <c r="B89" s="10">
        <v>87</v>
      </c>
      <c r="C89" s="10"/>
      <c r="D89" s="26">
        <v>0.10077546296296297</v>
      </c>
      <c r="E89" s="10"/>
      <c r="F89" s="10" t="s">
        <v>2179</v>
      </c>
      <c r="G89" s="10"/>
      <c r="H89" s="10"/>
      <c r="I89" s="10"/>
      <c r="J89" s="10"/>
      <c r="K89" s="10"/>
      <c r="L89" s="10"/>
      <c r="M89" s="10"/>
      <c r="N89" s="25" t="s">
        <v>2180</v>
      </c>
      <c r="O89" s="10"/>
      <c r="P89" s="10"/>
      <c r="Q89" s="10"/>
      <c r="R89" s="10"/>
    </row>
    <row r="90" spans="2:18" ht="30">
      <c r="B90" s="10">
        <v>88</v>
      </c>
      <c r="C90" s="10"/>
      <c r="D90" s="26">
        <v>0.1007986111111111</v>
      </c>
      <c r="E90" s="10"/>
      <c r="F90" s="10" t="s">
        <v>2181</v>
      </c>
      <c r="G90" s="10"/>
      <c r="H90" s="10" t="s">
        <v>588</v>
      </c>
      <c r="I90" s="10"/>
      <c r="J90" s="10"/>
      <c r="K90" s="10"/>
      <c r="L90" s="10"/>
      <c r="M90" s="10"/>
      <c r="N90" s="25" t="s">
        <v>214</v>
      </c>
      <c r="O90" s="10"/>
      <c r="P90" s="10"/>
      <c r="Q90" s="10"/>
      <c r="R90" s="10"/>
    </row>
    <row r="91" spans="2:18" ht="30">
      <c r="B91" s="10">
        <v>89</v>
      </c>
      <c r="C91" s="10"/>
      <c r="D91" s="26">
        <v>0.10182870370370371</v>
      </c>
      <c r="E91" s="10"/>
      <c r="F91" s="10" t="s">
        <v>2182</v>
      </c>
      <c r="G91" s="10"/>
      <c r="H91" s="10"/>
      <c r="I91" s="10"/>
      <c r="J91" s="10"/>
      <c r="K91" s="10"/>
      <c r="L91" s="10"/>
      <c r="M91" s="10"/>
      <c r="N91" s="25" t="s">
        <v>1333</v>
      </c>
      <c r="O91" s="10"/>
      <c r="P91" s="10"/>
      <c r="Q91" s="10"/>
      <c r="R91" s="10"/>
    </row>
    <row r="92" spans="2:18" ht="45">
      <c r="B92" s="10">
        <v>90</v>
      </c>
      <c r="C92" s="10"/>
      <c r="D92" s="26">
        <v>0.10238425925925926</v>
      </c>
      <c r="E92" s="10"/>
      <c r="F92" s="10" t="s">
        <v>2183</v>
      </c>
      <c r="G92" s="10"/>
      <c r="H92" s="10" t="s">
        <v>622</v>
      </c>
      <c r="I92" s="10"/>
      <c r="J92" s="10"/>
      <c r="K92" s="10"/>
      <c r="L92" s="10"/>
      <c r="M92" s="10"/>
      <c r="N92" s="25" t="s">
        <v>48</v>
      </c>
      <c r="O92" s="10"/>
      <c r="P92" s="10"/>
      <c r="Q92" s="10"/>
      <c r="R92" s="10"/>
    </row>
    <row r="93" spans="2:18" ht="30">
      <c r="B93" s="10">
        <v>91</v>
      </c>
      <c r="C93" s="10"/>
      <c r="D93" s="26">
        <v>0.10336805555555556</v>
      </c>
      <c r="E93" s="10"/>
      <c r="F93" s="10" t="s">
        <v>2184</v>
      </c>
      <c r="G93" s="10"/>
      <c r="H93" s="10"/>
      <c r="I93" s="10"/>
      <c r="J93" s="10"/>
      <c r="K93" s="10"/>
      <c r="L93" s="10"/>
      <c r="M93" s="10"/>
      <c r="N93" s="25" t="s">
        <v>54</v>
      </c>
      <c r="O93" s="10"/>
      <c r="P93" s="10"/>
      <c r="Q93" s="10"/>
      <c r="R93" s="10"/>
    </row>
    <row r="94" spans="2:18" ht="30">
      <c r="B94" s="10">
        <v>92</v>
      </c>
      <c r="C94" s="10"/>
      <c r="D94" s="26">
        <v>0.10347222222222223</v>
      </c>
      <c r="E94" s="10"/>
      <c r="F94" s="25" t="s">
        <v>2185</v>
      </c>
      <c r="G94" s="10"/>
      <c r="H94" s="10"/>
      <c r="I94" s="10"/>
      <c r="J94" s="10"/>
      <c r="K94" s="10"/>
      <c r="L94" s="10"/>
      <c r="M94" s="10"/>
      <c r="N94" s="25" t="s">
        <v>13</v>
      </c>
      <c r="O94" s="10"/>
      <c r="P94" s="10"/>
      <c r="Q94" s="10"/>
      <c r="R94" s="10"/>
    </row>
    <row r="95" spans="2:18" ht="45">
      <c r="B95" s="10">
        <v>93</v>
      </c>
      <c r="C95" s="10"/>
      <c r="D95" s="26">
        <v>0.10354166666666666</v>
      </c>
      <c r="E95" s="10"/>
      <c r="F95" s="25" t="s">
        <v>2186</v>
      </c>
      <c r="G95" s="10"/>
      <c r="H95" s="10" t="s">
        <v>49</v>
      </c>
      <c r="I95" s="10"/>
      <c r="J95" s="10"/>
      <c r="K95" s="10"/>
      <c r="L95" s="10"/>
      <c r="M95" s="10"/>
      <c r="N95" s="25" t="s">
        <v>36</v>
      </c>
      <c r="O95" s="10"/>
      <c r="P95" s="10"/>
      <c r="Q95" s="10"/>
      <c r="R95" s="10"/>
    </row>
    <row r="96" spans="2:18" ht="30">
      <c r="B96" s="10">
        <v>94</v>
      </c>
      <c r="C96" s="10"/>
      <c r="D96" s="27">
        <v>0.10369212962962963</v>
      </c>
      <c r="E96" s="10"/>
      <c r="F96" s="25" t="s">
        <v>2187</v>
      </c>
      <c r="G96" s="10"/>
      <c r="H96" s="25" t="s">
        <v>49</v>
      </c>
      <c r="I96" s="10"/>
      <c r="J96" s="25">
        <v>21</v>
      </c>
      <c r="K96" s="10"/>
      <c r="L96" s="25" t="s">
        <v>18</v>
      </c>
      <c r="M96" s="10"/>
      <c r="N96" s="25" t="s">
        <v>20</v>
      </c>
      <c r="O96" s="10"/>
      <c r="P96" s="10"/>
      <c r="Q96" s="10"/>
      <c r="R96" s="10"/>
    </row>
    <row r="97" spans="2:18" ht="30">
      <c r="B97" s="10">
        <v>95</v>
      </c>
      <c r="C97" s="10"/>
      <c r="D97" s="26">
        <v>0.10381944444444445</v>
      </c>
      <c r="E97" s="10"/>
      <c r="F97" s="10" t="s">
        <v>834</v>
      </c>
      <c r="G97" s="10"/>
      <c r="H97" s="10" t="s">
        <v>2175</v>
      </c>
      <c r="I97" s="10"/>
      <c r="J97" s="10"/>
      <c r="K97" s="10"/>
      <c r="L97" s="10"/>
      <c r="M97" s="10"/>
      <c r="N97" s="25" t="s">
        <v>28</v>
      </c>
      <c r="O97" s="10"/>
      <c r="P97" s="10"/>
      <c r="Q97" s="10"/>
      <c r="R97" s="10"/>
    </row>
    <row r="98" spans="2:18" ht="30">
      <c r="B98" s="10">
        <v>96</v>
      </c>
      <c r="C98" s="10"/>
      <c r="D98" s="26">
        <v>0.10387731481481481</v>
      </c>
      <c r="E98" s="10"/>
      <c r="F98" s="10" t="s">
        <v>2188</v>
      </c>
      <c r="G98" s="10"/>
      <c r="H98" s="10"/>
      <c r="I98" s="10"/>
      <c r="J98" s="10"/>
      <c r="K98" s="10"/>
      <c r="L98" s="10"/>
      <c r="M98" s="10"/>
      <c r="N98" s="25" t="s">
        <v>36</v>
      </c>
      <c r="O98" s="10"/>
      <c r="P98" s="10"/>
      <c r="Q98" s="10"/>
      <c r="R98" s="10"/>
    </row>
    <row r="99" spans="2:18" ht="30">
      <c r="B99" s="10">
        <v>97</v>
      </c>
      <c r="C99" s="10"/>
      <c r="D99" s="26">
        <v>0.10414351851851851</v>
      </c>
      <c r="E99" s="10"/>
      <c r="F99" s="10" t="s">
        <v>2189</v>
      </c>
      <c r="G99" s="10"/>
      <c r="H99" s="10"/>
      <c r="I99" s="10"/>
      <c r="J99" s="10"/>
      <c r="K99" s="10"/>
      <c r="L99" s="10"/>
      <c r="M99" s="10"/>
      <c r="N99" s="25" t="s">
        <v>180</v>
      </c>
      <c r="O99" s="10"/>
      <c r="P99" s="10"/>
      <c r="Q99" s="10"/>
      <c r="R99" s="10"/>
    </row>
    <row r="100" spans="2:18" ht="30">
      <c r="B100" s="10">
        <v>98</v>
      </c>
      <c r="C100" s="10"/>
      <c r="D100" s="26">
        <v>0.10453703703703704</v>
      </c>
      <c r="E100" s="10"/>
      <c r="F100" s="10" t="s">
        <v>275</v>
      </c>
      <c r="G100" s="10"/>
      <c r="H100" s="10"/>
      <c r="I100" s="10"/>
      <c r="J100" s="10"/>
      <c r="K100" s="10"/>
      <c r="L100" s="10"/>
      <c r="M100" s="10"/>
      <c r="N100" s="25" t="s">
        <v>46</v>
      </c>
      <c r="O100" s="10"/>
      <c r="P100" s="10"/>
      <c r="Q100" s="10"/>
      <c r="R100" s="10"/>
    </row>
    <row r="101" spans="2:18" ht="30">
      <c r="B101" s="10">
        <v>99</v>
      </c>
      <c r="C101" s="10"/>
      <c r="D101" s="26">
        <v>0.1065625</v>
      </c>
      <c r="E101" s="10"/>
      <c r="F101" s="10" t="s">
        <v>2190</v>
      </c>
      <c r="G101" s="10"/>
      <c r="H101" s="10"/>
      <c r="I101" s="10"/>
      <c r="J101" s="10"/>
      <c r="K101" s="10"/>
      <c r="L101" s="10"/>
      <c r="M101" s="10"/>
      <c r="N101" s="25" t="s">
        <v>24</v>
      </c>
      <c r="O101" s="10"/>
      <c r="P101" s="10"/>
      <c r="Q101" s="10"/>
      <c r="R101" s="10"/>
    </row>
    <row r="102" spans="2:18" ht="30">
      <c r="B102" s="10">
        <v>100</v>
      </c>
      <c r="C102" s="10"/>
      <c r="D102" s="26">
        <v>0.10738425925925926</v>
      </c>
      <c r="E102" s="10"/>
      <c r="F102" s="25" t="s">
        <v>2191</v>
      </c>
      <c r="G102" s="10"/>
      <c r="H102" s="10"/>
      <c r="I102" s="10"/>
      <c r="J102" s="10"/>
      <c r="K102" s="10"/>
      <c r="L102" s="10"/>
      <c r="M102" s="10"/>
      <c r="N102" s="25" t="s">
        <v>8</v>
      </c>
      <c r="O102" s="10"/>
      <c r="P102" s="10"/>
      <c r="Q102" s="10"/>
      <c r="R102" s="10"/>
    </row>
    <row r="103" spans="2:18" ht="30">
      <c r="B103" s="10">
        <v>101</v>
      </c>
      <c r="C103" s="10"/>
      <c r="D103" s="26">
        <v>0.10836805555555555</v>
      </c>
      <c r="E103" s="10"/>
      <c r="F103" s="10" t="s">
        <v>2192</v>
      </c>
      <c r="G103" s="10"/>
      <c r="H103" s="10"/>
      <c r="I103" s="10"/>
      <c r="J103" s="10"/>
      <c r="K103" s="10"/>
      <c r="L103" s="10"/>
      <c r="M103" s="10"/>
      <c r="N103" s="25" t="s">
        <v>20</v>
      </c>
      <c r="O103" s="10"/>
      <c r="P103" s="10"/>
      <c r="Q103" s="10"/>
      <c r="R103" s="10"/>
    </row>
    <row r="104" spans="2:18" ht="30">
      <c r="B104" s="10">
        <v>102</v>
      </c>
      <c r="C104" s="10"/>
      <c r="D104" s="27">
        <v>0.1089699074074074</v>
      </c>
      <c r="E104" s="10"/>
      <c r="F104" s="25" t="s">
        <v>2193</v>
      </c>
      <c r="G104" s="10"/>
      <c r="H104" s="25" t="s">
        <v>2118</v>
      </c>
      <c r="I104" s="10"/>
      <c r="J104" s="25">
        <v>92</v>
      </c>
      <c r="K104" s="10"/>
      <c r="L104" s="25" t="s">
        <v>329</v>
      </c>
      <c r="M104" s="10"/>
      <c r="N104" s="25" t="s">
        <v>13</v>
      </c>
      <c r="O104" s="10"/>
      <c r="P104" s="10"/>
      <c r="Q104" s="10"/>
      <c r="R104" s="10"/>
    </row>
    <row r="105" spans="2:18" ht="30">
      <c r="B105" s="10">
        <v>103</v>
      </c>
      <c r="C105" s="10"/>
      <c r="D105" s="26">
        <v>0.11012731481481482</v>
      </c>
      <c r="E105" s="10"/>
      <c r="F105" s="10" t="s">
        <v>273</v>
      </c>
      <c r="G105" s="10"/>
      <c r="H105" s="10" t="s">
        <v>588</v>
      </c>
      <c r="I105" s="10"/>
      <c r="J105" s="10"/>
      <c r="K105" s="10"/>
      <c r="L105" s="10"/>
      <c r="M105" s="10"/>
      <c r="N105" s="25" t="s">
        <v>36</v>
      </c>
      <c r="O105" s="10"/>
      <c r="P105" s="10"/>
      <c r="Q105" s="10"/>
      <c r="R105" s="10"/>
    </row>
    <row r="106" spans="2:18" ht="45">
      <c r="B106" s="10">
        <v>104</v>
      </c>
      <c r="C106" s="10"/>
      <c r="D106" s="26">
        <v>0.11038194444444445</v>
      </c>
      <c r="E106" s="10"/>
      <c r="F106" s="10" t="s">
        <v>1343</v>
      </c>
      <c r="G106" s="10"/>
      <c r="H106" s="10" t="s">
        <v>2194</v>
      </c>
      <c r="I106" s="10"/>
      <c r="J106" s="10"/>
      <c r="K106" s="10"/>
      <c r="L106" s="10"/>
      <c r="M106" s="10"/>
      <c r="N106" s="25" t="s">
        <v>13</v>
      </c>
      <c r="O106" s="10"/>
      <c r="P106" s="10"/>
      <c r="Q106" s="10"/>
      <c r="R106" s="10"/>
    </row>
    <row r="107" spans="2:18" ht="30">
      <c r="B107" s="10">
        <v>105</v>
      </c>
      <c r="C107" s="10"/>
      <c r="D107" s="26">
        <v>0.11079861111111111</v>
      </c>
      <c r="E107" s="10"/>
      <c r="F107" s="10" t="s">
        <v>2195</v>
      </c>
      <c r="G107" s="10"/>
      <c r="H107" s="10"/>
      <c r="I107" s="10"/>
      <c r="J107" s="10"/>
      <c r="K107" s="10"/>
      <c r="L107" s="10"/>
      <c r="M107" s="10"/>
      <c r="N107" s="25" t="s">
        <v>1144</v>
      </c>
      <c r="O107" s="10"/>
      <c r="P107" s="10"/>
      <c r="Q107" s="10"/>
      <c r="R107" s="10"/>
    </row>
    <row r="108" spans="2:18" ht="30">
      <c r="B108" s="10">
        <v>106</v>
      </c>
      <c r="C108" s="10"/>
      <c r="D108" s="26">
        <v>0.11108796296296297</v>
      </c>
      <c r="E108" s="10"/>
      <c r="F108" s="10" t="s">
        <v>309</v>
      </c>
      <c r="G108" s="10"/>
      <c r="H108" s="10"/>
      <c r="I108" s="10"/>
      <c r="J108" s="10"/>
      <c r="K108" s="10"/>
      <c r="L108" s="10"/>
      <c r="M108" s="10"/>
      <c r="N108" s="25" t="s">
        <v>65</v>
      </c>
      <c r="O108" s="10"/>
      <c r="P108" s="10"/>
      <c r="Q108" s="10"/>
      <c r="R108" s="10"/>
    </row>
    <row r="109" spans="2:18" ht="30">
      <c r="B109" s="10">
        <v>107</v>
      </c>
      <c r="C109" s="10"/>
      <c r="D109" s="26">
        <v>0.11280092592592593</v>
      </c>
      <c r="E109" s="10"/>
      <c r="F109" s="10" t="s">
        <v>2196</v>
      </c>
      <c r="G109" s="10"/>
      <c r="H109" s="10" t="s">
        <v>21</v>
      </c>
      <c r="I109" s="10"/>
      <c r="J109" s="10"/>
      <c r="K109" s="10"/>
      <c r="L109" s="10"/>
      <c r="M109" s="10"/>
      <c r="N109" s="25" t="s">
        <v>50</v>
      </c>
      <c r="O109" s="10"/>
      <c r="P109" s="10"/>
      <c r="Q109" s="10"/>
      <c r="R109" s="10"/>
    </row>
    <row r="110" spans="2:18" ht="30">
      <c r="B110" s="10">
        <v>108</v>
      </c>
      <c r="C110" s="10"/>
      <c r="D110" s="26">
        <v>0.11614583333333334</v>
      </c>
      <c r="E110" s="10"/>
      <c r="F110" s="10" t="s">
        <v>2197</v>
      </c>
      <c r="G110" s="10"/>
      <c r="H110" s="10" t="s">
        <v>21</v>
      </c>
      <c r="I110" s="10"/>
      <c r="J110" s="10"/>
      <c r="K110" s="10"/>
      <c r="L110" s="10"/>
      <c r="M110" s="10"/>
      <c r="N110" s="25" t="s">
        <v>582</v>
      </c>
      <c r="O110" s="10"/>
      <c r="P110" s="10"/>
      <c r="Q110" s="10"/>
      <c r="R110" s="10"/>
    </row>
    <row r="111" spans="2:18" ht="30">
      <c r="B111" s="10">
        <v>109</v>
      </c>
      <c r="C111" s="10"/>
      <c r="D111" s="26">
        <v>0.11635416666666666</v>
      </c>
      <c r="E111" s="10"/>
      <c r="F111" s="10" t="s">
        <v>2198</v>
      </c>
      <c r="G111" s="10"/>
      <c r="H111" s="10" t="s">
        <v>21</v>
      </c>
      <c r="I111" s="10"/>
      <c r="J111" s="10"/>
      <c r="K111" s="10"/>
      <c r="L111" s="10"/>
      <c r="M111" s="10"/>
      <c r="N111" s="25" t="s">
        <v>61</v>
      </c>
      <c r="O111" s="10"/>
      <c r="P111" s="10"/>
      <c r="Q111" s="10"/>
      <c r="R111" s="10"/>
    </row>
    <row r="112" spans="2:18" ht="45">
      <c r="B112" s="10">
        <v>110</v>
      </c>
      <c r="C112" s="10"/>
      <c r="D112" s="26">
        <v>0.11636574074074074</v>
      </c>
      <c r="E112" s="10"/>
      <c r="F112" s="10" t="s">
        <v>2199</v>
      </c>
      <c r="G112" s="10"/>
      <c r="H112" s="10"/>
      <c r="I112" s="10"/>
      <c r="J112" s="10"/>
      <c r="K112" s="10"/>
      <c r="L112" s="10"/>
      <c r="M112" s="10"/>
      <c r="N112" s="25" t="s">
        <v>32</v>
      </c>
      <c r="O112" s="10"/>
      <c r="P112" s="10"/>
      <c r="Q112" s="10"/>
      <c r="R112" s="10"/>
    </row>
    <row r="113" spans="2:14" ht="30">
      <c r="B113" s="10">
        <v>111</v>
      </c>
      <c r="C113" s="10"/>
      <c r="D113" s="26">
        <v>0.11846064814814815</v>
      </c>
      <c r="E113" s="10"/>
      <c r="F113" s="10" t="s">
        <v>2200</v>
      </c>
      <c r="G113" s="10"/>
      <c r="H113" s="10" t="s">
        <v>91</v>
      </c>
      <c r="I113" s="10"/>
      <c r="J113" s="10"/>
      <c r="K113" s="10"/>
      <c r="L113" s="10"/>
      <c r="M113" s="10"/>
      <c r="N113" s="25" t="s">
        <v>1144</v>
      </c>
    </row>
  </sheetData>
  <mergeCells count="1">
    <mergeCell ref="B2:R2"/>
  </mergeCells>
  <hyperlinks>
    <hyperlink ref="B2" r:id="rId1" tooltip="Records principaux pour cette épreuve"/>
    <hyperlink ref="N3" r:id="rId2" tooltip="Résultats pour la catégorie du participant"/>
    <hyperlink ref="N4" r:id="rId3" tooltip="Résultats pour la catégorie du participant"/>
    <hyperlink ref="N5" r:id="rId4" tooltip="Résultats pour la catégorie du participant"/>
    <hyperlink ref="F6" r:id="rId5"/>
    <hyperlink ref="N6" r:id="rId6" tooltip="Résultats pour la catégorie du participant"/>
    <hyperlink ref="F7" r:id="rId7"/>
    <hyperlink ref="N7" r:id="rId8" tooltip="Résultats pour la catégorie du participant"/>
    <hyperlink ref="N8" r:id="rId9" tooltip="Résultats pour la catégorie du participant"/>
    <hyperlink ref="N9" r:id="rId10" tooltip="Résultats pour la catégorie du participant"/>
    <hyperlink ref="N10" r:id="rId11" tooltip="Résultats pour la catégorie du participant"/>
    <hyperlink ref="N11" r:id="rId12" tooltip="Résultats pour la catégorie du participant"/>
    <hyperlink ref="N12" r:id="rId13" tooltip="Résultats pour la catégorie du participant"/>
    <hyperlink ref="N13" r:id="rId14" tooltip="Résultats pour la catégorie du participant"/>
    <hyperlink ref="N14" r:id="rId15" tooltip="Résultats pour la catégorie du participant"/>
    <hyperlink ref="F15" r:id="rId16"/>
    <hyperlink ref="N15" r:id="rId17" tooltip="Résultats pour la catégorie du participant"/>
    <hyperlink ref="F16" r:id="rId18"/>
    <hyperlink ref="H16" r:id="rId19"/>
    <hyperlink ref="J16" r:id="rId20" display="http://bases.athle.com/asp.net/liste.aspx?frmbase=resultats&amp;frmmode=1&amp;frmespace=0&amp;frmcompetition=164826&amp;FrmDepartement=092"/>
    <hyperlink ref="L16" r:id="rId21"/>
    <hyperlink ref="N16" r:id="rId22" tooltip="Résultats pour la catégorie du participant"/>
    <hyperlink ref="N17" r:id="rId23" tooltip="Résultats pour la catégorie du participant"/>
    <hyperlink ref="N18" r:id="rId24" tooltip="Résultats pour la catégorie du participant"/>
    <hyperlink ref="F19" r:id="rId25"/>
    <hyperlink ref="N19" r:id="rId26" tooltip="Résultats pour la catégorie du participant"/>
    <hyperlink ref="F20" r:id="rId27"/>
    <hyperlink ref="H20" r:id="rId28"/>
    <hyperlink ref="J20" r:id="rId29" display="http://bases.athle.com/asp.net/liste.aspx?frmbase=resultats&amp;frmmode=1&amp;frmespace=0&amp;frmcompetition=164826&amp;FrmDepartement=021"/>
    <hyperlink ref="L20" r:id="rId30"/>
    <hyperlink ref="N20" r:id="rId31" tooltip="Résultats pour la catégorie du participant"/>
    <hyperlink ref="F21" r:id="rId32"/>
    <hyperlink ref="N21" r:id="rId33" tooltip="Résultats pour la catégorie du participant"/>
    <hyperlink ref="F22" r:id="rId34"/>
    <hyperlink ref="N22" r:id="rId35" tooltip="Résultats pour la catégorie du participant"/>
    <hyperlink ref="N23" r:id="rId36" tooltip="Résultats pour la catégorie du participant"/>
    <hyperlink ref="N24" r:id="rId37" tooltip="Résultats pour la catégorie du participant"/>
    <hyperlink ref="F25" r:id="rId38"/>
    <hyperlink ref="N25" r:id="rId39" tooltip="Résultats pour la catégorie du participant"/>
    <hyperlink ref="N26" r:id="rId40" tooltip="Résultats pour la catégorie du participant"/>
    <hyperlink ref="N27" r:id="rId41" tooltip="Résultats pour la catégorie du participant"/>
    <hyperlink ref="N28" r:id="rId42" tooltip="Résultats pour la catégorie du participant"/>
    <hyperlink ref="N29" r:id="rId43" tooltip="Résultats pour la catégorie du participant"/>
    <hyperlink ref="N30" r:id="rId44" tooltip="Résultats pour la catégorie du participant"/>
    <hyperlink ref="N31" r:id="rId45" tooltip="Résultats pour la catégorie du participant"/>
    <hyperlink ref="N32" r:id="rId46" tooltip="Résultats pour la catégorie du participant"/>
    <hyperlink ref="F33" r:id="rId47"/>
    <hyperlink ref="N33" r:id="rId48" tooltip="Résultats pour la catégorie du participant"/>
    <hyperlink ref="F34" r:id="rId49"/>
    <hyperlink ref="N34" r:id="rId50" tooltip="Résultats pour la catégorie du participant"/>
    <hyperlink ref="N35" r:id="rId51" tooltip="Résultats pour la catégorie du participant"/>
    <hyperlink ref="N36" r:id="rId52" tooltip="Résultats pour la catégorie du participant"/>
    <hyperlink ref="N37" r:id="rId53" tooltip="Résultats pour la catégorie du participant"/>
    <hyperlink ref="N38" r:id="rId54" tooltip="Résultats pour la catégorie du participant"/>
    <hyperlink ref="N39" r:id="rId55" tooltip="Résultats pour la catégorie du participant"/>
    <hyperlink ref="N40" r:id="rId56" tooltip="Résultats pour la catégorie du participant"/>
    <hyperlink ref="N41" r:id="rId57" tooltip="Résultats pour la catégorie du participant"/>
    <hyperlink ref="N42" r:id="rId58" tooltip="Résultats pour la catégorie du participant"/>
    <hyperlink ref="N43" r:id="rId59" tooltip="Résultats pour la catégorie du participant"/>
    <hyperlink ref="N44" r:id="rId60" tooltip="Résultats pour la catégorie du participant"/>
    <hyperlink ref="N45" r:id="rId61" tooltip="Résultats pour la catégorie du participant"/>
    <hyperlink ref="N46" r:id="rId62" tooltip="Résultats pour la catégorie du participant"/>
    <hyperlink ref="N47" r:id="rId63" tooltip="Résultats pour la catégorie du participant"/>
    <hyperlink ref="N48" r:id="rId64" tooltip="Résultats pour la catégorie du participant"/>
    <hyperlink ref="N49" r:id="rId65" tooltip="Résultats pour la catégorie du participant"/>
    <hyperlink ref="F50" r:id="rId66"/>
    <hyperlink ref="H50" r:id="rId67"/>
    <hyperlink ref="J50" r:id="rId68" display="http://bases.athle.com/asp.net/liste.aspx?frmbase=resultats&amp;frmmode=1&amp;frmespace=0&amp;frmcompetition=164826&amp;FrmDepartement=071"/>
    <hyperlink ref="L50" r:id="rId69"/>
    <hyperlink ref="N50" r:id="rId70" tooltip="Résultats pour la catégorie du participant"/>
    <hyperlink ref="N51" r:id="rId71" tooltip="Résultats pour la catégorie du participant"/>
    <hyperlink ref="F52" r:id="rId72"/>
    <hyperlink ref="H52" r:id="rId73"/>
    <hyperlink ref="J52" r:id="rId74" display="http://bases.athle.com/asp.net/liste.aspx?frmbase=resultats&amp;frmmode=1&amp;frmespace=0&amp;frmcompetition=164826&amp;FrmDepartement=092"/>
    <hyperlink ref="L52" r:id="rId75"/>
    <hyperlink ref="N52" r:id="rId76" tooltip="Résultats pour la catégorie du participant"/>
    <hyperlink ref="N53" r:id="rId77" tooltip="Résultats pour la catégorie du participant"/>
    <hyperlink ref="N54" r:id="rId78" tooltip="Résultats pour la catégorie du participant"/>
    <hyperlink ref="N55" r:id="rId79" tooltip="Résultats pour la catégorie du participant"/>
    <hyperlink ref="N56" r:id="rId80" tooltip="Résultats pour la catégorie du participant"/>
    <hyperlink ref="N57" r:id="rId81" tooltip="Résultats pour la catégorie du participant"/>
    <hyperlink ref="N58" r:id="rId82" tooltip="Résultats pour la catégorie du participant"/>
    <hyperlink ref="N59" r:id="rId83" tooltip="Résultats pour la catégorie du participant"/>
    <hyperlink ref="N60" r:id="rId84" tooltip="Résultats pour la catégorie du participant"/>
    <hyperlink ref="F61" r:id="rId85"/>
    <hyperlink ref="N61" r:id="rId86" tooltip="Résultats pour la catégorie du participant"/>
    <hyperlink ref="F62" r:id="rId87"/>
    <hyperlink ref="N62" r:id="rId88" tooltip="Résultats pour la catégorie du participant"/>
    <hyperlink ref="N63" r:id="rId89" tooltip="Résultats pour la catégorie du participant"/>
    <hyperlink ref="N64" r:id="rId90" tooltip="Résultats pour la catégorie du participant"/>
    <hyperlink ref="N65" r:id="rId91" tooltip="Résultats pour la catégorie du participant"/>
    <hyperlink ref="N66" r:id="rId92" tooltip="Résultats pour la catégorie du participant"/>
    <hyperlink ref="N67" r:id="rId93" tooltip="Résultats pour la catégorie du participant"/>
    <hyperlink ref="N68" r:id="rId94" tooltip="Résultats pour la catégorie du participant"/>
    <hyperlink ref="N69" r:id="rId95" tooltip="Résultats pour la catégorie du participant"/>
    <hyperlink ref="N70" r:id="rId96" tooltip="Résultats pour la catégorie du participant"/>
    <hyperlink ref="N71" r:id="rId97" tooltip="Résultats pour la catégorie du participant"/>
    <hyperlink ref="N72" r:id="rId98" tooltip="Résultats pour la catégorie du participant"/>
    <hyperlink ref="N73" r:id="rId99" tooltip="Résultats pour la catégorie du participant"/>
    <hyperlink ref="N74" r:id="rId100" tooltip="Résultats pour la catégorie du participant"/>
    <hyperlink ref="N75" r:id="rId101" tooltip="Résultats pour la catégorie du participant"/>
    <hyperlink ref="N76" r:id="rId102" tooltip="Résultats pour la catégorie du participant"/>
    <hyperlink ref="N77" r:id="rId103" tooltip="Résultats pour la catégorie du participant"/>
    <hyperlink ref="F78" r:id="rId104"/>
    <hyperlink ref="H78" r:id="rId105"/>
    <hyperlink ref="J78" r:id="rId106" display="http://bases.athle.com/asp.net/liste.aspx?frmbase=resultats&amp;frmmode=1&amp;frmespace=0&amp;frmcompetition=164826&amp;FrmDepartement=052"/>
    <hyperlink ref="L78" r:id="rId107"/>
    <hyperlink ref="N78" r:id="rId108" tooltip="Résultats pour la catégorie du participant"/>
    <hyperlink ref="N79" r:id="rId109" tooltip="Résultats pour la catégorie du participant"/>
    <hyperlink ref="N80" r:id="rId110" tooltip="Résultats pour la catégorie du participant"/>
    <hyperlink ref="N81" r:id="rId111" tooltip="Résultats pour la catégorie du participant"/>
    <hyperlink ref="F82" r:id="rId112"/>
    <hyperlink ref="N82" r:id="rId113" tooltip="Résultats pour la catégorie du participant"/>
    <hyperlink ref="N83" r:id="rId114" tooltip="Résultats pour la catégorie du participant"/>
    <hyperlink ref="N84" r:id="rId115" tooltip="Résultats pour la catégorie du participant"/>
    <hyperlink ref="N85" r:id="rId116" tooltip="Résultats pour la catégorie du participant"/>
    <hyperlink ref="N86" r:id="rId117" tooltip="Résultats pour la catégorie du participant"/>
    <hyperlink ref="N87" r:id="rId118" tooltip="Résultats pour la catégorie du participant"/>
    <hyperlink ref="N88" r:id="rId119" tooltip="Résultats pour la catégorie du participant"/>
    <hyperlink ref="N89" r:id="rId120" tooltip="Résultats pour la catégorie du participant"/>
    <hyperlink ref="N90" r:id="rId121" tooltip="Résultats pour la catégorie du participant"/>
    <hyperlink ref="N91" r:id="rId122" tooltip="Résultats pour la catégorie du participant"/>
    <hyperlink ref="N92" r:id="rId123" tooltip="Résultats pour la catégorie du participant"/>
    <hyperlink ref="N93" r:id="rId124" tooltip="Résultats pour la catégorie du participant"/>
    <hyperlink ref="F94" r:id="rId125"/>
    <hyperlink ref="N94" r:id="rId126" tooltip="Résultats pour la catégorie du participant"/>
    <hyperlink ref="F95" r:id="rId127"/>
    <hyperlink ref="N95" r:id="rId128" tooltip="Résultats pour la catégorie du participant"/>
    <hyperlink ref="F96" r:id="rId129"/>
    <hyperlink ref="H96" r:id="rId130"/>
    <hyperlink ref="J96" r:id="rId131" display="http://bases.athle.com/asp.net/liste.aspx?frmbase=resultats&amp;frmmode=1&amp;frmespace=0&amp;frmcompetition=164826&amp;FrmDepartement=021"/>
    <hyperlink ref="L96" r:id="rId132"/>
    <hyperlink ref="N96" r:id="rId133" tooltip="Résultats pour la catégorie du participant"/>
    <hyperlink ref="N97" r:id="rId134" tooltip="Résultats pour la catégorie du participant"/>
    <hyperlink ref="N98" r:id="rId135" tooltip="Résultats pour la catégorie du participant"/>
    <hyperlink ref="N99" r:id="rId136" tooltip="Résultats pour la catégorie du participant"/>
    <hyperlink ref="N100" r:id="rId137" tooltip="Résultats pour la catégorie du participant"/>
    <hyperlink ref="N101" r:id="rId138" tooltip="Résultats pour la catégorie du participant"/>
    <hyperlink ref="F102" r:id="rId139"/>
    <hyperlink ref="N102" r:id="rId140" tooltip="Résultats pour la catégorie du participant"/>
    <hyperlink ref="N103" r:id="rId141" tooltip="Résultats pour la catégorie du participant"/>
    <hyperlink ref="F104" r:id="rId142"/>
    <hyperlink ref="H104" r:id="rId143"/>
    <hyperlink ref="J104" r:id="rId144" display="http://bases.athle.com/asp.net/liste.aspx?frmbase=resultats&amp;frmmode=1&amp;frmespace=0&amp;frmcompetition=164826&amp;FrmDepartement=092"/>
    <hyperlink ref="L104" r:id="rId145"/>
    <hyperlink ref="N104" r:id="rId146" tooltip="Résultats pour la catégorie du participant"/>
    <hyperlink ref="N105" r:id="rId147" tooltip="Résultats pour la catégorie du participant"/>
    <hyperlink ref="N106" r:id="rId148" tooltip="Résultats pour la catégorie du participant"/>
    <hyperlink ref="N107" r:id="rId149" tooltip="Résultats pour la catégorie du participant"/>
    <hyperlink ref="N108" r:id="rId150" tooltip="Résultats pour la catégorie du participant"/>
    <hyperlink ref="N109" r:id="rId151" tooltip="Résultats pour la catégorie du participant"/>
    <hyperlink ref="N110" r:id="rId152" tooltip="Résultats pour la catégorie du participant"/>
    <hyperlink ref="N111" r:id="rId153" tooltip="Résultats pour la catégorie du participant"/>
    <hyperlink ref="N112" r:id="rId154" tooltip="Résultats pour la catégorie du participant"/>
    <hyperlink ref="N113" r:id="rId155" tooltip="Résultats pour la catégorie du participant"/>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32"/>
  <sheetViews>
    <sheetView topLeftCell="A156" workbookViewId="0">
      <selection activeCell="K18" sqref="K18"/>
    </sheetView>
  </sheetViews>
  <sheetFormatPr baseColWidth="10" defaultRowHeight="15" x14ac:dyDescent="0"/>
  <sheetData>
    <row r="2" spans="2:14">
      <c r="B2" t="s">
        <v>2202</v>
      </c>
    </row>
    <row r="3" spans="2:14">
      <c r="B3">
        <v>1</v>
      </c>
      <c r="D3" s="1">
        <v>0.10511574074074075</v>
      </c>
      <c r="F3" t="s">
        <v>2203</v>
      </c>
      <c r="H3" t="s">
        <v>602</v>
      </c>
      <c r="N3" t="s">
        <v>16</v>
      </c>
    </row>
    <row r="4" spans="2:14">
      <c r="B4">
        <v>2</v>
      </c>
      <c r="D4" s="1">
        <v>0.10800925925925926</v>
      </c>
      <c r="F4" t="s">
        <v>2204</v>
      </c>
      <c r="H4" t="s">
        <v>2205</v>
      </c>
      <c r="N4" t="s">
        <v>20</v>
      </c>
    </row>
    <row r="5" spans="2:14">
      <c r="B5">
        <v>3</v>
      </c>
      <c r="D5" s="1">
        <v>0.10812500000000001</v>
      </c>
      <c r="F5" t="s">
        <v>90</v>
      </c>
      <c r="H5" t="s">
        <v>91</v>
      </c>
      <c r="N5" t="s">
        <v>19</v>
      </c>
    </row>
    <row r="6" spans="2:14">
      <c r="B6">
        <v>4</v>
      </c>
      <c r="D6" s="1">
        <v>0.11003472222222221</v>
      </c>
      <c r="F6" t="s">
        <v>606</v>
      </c>
      <c r="H6" t="s">
        <v>9</v>
      </c>
      <c r="N6" t="s">
        <v>985</v>
      </c>
    </row>
    <row r="7" spans="2:14">
      <c r="B7">
        <v>5</v>
      </c>
      <c r="D7" s="1">
        <v>0.11082175925925926</v>
      </c>
      <c r="F7" t="s">
        <v>984</v>
      </c>
      <c r="N7" t="s">
        <v>985</v>
      </c>
    </row>
    <row r="8" spans="2:14">
      <c r="B8">
        <v>6</v>
      </c>
      <c r="D8" s="1">
        <v>0.11153935185185186</v>
      </c>
      <c r="F8" t="s">
        <v>2206</v>
      </c>
      <c r="H8" t="s">
        <v>2207</v>
      </c>
      <c r="J8">
        <v>974</v>
      </c>
      <c r="L8" t="s">
        <v>2208</v>
      </c>
      <c r="N8" t="s">
        <v>102</v>
      </c>
    </row>
    <row r="9" spans="2:14">
      <c r="B9">
        <v>7</v>
      </c>
      <c r="D9" s="1">
        <v>0.11337962962962962</v>
      </c>
      <c r="F9" t="s">
        <v>2209</v>
      </c>
      <c r="H9" t="s">
        <v>2210</v>
      </c>
      <c r="N9" t="s">
        <v>36</v>
      </c>
    </row>
    <row r="10" spans="2:14">
      <c r="B10">
        <v>8</v>
      </c>
      <c r="D10" s="1">
        <v>0.11410879629629629</v>
      </c>
      <c r="F10" t="s">
        <v>2211</v>
      </c>
      <c r="H10" t="s">
        <v>52</v>
      </c>
      <c r="N10" t="s">
        <v>589</v>
      </c>
    </row>
    <row r="11" spans="2:14">
      <c r="B11">
        <v>9</v>
      </c>
      <c r="D11" s="1">
        <v>0.11548611111111111</v>
      </c>
      <c r="F11" t="s">
        <v>645</v>
      </c>
      <c r="H11" t="s">
        <v>2212</v>
      </c>
      <c r="N11" t="s">
        <v>114</v>
      </c>
    </row>
    <row r="12" spans="2:14">
      <c r="B12">
        <v>10</v>
      </c>
      <c r="D12" s="1">
        <v>0.1158912037037037</v>
      </c>
      <c r="F12" t="s">
        <v>2213</v>
      </c>
      <c r="N12" t="s">
        <v>20</v>
      </c>
    </row>
    <row r="13" spans="2:14">
      <c r="B13">
        <v>11</v>
      </c>
      <c r="D13" s="1">
        <v>0.11776620370370371</v>
      </c>
      <c r="F13" t="s">
        <v>2214</v>
      </c>
      <c r="N13" t="s">
        <v>80</v>
      </c>
    </row>
    <row r="14" spans="2:14">
      <c r="B14">
        <v>12</v>
      </c>
      <c r="D14" s="1">
        <v>0.11809027777777777</v>
      </c>
      <c r="F14" t="s">
        <v>2215</v>
      </c>
      <c r="H14" t="s">
        <v>106</v>
      </c>
      <c r="N14" t="s">
        <v>1014</v>
      </c>
    </row>
    <row r="15" spans="2:14">
      <c r="B15">
        <v>13</v>
      </c>
      <c r="D15" s="1">
        <v>0.11969907407407408</v>
      </c>
      <c r="F15" t="s">
        <v>2216</v>
      </c>
      <c r="N15" t="s">
        <v>22</v>
      </c>
    </row>
    <row r="16" spans="2:14">
      <c r="B16">
        <v>14</v>
      </c>
      <c r="D16" s="1">
        <v>0.12086805555555556</v>
      </c>
      <c r="F16" t="s">
        <v>2107</v>
      </c>
      <c r="N16" t="s">
        <v>48</v>
      </c>
    </row>
    <row r="17" spans="2:14">
      <c r="B17">
        <v>15</v>
      </c>
      <c r="D17" s="1">
        <v>0.12197916666666668</v>
      </c>
      <c r="F17" t="s">
        <v>194</v>
      </c>
      <c r="N17" t="s">
        <v>985</v>
      </c>
    </row>
    <row r="18" spans="2:14">
      <c r="B18">
        <v>16</v>
      </c>
      <c r="D18" s="1">
        <v>0.12407407407407407</v>
      </c>
      <c r="F18" t="s">
        <v>2217</v>
      </c>
      <c r="N18" t="s">
        <v>22</v>
      </c>
    </row>
    <row r="19" spans="2:14">
      <c r="B19">
        <v>17</v>
      </c>
      <c r="D19" s="1">
        <v>0.12446759259259259</v>
      </c>
      <c r="F19" t="s">
        <v>2218</v>
      </c>
      <c r="H19" t="s">
        <v>2219</v>
      </c>
      <c r="N19" t="s">
        <v>135</v>
      </c>
    </row>
    <row r="20" spans="2:14">
      <c r="B20">
        <v>18</v>
      </c>
      <c r="D20" s="1">
        <v>0.12635416666666668</v>
      </c>
      <c r="F20" t="s">
        <v>2220</v>
      </c>
      <c r="H20" t="s">
        <v>2221</v>
      </c>
      <c r="N20" t="s">
        <v>70</v>
      </c>
    </row>
    <row r="21" spans="2:14">
      <c r="B21">
        <v>19</v>
      </c>
      <c r="D21" s="1">
        <v>0.12710648148148149</v>
      </c>
      <c r="F21" t="s">
        <v>2222</v>
      </c>
      <c r="N21" t="s">
        <v>57</v>
      </c>
    </row>
    <row r="22" spans="2:14">
      <c r="B22">
        <v>20</v>
      </c>
      <c r="D22" s="1">
        <v>0.12712962962962962</v>
      </c>
      <c r="F22" t="s">
        <v>1019</v>
      </c>
      <c r="N22" t="s">
        <v>60</v>
      </c>
    </row>
    <row r="23" spans="2:14">
      <c r="B23">
        <v>21</v>
      </c>
      <c r="D23" s="1">
        <v>0.12854166666666667</v>
      </c>
      <c r="F23" t="s">
        <v>2119</v>
      </c>
      <c r="H23" t="s">
        <v>993</v>
      </c>
      <c r="N23" t="s">
        <v>33</v>
      </c>
    </row>
    <row r="24" spans="2:14">
      <c r="B24">
        <v>22</v>
      </c>
      <c r="D24" s="1">
        <v>0.12856481481481483</v>
      </c>
      <c r="F24" t="s">
        <v>2223</v>
      </c>
      <c r="N24" t="s">
        <v>135</v>
      </c>
    </row>
    <row r="25" spans="2:14">
      <c r="B25">
        <v>23</v>
      </c>
      <c r="D25" s="1">
        <v>0.12865740740740741</v>
      </c>
      <c r="F25" t="s">
        <v>1015</v>
      </c>
      <c r="H25" t="s">
        <v>52</v>
      </c>
      <c r="N25" t="s">
        <v>70</v>
      </c>
    </row>
    <row r="26" spans="2:14">
      <c r="B26">
        <v>24</v>
      </c>
      <c r="D26" s="1">
        <v>0.12877314814814814</v>
      </c>
      <c r="F26" t="s">
        <v>138</v>
      </c>
      <c r="N26" t="s">
        <v>36</v>
      </c>
    </row>
    <row r="27" spans="2:14">
      <c r="B27">
        <v>25</v>
      </c>
      <c r="D27" s="1">
        <v>0.12907407407407409</v>
      </c>
      <c r="F27" t="s">
        <v>623</v>
      </c>
      <c r="N27" t="s">
        <v>985</v>
      </c>
    </row>
    <row r="28" spans="2:14">
      <c r="B28">
        <v>26</v>
      </c>
      <c r="D28" s="1">
        <v>0.13085648148148149</v>
      </c>
      <c r="F28" t="s">
        <v>2117</v>
      </c>
      <c r="N28" t="s">
        <v>22</v>
      </c>
    </row>
    <row r="29" spans="2:14">
      <c r="B29">
        <v>27</v>
      </c>
      <c r="D29" s="1">
        <v>0.13175925925925927</v>
      </c>
      <c r="F29" t="s">
        <v>2224</v>
      </c>
      <c r="H29" t="s">
        <v>632</v>
      </c>
      <c r="N29" t="s">
        <v>1300</v>
      </c>
    </row>
    <row r="30" spans="2:14">
      <c r="B30">
        <v>28</v>
      </c>
      <c r="D30" s="1">
        <v>0.13177083333333334</v>
      </c>
      <c r="F30" t="s">
        <v>1000</v>
      </c>
      <c r="H30" t="s">
        <v>2225</v>
      </c>
      <c r="J30">
        <v>39</v>
      </c>
      <c r="L30" t="s">
        <v>164</v>
      </c>
      <c r="N30" t="s">
        <v>135</v>
      </c>
    </row>
    <row r="31" spans="2:14">
      <c r="B31">
        <v>29</v>
      </c>
      <c r="D31" s="1">
        <v>0.1317939814814815</v>
      </c>
      <c r="F31" t="s">
        <v>2226</v>
      </c>
      <c r="H31" t="s">
        <v>91</v>
      </c>
      <c r="N31" t="s">
        <v>23</v>
      </c>
    </row>
    <row r="32" spans="2:14">
      <c r="B32">
        <v>30</v>
      </c>
      <c r="D32" s="1">
        <v>0.13187499999999999</v>
      </c>
      <c r="F32" t="s">
        <v>2125</v>
      </c>
      <c r="N32" t="s">
        <v>59</v>
      </c>
    </row>
    <row r="33" spans="2:14">
      <c r="B33">
        <v>31</v>
      </c>
      <c r="D33" s="1">
        <v>0.13256944444444443</v>
      </c>
      <c r="F33" t="s">
        <v>2227</v>
      </c>
      <c r="H33" t="s">
        <v>981</v>
      </c>
      <c r="N33" t="s">
        <v>70</v>
      </c>
    </row>
    <row r="34" spans="2:14">
      <c r="B34">
        <v>32</v>
      </c>
      <c r="D34" s="1">
        <v>0.13402777777777777</v>
      </c>
      <c r="F34" t="s">
        <v>2228</v>
      </c>
      <c r="H34" t="s">
        <v>232</v>
      </c>
      <c r="N34" t="s">
        <v>72</v>
      </c>
    </row>
    <row r="35" spans="2:14">
      <c r="B35">
        <v>33</v>
      </c>
      <c r="D35" s="1">
        <v>0.13444444444444445</v>
      </c>
      <c r="F35" t="s">
        <v>2229</v>
      </c>
      <c r="N35" t="s">
        <v>214</v>
      </c>
    </row>
    <row r="36" spans="2:14">
      <c r="B36">
        <v>34</v>
      </c>
      <c r="D36" s="1">
        <v>0.13473379629629631</v>
      </c>
      <c r="F36" t="s">
        <v>2230</v>
      </c>
      <c r="N36" t="s">
        <v>57</v>
      </c>
    </row>
    <row r="37" spans="2:14">
      <c r="B37">
        <v>35</v>
      </c>
      <c r="D37" s="1">
        <v>0.13497685185185185</v>
      </c>
      <c r="F37" t="s">
        <v>2231</v>
      </c>
      <c r="N37" t="s">
        <v>28</v>
      </c>
    </row>
    <row r="38" spans="2:14">
      <c r="B38">
        <v>36</v>
      </c>
      <c r="D38" s="1">
        <v>0.13498842592592594</v>
      </c>
      <c r="F38" t="s">
        <v>115</v>
      </c>
      <c r="N38" t="s">
        <v>116</v>
      </c>
    </row>
    <row r="39" spans="2:14">
      <c r="B39">
        <v>37</v>
      </c>
      <c r="D39" s="1">
        <v>0.13599537037037038</v>
      </c>
      <c r="F39" t="s">
        <v>2232</v>
      </c>
      <c r="N39" t="s">
        <v>75</v>
      </c>
    </row>
    <row r="40" spans="2:14">
      <c r="B40">
        <v>38</v>
      </c>
      <c r="D40" s="1">
        <v>0.13684027777777777</v>
      </c>
      <c r="F40" t="s">
        <v>2233</v>
      </c>
      <c r="N40" t="s">
        <v>80</v>
      </c>
    </row>
    <row r="41" spans="2:14">
      <c r="B41">
        <v>39</v>
      </c>
      <c r="D41" s="1">
        <v>0.13717592592592592</v>
      </c>
      <c r="F41" t="s">
        <v>2234</v>
      </c>
      <c r="N41" t="s">
        <v>88</v>
      </c>
    </row>
    <row r="42" spans="2:14">
      <c r="B42">
        <v>40</v>
      </c>
      <c r="D42" s="1">
        <v>0.1376273148148148</v>
      </c>
      <c r="F42" t="s">
        <v>2235</v>
      </c>
      <c r="N42" t="s">
        <v>78</v>
      </c>
    </row>
    <row r="43" spans="2:14">
      <c r="B43">
        <v>41</v>
      </c>
      <c r="D43" s="1">
        <v>0.13780092592592594</v>
      </c>
      <c r="F43" t="s">
        <v>2236</v>
      </c>
      <c r="N43" t="s">
        <v>102</v>
      </c>
    </row>
    <row r="44" spans="2:14">
      <c r="B44">
        <v>42</v>
      </c>
      <c r="D44" s="1">
        <v>0.13886574074074073</v>
      </c>
      <c r="F44" t="s">
        <v>2237</v>
      </c>
      <c r="N44" t="s">
        <v>26</v>
      </c>
    </row>
    <row r="45" spans="2:14">
      <c r="B45">
        <v>43</v>
      </c>
      <c r="D45" s="1">
        <v>0.13902777777777778</v>
      </c>
      <c r="F45" t="s">
        <v>2238</v>
      </c>
      <c r="N45" t="s">
        <v>214</v>
      </c>
    </row>
    <row r="46" spans="2:14">
      <c r="B46">
        <v>44</v>
      </c>
      <c r="D46" s="1">
        <v>0.13908564814814814</v>
      </c>
      <c r="F46" t="s">
        <v>2239</v>
      </c>
      <c r="N46" t="s">
        <v>58</v>
      </c>
    </row>
    <row r="47" spans="2:14">
      <c r="B47">
        <v>45</v>
      </c>
      <c r="D47" s="1">
        <v>0.13915509259259259</v>
      </c>
      <c r="F47" t="s">
        <v>2240</v>
      </c>
      <c r="N47" t="s">
        <v>44</v>
      </c>
    </row>
    <row r="48" spans="2:14">
      <c r="B48">
        <v>46</v>
      </c>
      <c r="D48" s="1">
        <v>0.13921296296296296</v>
      </c>
      <c r="F48" t="s">
        <v>2241</v>
      </c>
      <c r="H48" t="s">
        <v>52</v>
      </c>
      <c r="N48" t="s">
        <v>88</v>
      </c>
    </row>
    <row r="49" spans="2:14">
      <c r="B49">
        <v>47</v>
      </c>
      <c r="D49" s="1">
        <v>0.13922453703703705</v>
      </c>
      <c r="F49" t="s">
        <v>2242</v>
      </c>
      <c r="N49" t="s">
        <v>102</v>
      </c>
    </row>
    <row r="50" spans="2:14">
      <c r="B50">
        <v>48</v>
      </c>
      <c r="D50" s="1">
        <v>0.13994212962962962</v>
      </c>
      <c r="F50" t="s">
        <v>2243</v>
      </c>
      <c r="N50" t="s">
        <v>80</v>
      </c>
    </row>
    <row r="51" spans="2:14">
      <c r="B51">
        <v>49</v>
      </c>
      <c r="D51" s="1">
        <v>0.14078703703703704</v>
      </c>
      <c r="F51" t="s">
        <v>2244</v>
      </c>
      <c r="N51" t="s">
        <v>70</v>
      </c>
    </row>
    <row r="52" spans="2:14">
      <c r="B52">
        <v>50</v>
      </c>
      <c r="D52" s="1">
        <v>0.14106481481481481</v>
      </c>
      <c r="F52" t="s">
        <v>2245</v>
      </c>
      <c r="N52" t="s">
        <v>15</v>
      </c>
    </row>
    <row r="53" spans="2:14">
      <c r="B53">
        <v>51</v>
      </c>
      <c r="D53" s="1">
        <v>0.14230324074074074</v>
      </c>
      <c r="F53" t="s">
        <v>2246</v>
      </c>
      <c r="N53" t="s">
        <v>61</v>
      </c>
    </row>
    <row r="54" spans="2:14">
      <c r="B54">
        <v>52</v>
      </c>
      <c r="D54" s="1">
        <v>0.14281250000000001</v>
      </c>
      <c r="F54" t="s">
        <v>2247</v>
      </c>
      <c r="N54" t="s">
        <v>60</v>
      </c>
    </row>
    <row r="55" spans="2:14">
      <c r="B55">
        <v>53</v>
      </c>
      <c r="D55" s="1">
        <v>0.14423611111111112</v>
      </c>
      <c r="F55" t="s">
        <v>2248</v>
      </c>
      <c r="N55" t="s">
        <v>102</v>
      </c>
    </row>
    <row r="56" spans="2:14">
      <c r="B56">
        <v>54</v>
      </c>
      <c r="D56" s="1">
        <v>0.14466435185185186</v>
      </c>
      <c r="F56" t="s">
        <v>2249</v>
      </c>
      <c r="N56" t="s">
        <v>985</v>
      </c>
    </row>
    <row r="57" spans="2:14">
      <c r="B57">
        <v>55</v>
      </c>
      <c r="D57" s="1">
        <v>0.1446875</v>
      </c>
      <c r="F57" t="s">
        <v>2250</v>
      </c>
      <c r="H57" t="s">
        <v>2251</v>
      </c>
      <c r="N57" t="s">
        <v>1116</v>
      </c>
    </row>
    <row r="58" spans="2:14">
      <c r="B58">
        <v>56</v>
      </c>
      <c r="D58" s="1">
        <v>0.1451388888888889</v>
      </c>
      <c r="F58" t="s">
        <v>2126</v>
      </c>
      <c r="N58" t="s">
        <v>54</v>
      </c>
    </row>
    <row r="59" spans="2:14">
      <c r="B59">
        <v>57</v>
      </c>
      <c r="D59" s="1">
        <v>0.14666666666666667</v>
      </c>
      <c r="F59" t="s">
        <v>2252</v>
      </c>
      <c r="H59" t="s">
        <v>2253</v>
      </c>
      <c r="J59">
        <v>21</v>
      </c>
      <c r="L59" t="s">
        <v>18</v>
      </c>
      <c r="N59" t="s">
        <v>178</v>
      </c>
    </row>
    <row r="60" spans="2:14">
      <c r="B60">
        <v>58</v>
      </c>
      <c r="D60" s="1">
        <v>0.14717592592592593</v>
      </c>
      <c r="F60" t="s">
        <v>203</v>
      </c>
      <c r="H60" t="s">
        <v>73</v>
      </c>
      <c r="J60">
        <v>58</v>
      </c>
      <c r="L60" t="s">
        <v>18</v>
      </c>
      <c r="N60" t="s">
        <v>62</v>
      </c>
    </row>
    <row r="61" spans="2:14">
      <c r="B61">
        <v>59</v>
      </c>
      <c r="D61" s="1">
        <v>0.14766203703703704</v>
      </c>
      <c r="F61" t="s">
        <v>2162</v>
      </c>
      <c r="H61" t="s">
        <v>9</v>
      </c>
      <c r="N61" t="s">
        <v>63</v>
      </c>
    </row>
    <row r="62" spans="2:14">
      <c r="B62">
        <v>60</v>
      </c>
      <c r="D62" s="1">
        <v>0.14796296296296296</v>
      </c>
      <c r="F62" t="s">
        <v>1127</v>
      </c>
      <c r="H62" t="s">
        <v>91</v>
      </c>
      <c r="N62" t="s">
        <v>65</v>
      </c>
    </row>
    <row r="63" spans="2:14">
      <c r="B63">
        <v>61</v>
      </c>
      <c r="D63" s="1">
        <v>0.14864583333333334</v>
      </c>
      <c r="F63" t="s">
        <v>2254</v>
      </c>
      <c r="N63" t="s">
        <v>1014</v>
      </c>
    </row>
    <row r="64" spans="2:14">
      <c r="B64">
        <v>62</v>
      </c>
      <c r="D64" s="1">
        <v>0.14866898148148147</v>
      </c>
      <c r="F64" t="s">
        <v>186</v>
      </c>
      <c r="N64" t="s">
        <v>187</v>
      </c>
    </row>
    <row r="65" spans="2:14">
      <c r="B65">
        <v>63</v>
      </c>
      <c r="D65" s="1">
        <v>0.14916666666666667</v>
      </c>
      <c r="F65" t="s">
        <v>1118</v>
      </c>
      <c r="N65" t="s">
        <v>8</v>
      </c>
    </row>
    <row r="66" spans="2:14">
      <c r="B66">
        <v>64</v>
      </c>
      <c r="D66" s="1">
        <v>0.1494212962962963</v>
      </c>
      <c r="F66" t="s">
        <v>2255</v>
      </c>
      <c r="H66" t="s">
        <v>2256</v>
      </c>
      <c r="N66" t="s">
        <v>191</v>
      </c>
    </row>
    <row r="67" spans="2:14">
      <c r="B67">
        <v>65</v>
      </c>
      <c r="D67" s="1">
        <v>0.14959490740740741</v>
      </c>
      <c r="F67" t="s">
        <v>2257</v>
      </c>
      <c r="H67" t="s">
        <v>2258</v>
      </c>
      <c r="J67">
        <v>77</v>
      </c>
      <c r="L67" t="s">
        <v>329</v>
      </c>
      <c r="N67" t="s">
        <v>1116</v>
      </c>
    </row>
    <row r="68" spans="2:14">
      <c r="B68">
        <v>66</v>
      </c>
      <c r="D68" s="1">
        <v>0.15</v>
      </c>
      <c r="F68" t="s">
        <v>1297</v>
      </c>
      <c r="H68" t="s">
        <v>21</v>
      </c>
      <c r="J68">
        <v>21</v>
      </c>
      <c r="L68" t="s">
        <v>18</v>
      </c>
      <c r="N68" t="s">
        <v>58</v>
      </c>
    </row>
    <row r="69" spans="2:14">
      <c r="B69">
        <v>67</v>
      </c>
      <c r="D69" s="1">
        <v>0.15020833333333333</v>
      </c>
      <c r="F69" t="s">
        <v>2259</v>
      </c>
      <c r="N69" t="s">
        <v>57</v>
      </c>
    </row>
    <row r="70" spans="2:14">
      <c r="B70">
        <v>68</v>
      </c>
      <c r="D70" s="1">
        <v>0.15055555555555555</v>
      </c>
      <c r="F70" t="s">
        <v>2260</v>
      </c>
      <c r="N70" t="s">
        <v>75</v>
      </c>
    </row>
    <row r="71" spans="2:14">
      <c r="B71">
        <v>69</v>
      </c>
      <c r="D71" s="1">
        <v>0.15100694444444443</v>
      </c>
      <c r="F71" t="s">
        <v>2261</v>
      </c>
      <c r="H71" t="s">
        <v>52</v>
      </c>
      <c r="N71" t="s">
        <v>78</v>
      </c>
    </row>
    <row r="72" spans="2:14">
      <c r="B72">
        <v>70</v>
      </c>
      <c r="D72" s="1">
        <v>0.15105324074074075</v>
      </c>
      <c r="F72" t="s">
        <v>2262</v>
      </c>
      <c r="H72" t="s">
        <v>2263</v>
      </c>
      <c r="N72" t="s">
        <v>2264</v>
      </c>
    </row>
    <row r="73" spans="2:14">
      <c r="B73">
        <v>71</v>
      </c>
      <c r="D73" s="1">
        <v>0.15192129629629628</v>
      </c>
      <c r="F73" t="s">
        <v>2127</v>
      </c>
      <c r="N73" t="s">
        <v>78</v>
      </c>
    </row>
    <row r="74" spans="2:14">
      <c r="B74">
        <v>72</v>
      </c>
      <c r="D74" s="1">
        <v>0.1521875</v>
      </c>
      <c r="F74" t="s">
        <v>2265</v>
      </c>
      <c r="N74" t="s">
        <v>8</v>
      </c>
    </row>
    <row r="75" spans="2:14">
      <c r="B75">
        <v>73</v>
      </c>
      <c r="D75" s="1">
        <v>0.15238425925925925</v>
      </c>
      <c r="F75" t="s">
        <v>2266</v>
      </c>
      <c r="N75" t="s">
        <v>114</v>
      </c>
    </row>
    <row r="76" spans="2:14">
      <c r="B76">
        <v>74</v>
      </c>
      <c r="D76" s="1">
        <v>0.1524537037037037</v>
      </c>
      <c r="F76" t="s">
        <v>2267</v>
      </c>
      <c r="H76" t="s">
        <v>2268</v>
      </c>
      <c r="N76" t="s">
        <v>45</v>
      </c>
    </row>
    <row r="77" spans="2:14">
      <c r="B77">
        <v>75</v>
      </c>
      <c r="D77" s="1">
        <v>0.15246527777777777</v>
      </c>
      <c r="F77" t="s">
        <v>2269</v>
      </c>
      <c r="N77" t="s">
        <v>71</v>
      </c>
    </row>
    <row r="78" spans="2:14">
      <c r="B78">
        <v>76</v>
      </c>
      <c r="D78" s="1">
        <v>0.15267361111111111</v>
      </c>
      <c r="F78" t="s">
        <v>2270</v>
      </c>
      <c r="H78" t="s">
        <v>2271</v>
      </c>
      <c r="N78" t="s">
        <v>36</v>
      </c>
    </row>
    <row r="79" spans="2:14">
      <c r="B79">
        <v>77</v>
      </c>
      <c r="D79" s="1">
        <v>0.15276620370370372</v>
      </c>
      <c r="F79" t="s">
        <v>2272</v>
      </c>
      <c r="N79" t="s">
        <v>180</v>
      </c>
    </row>
    <row r="80" spans="2:14">
      <c r="B80">
        <v>78</v>
      </c>
      <c r="D80" s="1">
        <v>0.15414351851851851</v>
      </c>
      <c r="F80" t="s">
        <v>1219</v>
      </c>
      <c r="H80" t="s">
        <v>9</v>
      </c>
      <c r="N80" t="s">
        <v>88</v>
      </c>
    </row>
    <row r="81" spans="2:14">
      <c r="B81">
        <v>79</v>
      </c>
      <c r="D81" s="1">
        <v>0.15509259259259259</v>
      </c>
      <c r="F81" t="s">
        <v>165</v>
      </c>
      <c r="N81" t="s">
        <v>59</v>
      </c>
    </row>
    <row r="82" spans="2:14">
      <c r="B82">
        <v>80</v>
      </c>
      <c r="D82" s="1">
        <v>0.15560185185185185</v>
      </c>
      <c r="F82" t="s">
        <v>2273</v>
      </c>
      <c r="N82" t="s">
        <v>54</v>
      </c>
    </row>
    <row r="83" spans="2:14">
      <c r="B83">
        <v>81</v>
      </c>
      <c r="D83" s="1">
        <v>0.15760416666666668</v>
      </c>
      <c r="F83" t="s">
        <v>177</v>
      </c>
      <c r="N83" t="s">
        <v>178</v>
      </c>
    </row>
    <row r="84" spans="2:14">
      <c r="B84">
        <v>82</v>
      </c>
      <c r="D84" s="1">
        <v>0.15765046296296295</v>
      </c>
      <c r="F84" t="s">
        <v>202</v>
      </c>
      <c r="H84" t="s">
        <v>17</v>
      </c>
      <c r="N84" t="s">
        <v>1300</v>
      </c>
    </row>
    <row r="85" spans="2:14">
      <c r="B85">
        <v>83</v>
      </c>
      <c r="D85" s="1">
        <v>0.15766203703703704</v>
      </c>
      <c r="F85" t="s">
        <v>2274</v>
      </c>
      <c r="H85" t="s">
        <v>17</v>
      </c>
      <c r="N85" t="s">
        <v>57</v>
      </c>
    </row>
    <row r="86" spans="2:14">
      <c r="B86">
        <v>84</v>
      </c>
      <c r="D86" s="1">
        <v>0.15788194444444445</v>
      </c>
      <c r="F86" t="s">
        <v>2275</v>
      </c>
      <c r="N86" t="s">
        <v>65</v>
      </c>
    </row>
    <row r="87" spans="2:14">
      <c r="B87">
        <v>85</v>
      </c>
      <c r="D87" s="1">
        <v>0.15855324074074076</v>
      </c>
      <c r="F87" t="s">
        <v>766</v>
      </c>
      <c r="N87" t="s">
        <v>16</v>
      </c>
    </row>
    <row r="88" spans="2:14">
      <c r="B88">
        <v>86</v>
      </c>
      <c r="D88" s="1">
        <v>0.15857638888888889</v>
      </c>
      <c r="F88" t="s">
        <v>2276</v>
      </c>
      <c r="N88" t="s">
        <v>16</v>
      </c>
    </row>
    <row r="89" spans="2:14">
      <c r="B89">
        <v>87</v>
      </c>
      <c r="D89" s="1">
        <v>0.15917824074074075</v>
      </c>
      <c r="F89" t="s">
        <v>831</v>
      </c>
      <c r="N89" t="s">
        <v>214</v>
      </c>
    </row>
    <row r="90" spans="2:14">
      <c r="B90">
        <v>88</v>
      </c>
      <c r="D90" s="1">
        <v>0.16046296296296295</v>
      </c>
      <c r="F90" t="s">
        <v>1139</v>
      </c>
      <c r="H90" t="s">
        <v>91</v>
      </c>
      <c r="N90" t="s">
        <v>36</v>
      </c>
    </row>
    <row r="91" spans="2:14">
      <c r="B91">
        <v>89</v>
      </c>
      <c r="D91" s="1">
        <v>0.16052083333333333</v>
      </c>
      <c r="F91" t="s">
        <v>2277</v>
      </c>
      <c r="H91" t="s">
        <v>247</v>
      </c>
      <c r="N91" t="s">
        <v>59</v>
      </c>
    </row>
    <row r="92" spans="2:14">
      <c r="B92">
        <v>90</v>
      </c>
      <c r="D92" s="1">
        <v>0.16082175925925926</v>
      </c>
      <c r="F92" t="s">
        <v>1141</v>
      </c>
      <c r="N92" t="s">
        <v>191</v>
      </c>
    </row>
    <row r="93" spans="2:14">
      <c r="B93">
        <v>91</v>
      </c>
      <c r="D93" s="1">
        <v>0.16170138888888888</v>
      </c>
      <c r="F93" t="s">
        <v>2278</v>
      </c>
      <c r="N93" t="s">
        <v>114</v>
      </c>
    </row>
    <row r="94" spans="2:14">
      <c r="B94">
        <v>92</v>
      </c>
      <c r="D94" s="1">
        <v>0.16188657407407406</v>
      </c>
      <c r="F94" t="s">
        <v>2279</v>
      </c>
      <c r="N94" t="s">
        <v>1050</v>
      </c>
    </row>
    <row r="95" spans="2:14">
      <c r="B95">
        <v>93</v>
      </c>
      <c r="D95" s="1">
        <v>0.16218750000000001</v>
      </c>
      <c r="F95" t="s">
        <v>1235</v>
      </c>
      <c r="N95" t="s">
        <v>13</v>
      </c>
    </row>
    <row r="96" spans="2:14">
      <c r="B96">
        <v>94</v>
      </c>
      <c r="D96" s="1">
        <v>0.16250000000000001</v>
      </c>
      <c r="F96" t="s">
        <v>449</v>
      </c>
      <c r="H96" t="s">
        <v>2280</v>
      </c>
      <c r="J96">
        <v>58</v>
      </c>
      <c r="L96" t="s">
        <v>18</v>
      </c>
      <c r="N96" t="s">
        <v>187</v>
      </c>
    </row>
    <row r="97" spans="2:14">
      <c r="B97">
        <v>95</v>
      </c>
      <c r="D97" s="1">
        <v>0.16259259259259259</v>
      </c>
      <c r="F97" t="s">
        <v>439</v>
      </c>
      <c r="N97" t="s">
        <v>71</v>
      </c>
    </row>
    <row r="98" spans="2:14">
      <c r="B98">
        <v>96</v>
      </c>
      <c r="D98" s="1">
        <v>0.16263888888888889</v>
      </c>
      <c r="F98" t="s">
        <v>2164</v>
      </c>
      <c r="N98" t="s">
        <v>59</v>
      </c>
    </row>
    <row r="99" spans="2:14">
      <c r="B99">
        <v>97</v>
      </c>
      <c r="D99" s="1">
        <v>0.16331018518518517</v>
      </c>
      <c r="F99" t="s">
        <v>2281</v>
      </c>
      <c r="N99" t="s">
        <v>88</v>
      </c>
    </row>
    <row r="100" spans="2:14">
      <c r="B100">
        <v>98</v>
      </c>
      <c r="D100" s="1">
        <v>0.16331018518518517</v>
      </c>
      <c r="F100" t="s">
        <v>2282</v>
      </c>
      <c r="N100" t="s">
        <v>75</v>
      </c>
    </row>
    <row r="101" spans="2:14">
      <c r="B101">
        <v>99</v>
      </c>
      <c r="D101" s="1">
        <v>0.16459490740740743</v>
      </c>
      <c r="F101" t="s">
        <v>2283</v>
      </c>
      <c r="N101" t="s">
        <v>985</v>
      </c>
    </row>
    <row r="102" spans="2:14">
      <c r="B102">
        <v>100</v>
      </c>
      <c r="D102" s="1">
        <v>0.16505787037037037</v>
      </c>
      <c r="F102" t="s">
        <v>2284</v>
      </c>
      <c r="N102" t="s">
        <v>72</v>
      </c>
    </row>
    <row r="103" spans="2:14">
      <c r="B103">
        <v>101</v>
      </c>
      <c r="D103" s="1">
        <v>0.16650462962962961</v>
      </c>
      <c r="F103" t="s">
        <v>2285</v>
      </c>
      <c r="H103" t="s">
        <v>2286</v>
      </c>
      <c r="N103" t="s">
        <v>54</v>
      </c>
    </row>
    <row r="104" spans="2:14">
      <c r="B104">
        <v>102</v>
      </c>
      <c r="D104" s="1">
        <v>0.16674768518518521</v>
      </c>
      <c r="F104" t="s">
        <v>866</v>
      </c>
      <c r="N104" t="s">
        <v>32</v>
      </c>
    </row>
    <row r="105" spans="2:14">
      <c r="B105">
        <v>103</v>
      </c>
      <c r="D105" s="1">
        <v>0.16686342592592593</v>
      </c>
      <c r="F105" t="s">
        <v>2287</v>
      </c>
      <c r="N105" t="s">
        <v>74</v>
      </c>
    </row>
    <row r="106" spans="2:14">
      <c r="B106">
        <v>104</v>
      </c>
      <c r="D106" s="1">
        <v>0.166875</v>
      </c>
      <c r="F106" t="s">
        <v>2288</v>
      </c>
      <c r="N106" t="s">
        <v>54</v>
      </c>
    </row>
    <row r="107" spans="2:14">
      <c r="B107">
        <v>105</v>
      </c>
      <c r="D107" s="1">
        <v>0.16711805555555556</v>
      </c>
      <c r="F107" t="s">
        <v>2289</v>
      </c>
      <c r="N107" t="s">
        <v>75</v>
      </c>
    </row>
    <row r="108" spans="2:14">
      <c r="B108">
        <v>106</v>
      </c>
      <c r="D108" s="1">
        <v>0.16711805555555556</v>
      </c>
      <c r="F108" t="s">
        <v>2290</v>
      </c>
      <c r="N108" t="s">
        <v>19</v>
      </c>
    </row>
    <row r="109" spans="2:14">
      <c r="B109">
        <v>107</v>
      </c>
      <c r="D109" s="1">
        <v>0.17090277777777776</v>
      </c>
      <c r="F109" t="s">
        <v>2291</v>
      </c>
      <c r="N109" t="s">
        <v>23</v>
      </c>
    </row>
    <row r="110" spans="2:14">
      <c r="B110">
        <v>108</v>
      </c>
      <c r="D110" s="1">
        <v>0.17451388888888889</v>
      </c>
      <c r="F110" t="s">
        <v>923</v>
      </c>
      <c r="N110" t="s">
        <v>1208</v>
      </c>
    </row>
    <row r="111" spans="2:14">
      <c r="B111">
        <v>109</v>
      </c>
      <c r="D111" s="1">
        <v>0.17452546296296298</v>
      </c>
      <c r="F111" t="s">
        <v>924</v>
      </c>
      <c r="N111" t="s">
        <v>577</v>
      </c>
    </row>
    <row r="112" spans="2:14">
      <c r="B112">
        <v>110</v>
      </c>
      <c r="D112" s="1">
        <v>0.17500000000000002</v>
      </c>
      <c r="F112" t="s">
        <v>2145</v>
      </c>
      <c r="N112" t="s">
        <v>23</v>
      </c>
    </row>
    <row r="113" spans="2:14">
      <c r="B113">
        <v>111</v>
      </c>
      <c r="D113" s="1">
        <v>0.17579861111111109</v>
      </c>
      <c r="F113" t="s">
        <v>275</v>
      </c>
      <c r="N113" t="s">
        <v>46</v>
      </c>
    </row>
    <row r="114" spans="2:14">
      <c r="B114">
        <v>112</v>
      </c>
      <c r="D114" s="1">
        <v>0.17800925925925926</v>
      </c>
      <c r="F114" t="s">
        <v>2292</v>
      </c>
      <c r="H114" t="s">
        <v>2293</v>
      </c>
      <c r="N114" t="s">
        <v>65</v>
      </c>
    </row>
    <row r="115" spans="2:14">
      <c r="B115">
        <v>113</v>
      </c>
      <c r="D115" s="1">
        <v>0.17829861111111112</v>
      </c>
      <c r="F115" t="s">
        <v>2294</v>
      </c>
      <c r="H115" t="s">
        <v>2295</v>
      </c>
      <c r="J115">
        <v>71</v>
      </c>
      <c r="L115" t="s">
        <v>18</v>
      </c>
      <c r="N115" t="s">
        <v>24</v>
      </c>
    </row>
    <row r="116" spans="2:14">
      <c r="B116">
        <v>114</v>
      </c>
      <c r="D116" s="1">
        <v>0.17905092592592595</v>
      </c>
      <c r="F116" t="s">
        <v>860</v>
      </c>
      <c r="N116" t="s">
        <v>54</v>
      </c>
    </row>
    <row r="117" spans="2:14">
      <c r="B117">
        <v>115</v>
      </c>
      <c r="D117" s="1">
        <v>0.18005787037037035</v>
      </c>
      <c r="F117" t="s">
        <v>2296</v>
      </c>
      <c r="N117" t="s">
        <v>72</v>
      </c>
    </row>
    <row r="118" spans="2:14">
      <c r="B118">
        <v>116</v>
      </c>
      <c r="D118" s="1">
        <v>0.18253472222222222</v>
      </c>
      <c r="F118" t="s">
        <v>2297</v>
      </c>
      <c r="H118" t="s">
        <v>91</v>
      </c>
      <c r="N118" t="s">
        <v>191</v>
      </c>
    </row>
    <row r="119" spans="2:14">
      <c r="B119">
        <v>117</v>
      </c>
      <c r="D119" s="1">
        <v>0.18354166666666669</v>
      </c>
      <c r="F119" t="s">
        <v>2298</v>
      </c>
      <c r="N119" t="s">
        <v>30</v>
      </c>
    </row>
    <row r="120" spans="2:14">
      <c r="B120">
        <v>118</v>
      </c>
      <c r="D120" s="1">
        <v>0.18423611111111113</v>
      </c>
      <c r="F120" t="s">
        <v>2299</v>
      </c>
      <c r="N120" t="s">
        <v>114</v>
      </c>
    </row>
    <row r="121" spans="2:14">
      <c r="B121">
        <v>119</v>
      </c>
      <c r="D121" s="1">
        <v>0.18430555555555553</v>
      </c>
      <c r="F121" t="s">
        <v>2158</v>
      </c>
      <c r="N121" t="s">
        <v>25</v>
      </c>
    </row>
    <row r="122" spans="2:14">
      <c r="B122">
        <v>120</v>
      </c>
      <c r="D122" s="1">
        <v>0.1852662037037037</v>
      </c>
      <c r="F122" t="s">
        <v>2300</v>
      </c>
      <c r="N122" t="s">
        <v>78</v>
      </c>
    </row>
    <row r="123" spans="2:14">
      <c r="B123">
        <v>121</v>
      </c>
      <c r="D123" s="1">
        <v>0.18527777777777776</v>
      </c>
      <c r="F123" t="s">
        <v>2301</v>
      </c>
      <c r="N123" t="s">
        <v>8</v>
      </c>
    </row>
    <row r="124" spans="2:14">
      <c r="B124">
        <v>122</v>
      </c>
      <c r="D124" s="1">
        <v>0.18531249999999999</v>
      </c>
      <c r="F124" t="s">
        <v>220</v>
      </c>
      <c r="N124" t="s">
        <v>75</v>
      </c>
    </row>
    <row r="125" spans="2:14">
      <c r="B125">
        <v>123</v>
      </c>
      <c r="D125" s="1">
        <v>0.18934027777777776</v>
      </c>
      <c r="F125" t="s">
        <v>2302</v>
      </c>
      <c r="N125" t="s">
        <v>8</v>
      </c>
    </row>
    <row r="126" spans="2:14">
      <c r="B126">
        <v>124</v>
      </c>
      <c r="D126" s="1">
        <v>0.19499999999999998</v>
      </c>
      <c r="F126" t="s">
        <v>2303</v>
      </c>
      <c r="N126" t="s">
        <v>161</v>
      </c>
    </row>
    <row r="127" spans="2:14">
      <c r="B127">
        <v>125</v>
      </c>
      <c r="D127" s="1">
        <v>0.20193287037037036</v>
      </c>
      <c r="F127" t="s">
        <v>273</v>
      </c>
      <c r="N127" t="s">
        <v>36</v>
      </c>
    </row>
    <row r="128" spans="2:14">
      <c r="B128">
        <v>126</v>
      </c>
      <c r="D128" s="1">
        <v>0.20287037037037037</v>
      </c>
      <c r="F128" t="s">
        <v>2304</v>
      </c>
      <c r="N128" t="s">
        <v>985</v>
      </c>
    </row>
    <row r="129" spans="2:14">
      <c r="B129">
        <v>127</v>
      </c>
      <c r="D129" s="1">
        <v>0.20287037037037037</v>
      </c>
      <c r="F129" t="s">
        <v>2305</v>
      </c>
      <c r="N129" t="s">
        <v>1300</v>
      </c>
    </row>
    <row r="130" spans="2:14">
      <c r="B130">
        <v>128</v>
      </c>
      <c r="D130" s="1">
        <v>0.20569444444444443</v>
      </c>
      <c r="F130" t="s">
        <v>2306</v>
      </c>
      <c r="N130" t="s">
        <v>62</v>
      </c>
    </row>
    <row r="131" spans="2:14">
      <c r="B131">
        <v>129</v>
      </c>
      <c r="D131" s="1">
        <v>0.21162037037037038</v>
      </c>
      <c r="F131" t="s">
        <v>2307</v>
      </c>
      <c r="N131" t="s">
        <v>1208</v>
      </c>
    </row>
    <row r="132" spans="2:14">
      <c r="B132">
        <v>130</v>
      </c>
      <c r="D132" s="1">
        <v>0.21604166666666666</v>
      </c>
      <c r="F132" t="s">
        <v>1263</v>
      </c>
      <c r="H132" t="s">
        <v>232</v>
      </c>
      <c r="N132" t="s">
        <v>36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PERFS</vt:lpstr>
      <vt:lpstr>TRAIL D'ALESIA</vt:lpstr>
      <vt:lpstr>TRAIL DU HAUT CLUNYSOIS</vt:lpstr>
      <vt:lpstr>TRAIL DU BOUTON D'OR</vt:lpstr>
      <vt:lpstr>TRAIL LA MADONE</vt:lpstr>
      <vt:lpstr>TRAIL NIGHT&amp;RUN</vt:lpstr>
      <vt:lpstr>TRAIL LA PEROUSE</vt:lpstr>
      <vt:lpstr>TRAIL LA CROCOFOLIE</vt:lpstr>
      <vt:lpstr>TRAIL DE LA VALLEE DE L'OUCHE</vt:lpstr>
      <vt:lpstr>Feuil2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Clech</dc:creator>
  <cp:lastModifiedBy>Bertrand Clech</cp:lastModifiedBy>
  <cp:lastPrinted>2015-02-10T20:15:22Z</cp:lastPrinted>
  <dcterms:created xsi:type="dcterms:W3CDTF">2014-10-30T17:14:12Z</dcterms:created>
  <dcterms:modified xsi:type="dcterms:W3CDTF">2016-01-05T19:20:00Z</dcterms:modified>
</cp:coreProperties>
</file>