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OneDrive\Documents\Rice\AGC\"/>
    </mc:Choice>
  </mc:AlternateContent>
  <xr:revisionPtr revIDLastSave="1371" documentId="13_ncr:40009_{B49E0B2D-12F5-477A-AC3F-790526E1D123}" xr6:coauthVersionLast="45" xr6:coauthVersionMax="45" xr10:uidLastSave="{85AE5119-ECFD-4995-8BEA-D374C92AA609}"/>
  <bookViews>
    <workbookView xWindow="-3100" yWindow="2630" windowWidth="6400" windowHeight="347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J780" i="1" l="1"/>
  <c r="K780" i="1" s="1"/>
  <c r="L780" i="1" s="1"/>
  <c r="I780" i="1"/>
  <c r="E780" i="1"/>
  <c r="F780" i="1" s="1"/>
  <c r="G780" i="1" s="1"/>
  <c r="D780" i="1"/>
  <c r="M780" i="1" s="1"/>
  <c r="B780" i="1"/>
  <c r="K779" i="1"/>
  <c r="L779" i="1" s="1"/>
  <c r="J779" i="1"/>
  <c r="I779" i="1"/>
  <c r="E779" i="1"/>
  <c r="F779" i="1" s="1"/>
  <c r="G779" i="1" s="1"/>
  <c r="D779" i="1"/>
  <c r="N779" i="1" s="1"/>
  <c r="B779" i="1"/>
  <c r="N778" i="1"/>
  <c r="K778" i="1"/>
  <c r="L778" i="1" s="1"/>
  <c r="J778" i="1"/>
  <c r="I778" i="1"/>
  <c r="E778" i="1"/>
  <c r="F778" i="1" s="1"/>
  <c r="G778" i="1" s="1"/>
  <c r="D778" i="1"/>
  <c r="M778" i="1" s="1"/>
  <c r="B778" i="1"/>
  <c r="J777" i="1"/>
  <c r="K777" i="1" s="1"/>
  <c r="L777" i="1" s="1"/>
  <c r="I777" i="1"/>
  <c r="E777" i="1"/>
  <c r="F777" i="1" s="1"/>
  <c r="G777" i="1" s="1"/>
  <c r="D777" i="1"/>
  <c r="B777" i="1"/>
  <c r="J776" i="1"/>
  <c r="K776" i="1" s="1"/>
  <c r="L776" i="1" s="1"/>
  <c r="I776" i="1"/>
  <c r="E776" i="1"/>
  <c r="F776" i="1" s="1"/>
  <c r="G776" i="1" s="1"/>
  <c r="D776" i="1"/>
  <c r="B776" i="1"/>
  <c r="J775" i="1"/>
  <c r="K775" i="1" s="1"/>
  <c r="L775" i="1" s="1"/>
  <c r="I775" i="1"/>
  <c r="E775" i="1"/>
  <c r="F775" i="1" s="1"/>
  <c r="G775" i="1" s="1"/>
  <c r="D775" i="1"/>
  <c r="N775" i="1" s="1"/>
  <c r="B775" i="1"/>
  <c r="J774" i="1"/>
  <c r="K774" i="1" s="1"/>
  <c r="L774" i="1" s="1"/>
  <c r="I774" i="1"/>
  <c r="F774" i="1"/>
  <c r="G774" i="1" s="1"/>
  <c r="E774" i="1"/>
  <c r="D774" i="1"/>
  <c r="B774" i="1"/>
  <c r="K773" i="1"/>
  <c r="L773" i="1" s="1"/>
  <c r="J773" i="1"/>
  <c r="I773" i="1"/>
  <c r="E773" i="1"/>
  <c r="F773" i="1" s="1"/>
  <c r="G773" i="1" s="1"/>
  <c r="D773" i="1"/>
  <c r="B773" i="1"/>
  <c r="J772" i="1"/>
  <c r="K772" i="1" s="1"/>
  <c r="L772" i="1" s="1"/>
  <c r="I772" i="1"/>
  <c r="E772" i="1"/>
  <c r="F772" i="1" s="1"/>
  <c r="G772" i="1" s="1"/>
  <c r="D772" i="1"/>
  <c r="M772" i="1" s="1"/>
  <c r="B772" i="1"/>
  <c r="J771" i="1"/>
  <c r="K771" i="1" s="1"/>
  <c r="L771" i="1" s="1"/>
  <c r="I771" i="1"/>
  <c r="E771" i="1"/>
  <c r="F771" i="1" s="1"/>
  <c r="G771" i="1" s="1"/>
  <c r="D771" i="1"/>
  <c r="N771" i="1" s="1"/>
  <c r="B771" i="1"/>
  <c r="K770" i="1"/>
  <c r="L770" i="1" s="1"/>
  <c r="J770" i="1"/>
  <c r="I770" i="1"/>
  <c r="N770" i="1" s="1"/>
  <c r="E770" i="1"/>
  <c r="F770" i="1" s="1"/>
  <c r="G770" i="1" s="1"/>
  <c r="D770" i="1"/>
  <c r="M770" i="1" s="1"/>
  <c r="B770" i="1"/>
  <c r="J769" i="1"/>
  <c r="K769" i="1" s="1"/>
  <c r="L769" i="1" s="1"/>
  <c r="I769" i="1"/>
  <c r="E769" i="1"/>
  <c r="F769" i="1" s="1"/>
  <c r="G769" i="1" s="1"/>
  <c r="D769" i="1"/>
  <c r="N769" i="1" s="1"/>
  <c r="B769" i="1"/>
  <c r="J768" i="1"/>
  <c r="K768" i="1" s="1"/>
  <c r="L768" i="1" s="1"/>
  <c r="I768" i="1"/>
  <c r="E768" i="1"/>
  <c r="F768" i="1" s="1"/>
  <c r="G768" i="1" s="1"/>
  <c r="D768" i="1"/>
  <c r="B768" i="1"/>
  <c r="J767" i="1"/>
  <c r="K767" i="1" s="1"/>
  <c r="L767" i="1" s="1"/>
  <c r="I767" i="1"/>
  <c r="F767" i="1"/>
  <c r="G767" i="1" s="1"/>
  <c r="E767" i="1"/>
  <c r="D767" i="1"/>
  <c r="N767" i="1" s="1"/>
  <c r="B767" i="1"/>
  <c r="J766" i="1"/>
  <c r="K766" i="1" s="1"/>
  <c r="L766" i="1" s="1"/>
  <c r="I766" i="1"/>
  <c r="E766" i="1"/>
  <c r="F766" i="1" s="1"/>
  <c r="G766" i="1" s="1"/>
  <c r="D766" i="1"/>
  <c r="N766" i="1" s="1"/>
  <c r="B766" i="1"/>
  <c r="K765" i="1"/>
  <c r="L765" i="1" s="1"/>
  <c r="J765" i="1"/>
  <c r="I765" i="1"/>
  <c r="E765" i="1"/>
  <c r="F765" i="1" s="1"/>
  <c r="G765" i="1" s="1"/>
  <c r="D765" i="1"/>
  <c r="M765" i="1" s="1"/>
  <c r="B765" i="1"/>
  <c r="J764" i="1"/>
  <c r="K764" i="1" s="1"/>
  <c r="L764" i="1" s="1"/>
  <c r="I764" i="1"/>
  <c r="E764" i="1"/>
  <c r="F764" i="1" s="1"/>
  <c r="G764" i="1" s="1"/>
  <c r="D764" i="1"/>
  <c r="M764" i="1" s="1"/>
  <c r="B764" i="1"/>
  <c r="J763" i="1"/>
  <c r="K763" i="1" s="1"/>
  <c r="L763" i="1" s="1"/>
  <c r="I763" i="1"/>
  <c r="E763" i="1"/>
  <c r="F763" i="1" s="1"/>
  <c r="G763" i="1" s="1"/>
  <c r="D763" i="1"/>
  <c r="B763" i="1"/>
  <c r="J762" i="1"/>
  <c r="K762" i="1" s="1"/>
  <c r="L762" i="1" s="1"/>
  <c r="I762" i="1"/>
  <c r="E762" i="1"/>
  <c r="F762" i="1" s="1"/>
  <c r="G762" i="1" s="1"/>
  <c r="D762" i="1"/>
  <c r="M762" i="1" s="1"/>
  <c r="B762" i="1"/>
  <c r="J761" i="1"/>
  <c r="K761" i="1" s="1"/>
  <c r="L761" i="1" s="1"/>
  <c r="I761" i="1"/>
  <c r="E761" i="1"/>
  <c r="F761" i="1" s="1"/>
  <c r="G761" i="1" s="1"/>
  <c r="D761" i="1"/>
  <c r="B761" i="1"/>
  <c r="J760" i="1"/>
  <c r="K760" i="1" s="1"/>
  <c r="L760" i="1" s="1"/>
  <c r="I760" i="1"/>
  <c r="E760" i="1"/>
  <c r="F760" i="1" s="1"/>
  <c r="G760" i="1" s="1"/>
  <c r="D760" i="1"/>
  <c r="B760" i="1"/>
  <c r="J759" i="1"/>
  <c r="K759" i="1" s="1"/>
  <c r="L759" i="1" s="1"/>
  <c r="I759" i="1"/>
  <c r="F759" i="1"/>
  <c r="G759" i="1" s="1"/>
  <c r="E759" i="1"/>
  <c r="D759" i="1"/>
  <c r="B759" i="1"/>
  <c r="J758" i="1"/>
  <c r="K758" i="1" s="1"/>
  <c r="L758" i="1" s="1"/>
  <c r="I758" i="1"/>
  <c r="E758" i="1"/>
  <c r="F758" i="1" s="1"/>
  <c r="G758" i="1" s="1"/>
  <c r="D758" i="1"/>
  <c r="B758" i="1"/>
  <c r="J757" i="1"/>
  <c r="K757" i="1" s="1"/>
  <c r="L757" i="1" s="1"/>
  <c r="I757" i="1"/>
  <c r="E757" i="1"/>
  <c r="F757" i="1" s="1"/>
  <c r="G757" i="1" s="1"/>
  <c r="D757" i="1"/>
  <c r="N757" i="1" s="1"/>
  <c r="B757" i="1"/>
  <c r="J756" i="1"/>
  <c r="K756" i="1" s="1"/>
  <c r="L756" i="1" s="1"/>
  <c r="I756" i="1"/>
  <c r="N756" i="1" s="1"/>
  <c r="E756" i="1"/>
  <c r="F756" i="1" s="1"/>
  <c r="G756" i="1" s="1"/>
  <c r="D756" i="1"/>
  <c r="M756" i="1" s="1"/>
  <c r="B756" i="1"/>
  <c r="K755" i="1"/>
  <c r="L755" i="1" s="1"/>
  <c r="J755" i="1"/>
  <c r="I755" i="1"/>
  <c r="E755" i="1"/>
  <c r="F755" i="1" s="1"/>
  <c r="G755" i="1" s="1"/>
  <c r="D755" i="1"/>
  <c r="N755" i="1" s="1"/>
  <c r="B755" i="1"/>
  <c r="J754" i="1"/>
  <c r="K754" i="1" s="1"/>
  <c r="L754" i="1" s="1"/>
  <c r="I754" i="1"/>
  <c r="N754" i="1" s="1"/>
  <c r="E754" i="1"/>
  <c r="F754" i="1" s="1"/>
  <c r="G754" i="1" s="1"/>
  <c r="D754" i="1"/>
  <c r="M754" i="1" s="1"/>
  <c r="B754" i="1"/>
  <c r="J753" i="1"/>
  <c r="K753" i="1" s="1"/>
  <c r="L753" i="1" s="1"/>
  <c r="I753" i="1"/>
  <c r="F753" i="1"/>
  <c r="G753" i="1" s="1"/>
  <c r="E753" i="1"/>
  <c r="D753" i="1"/>
  <c r="B753" i="1"/>
  <c r="J752" i="1"/>
  <c r="K752" i="1" s="1"/>
  <c r="L752" i="1" s="1"/>
  <c r="I752" i="1"/>
  <c r="E752" i="1"/>
  <c r="F752" i="1" s="1"/>
  <c r="G752" i="1" s="1"/>
  <c r="D752" i="1"/>
  <c r="N752" i="1" s="1"/>
  <c r="B752" i="1"/>
  <c r="J751" i="1"/>
  <c r="K751" i="1" s="1"/>
  <c r="L751" i="1" s="1"/>
  <c r="I751" i="1"/>
  <c r="E751" i="1"/>
  <c r="F751" i="1" s="1"/>
  <c r="G751" i="1" s="1"/>
  <c r="D751" i="1"/>
  <c r="N751" i="1" s="1"/>
  <c r="B751" i="1"/>
  <c r="J750" i="1"/>
  <c r="K750" i="1" s="1"/>
  <c r="L750" i="1" s="1"/>
  <c r="I750" i="1"/>
  <c r="E750" i="1"/>
  <c r="F750" i="1" s="1"/>
  <c r="G750" i="1" s="1"/>
  <c r="D750" i="1"/>
  <c r="N750" i="1" s="1"/>
  <c r="B750" i="1"/>
  <c r="J749" i="1"/>
  <c r="K749" i="1" s="1"/>
  <c r="L749" i="1" s="1"/>
  <c r="I749" i="1"/>
  <c r="E749" i="1"/>
  <c r="F749" i="1" s="1"/>
  <c r="G749" i="1" s="1"/>
  <c r="D749" i="1"/>
  <c r="M749" i="1" s="1"/>
  <c r="B749" i="1"/>
  <c r="J748" i="1"/>
  <c r="K748" i="1" s="1"/>
  <c r="L748" i="1" s="1"/>
  <c r="I748" i="1"/>
  <c r="N748" i="1" s="1"/>
  <c r="E748" i="1"/>
  <c r="F748" i="1" s="1"/>
  <c r="G748" i="1" s="1"/>
  <c r="D748" i="1"/>
  <c r="M748" i="1" s="1"/>
  <c r="B748" i="1"/>
  <c r="K747" i="1"/>
  <c r="L747" i="1" s="1"/>
  <c r="J747" i="1"/>
  <c r="I747" i="1"/>
  <c r="N747" i="1" s="1"/>
  <c r="E747" i="1"/>
  <c r="F747" i="1" s="1"/>
  <c r="G747" i="1" s="1"/>
  <c r="D747" i="1"/>
  <c r="M747" i="1" s="1"/>
  <c r="B747" i="1"/>
  <c r="J746" i="1"/>
  <c r="K746" i="1" s="1"/>
  <c r="L746" i="1" s="1"/>
  <c r="I746" i="1"/>
  <c r="E746" i="1"/>
  <c r="F746" i="1" s="1"/>
  <c r="G746" i="1" s="1"/>
  <c r="D746" i="1"/>
  <c r="M746" i="1" s="1"/>
  <c r="U3" i="2" s="1"/>
  <c r="B746" i="1"/>
  <c r="J745" i="1"/>
  <c r="K745" i="1" s="1"/>
  <c r="L745" i="1" s="1"/>
  <c r="I745" i="1"/>
  <c r="E745" i="1"/>
  <c r="F745" i="1" s="1"/>
  <c r="G745" i="1" s="1"/>
  <c r="D745" i="1"/>
  <c r="B745" i="1"/>
  <c r="J702" i="1"/>
  <c r="K702" i="1" s="1"/>
  <c r="L702" i="1" s="1"/>
  <c r="I702" i="1"/>
  <c r="E702" i="1"/>
  <c r="F702" i="1" s="1"/>
  <c r="G702" i="1" s="1"/>
  <c r="D702" i="1"/>
  <c r="M702" i="1" s="1"/>
  <c r="S37" i="2" s="1"/>
  <c r="B702" i="1"/>
  <c r="J701" i="1"/>
  <c r="K701" i="1" s="1"/>
  <c r="L701" i="1" s="1"/>
  <c r="I701" i="1"/>
  <c r="E701" i="1"/>
  <c r="F701" i="1" s="1"/>
  <c r="G701" i="1" s="1"/>
  <c r="D701" i="1"/>
  <c r="N701" i="1" s="1"/>
  <c r="B701" i="1"/>
  <c r="J700" i="1"/>
  <c r="K700" i="1" s="1"/>
  <c r="L700" i="1" s="1"/>
  <c r="I700" i="1"/>
  <c r="E700" i="1"/>
  <c r="F700" i="1" s="1"/>
  <c r="G700" i="1" s="1"/>
  <c r="D700" i="1"/>
  <c r="M700" i="1" s="1"/>
  <c r="S35" i="2" s="1"/>
  <c r="B700" i="1"/>
  <c r="J699" i="1"/>
  <c r="K699" i="1" s="1"/>
  <c r="L699" i="1" s="1"/>
  <c r="I699" i="1"/>
  <c r="E699" i="1"/>
  <c r="F699" i="1" s="1"/>
  <c r="G699" i="1" s="1"/>
  <c r="D699" i="1"/>
  <c r="M699" i="1" s="1"/>
  <c r="S34" i="2" s="1"/>
  <c r="B699" i="1"/>
  <c r="J698" i="1"/>
  <c r="K698" i="1" s="1"/>
  <c r="L698" i="1" s="1"/>
  <c r="I698" i="1"/>
  <c r="E698" i="1"/>
  <c r="F698" i="1" s="1"/>
  <c r="G698" i="1" s="1"/>
  <c r="D698" i="1"/>
  <c r="M698" i="1" s="1"/>
  <c r="S33" i="2" s="1"/>
  <c r="B698" i="1"/>
  <c r="J697" i="1"/>
  <c r="K697" i="1" s="1"/>
  <c r="L697" i="1" s="1"/>
  <c r="I697" i="1"/>
  <c r="E697" i="1"/>
  <c r="F697" i="1" s="1"/>
  <c r="G697" i="1" s="1"/>
  <c r="D697" i="1"/>
  <c r="N697" i="1" s="1"/>
  <c r="B697" i="1"/>
  <c r="J696" i="1"/>
  <c r="K696" i="1" s="1"/>
  <c r="L696" i="1" s="1"/>
  <c r="I696" i="1"/>
  <c r="E696" i="1"/>
  <c r="F696" i="1" s="1"/>
  <c r="G696" i="1" s="1"/>
  <c r="D696" i="1"/>
  <c r="B696" i="1"/>
  <c r="J695" i="1"/>
  <c r="K695" i="1" s="1"/>
  <c r="L695" i="1" s="1"/>
  <c r="I695" i="1"/>
  <c r="E695" i="1"/>
  <c r="F695" i="1" s="1"/>
  <c r="G695" i="1" s="1"/>
  <c r="D695" i="1"/>
  <c r="M695" i="1" s="1"/>
  <c r="S30" i="2" s="1"/>
  <c r="B695" i="1"/>
  <c r="J694" i="1"/>
  <c r="K694" i="1" s="1"/>
  <c r="L694" i="1" s="1"/>
  <c r="I694" i="1"/>
  <c r="E694" i="1"/>
  <c r="F694" i="1" s="1"/>
  <c r="G694" i="1" s="1"/>
  <c r="D694" i="1"/>
  <c r="B694" i="1"/>
  <c r="J693" i="1"/>
  <c r="K693" i="1" s="1"/>
  <c r="L693" i="1" s="1"/>
  <c r="I693" i="1"/>
  <c r="E693" i="1"/>
  <c r="F693" i="1" s="1"/>
  <c r="G693" i="1" s="1"/>
  <c r="D693" i="1"/>
  <c r="N693" i="1" s="1"/>
  <c r="B693" i="1"/>
  <c r="J692" i="1"/>
  <c r="K692" i="1" s="1"/>
  <c r="L692" i="1" s="1"/>
  <c r="I692" i="1"/>
  <c r="E692" i="1"/>
  <c r="F692" i="1" s="1"/>
  <c r="G692" i="1" s="1"/>
  <c r="D692" i="1"/>
  <c r="M692" i="1" s="1"/>
  <c r="S27" i="2" s="1"/>
  <c r="B692" i="1"/>
  <c r="J691" i="1"/>
  <c r="K691" i="1" s="1"/>
  <c r="L691" i="1" s="1"/>
  <c r="I691" i="1"/>
  <c r="E691" i="1"/>
  <c r="F691" i="1" s="1"/>
  <c r="G691" i="1" s="1"/>
  <c r="D691" i="1"/>
  <c r="M691" i="1" s="1"/>
  <c r="S26" i="2" s="1"/>
  <c r="B691" i="1"/>
  <c r="J690" i="1"/>
  <c r="K690" i="1" s="1"/>
  <c r="L690" i="1" s="1"/>
  <c r="I690" i="1"/>
  <c r="E690" i="1"/>
  <c r="F690" i="1" s="1"/>
  <c r="G690" i="1" s="1"/>
  <c r="D690" i="1"/>
  <c r="M690" i="1" s="1"/>
  <c r="S25" i="2" s="1"/>
  <c r="B690" i="1"/>
  <c r="J689" i="1"/>
  <c r="K689" i="1" s="1"/>
  <c r="L689" i="1" s="1"/>
  <c r="I689" i="1"/>
  <c r="E689" i="1"/>
  <c r="F689" i="1" s="1"/>
  <c r="G689" i="1" s="1"/>
  <c r="D689" i="1"/>
  <c r="B689" i="1"/>
  <c r="J688" i="1"/>
  <c r="K688" i="1" s="1"/>
  <c r="L688" i="1" s="1"/>
  <c r="I688" i="1"/>
  <c r="E688" i="1"/>
  <c r="F688" i="1" s="1"/>
  <c r="G688" i="1" s="1"/>
  <c r="D688" i="1"/>
  <c r="B688" i="1"/>
  <c r="J687" i="1"/>
  <c r="K687" i="1" s="1"/>
  <c r="L687" i="1" s="1"/>
  <c r="I687" i="1"/>
  <c r="E687" i="1"/>
  <c r="F687" i="1" s="1"/>
  <c r="G687" i="1" s="1"/>
  <c r="D687" i="1"/>
  <c r="M687" i="1" s="1"/>
  <c r="S22" i="2" s="1"/>
  <c r="B687" i="1"/>
  <c r="J686" i="1"/>
  <c r="K686" i="1" s="1"/>
  <c r="L686" i="1" s="1"/>
  <c r="I686" i="1"/>
  <c r="E686" i="1"/>
  <c r="F686" i="1" s="1"/>
  <c r="G686" i="1" s="1"/>
  <c r="D686" i="1"/>
  <c r="B686" i="1"/>
  <c r="J685" i="1"/>
  <c r="K685" i="1" s="1"/>
  <c r="L685" i="1" s="1"/>
  <c r="I685" i="1"/>
  <c r="E685" i="1"/>
  <c r="F685" i="1" s="1"/>
  <c r="G685" i="1" s="1"/>
  <c r="D685" i="1"/>
  <c r="B685" i="1"/>
  <c r="J684" i="1"/>
  <c r="K684" i="1" s="1"/>
  <c r="L684" i="1" s="1"/>
  <c r="I684" i="1"/>
  <c r="E684" i="1"/>
  <c r="F684" i="1" s="1"/>
  <c r="G684" i="1" s="1"/>
  <c r="D684" i="1"/>
  <c r="M684" i="1" s="1"/>
  <c r="S19" i="2" s="1"/>
  <c r="B684" i="1"/>
  <c r="J683" i="1"/>
  <c r="K683" i="1" s="1"/>
  <c r="L683" i="1" s="1"/>
  <c r="I683" i="1"/>
  <c r="E683" i="1"/>
  <c r="F683" i="1" s="1"/>
  <c r="G683" i="1" s="1"/>
  <c r="D683" i="1"/>
  <c r="M683" i="1" s="1"/>
  <c r="S18" i="2" s="1"/>
  <c r="B683" i="1"/>
  <c r="J682" i="1"/>
  <c r="K682" i="1" s="1"/>
  <c r="L682" i="1" s="1"/>
  <c r="I682" i="1"/>
  <c r="E682" i="1"/>
  <c r="F682" i="1" s="1"/>
  <c r="G682" i="1" s="1"/>
  <c r="D682" i="1"/>
  <c r="M682" i="1" s="1"/>
  <c r="B682" i="1"/>
  <c r="J681" i="1"/>
  <c r="K681" i="1" s="1"/>
  <c r="L681" i="1" s="1"/>
  <c r="I681" i="1"/>
  <c r="E681" i="1"/>
  <c r="F681" i="1" s="1"/>
  <c r="G681" i="1" s="1"/>
  <c r="D681" i="1"/>
  <c r="B681" i="1"/>
  <c r="J680" i="1"/>
  <c r="K680" i="1" s="1"/>
  <c r="L680" i="1" s="1"/>
  <c r="I680" i="1"/>
  <c r="E680" i="1"/>
  <c r="F680" i="1" s="1"/>
  <c r="G680" i="1" s="1"/>
  <c r="D680" i="1"/>
  <c r="B680" i="1"/>
  <c r="J679" i="1"/>
  <c r="K679" i="1" s="1"/>
  <c r="L679" i="1" s="1"/>
  <c r="I679" i="1"/>
  <c r="E679" i="1"/>
  <c r="F679" i="1" s="1"/>
  <c r="G679" i="1" s="1"/>
  <c r="D679" i="1"/>
  <c r="M679" i="1" s="1"/>
  <c r="B679" i="1"/>
  <c r="J678" i="1"/>
  <c r="K678" i="1" s="1"/>
  <c r="L678" i="1" s="1"/>
  <c r="I678" i="1"/>
  <c r="E678" i="1"/>
  <c r="F678" i="1" s="1"/>
  <c r="G678" i="1" s="1"/>
  <c r="D678" i="1"/>
  <c r="B678" i="1"/>
  <c r="J677" i="1"/>
  <c r="K677" i="1" s="1"/>
  <c r="L677" i="1" s="1"/>
  <c r="I677" i="1"/>
  <c r="E677" i="1"/>
  <c r="F677" i="1" s="1"/>
  <c r="G677" i="1" s="1"/>
  <c r="D677" i="1"/>
  <c r="B677" i="1"/>
  <c r="J676" i="1"/>
  <c r="K676" i="1" s="1"/>
  <c r="L676" i="1" s="1"/>
  <c r="I676" i="1"/>
  <c r="E676" i="1"/>
  <c r="F676" i="1" s="1"/>
  <c r="G676" i="1" s="1"/>
  <c r="D676" i="1"/>
  <c r="M676" i="1" s="1"/>
  <c r="B676" i="1"/>
  <c r="J675" i="1"/>
  <c r="K675" i="1" s="1"/>
  <c r="L675" i="1" s="1"/>
  <c r="I675" i="1"/>
  <c r="E675" i="1"/>
  <c r="F675" i="1" s="1"/>
  <c r="G675" i="1" s="1"/>
  <c r="D675" i="1"/>
  <c r="M675" i="1" s="1"/>
  <c r="B675" i="1"/>
  <c r="J674" i="1"/>
  <c r="K674" i="1" s="1"/>
  <c r="L674" i="1" s="1"/>
  <c r="I674" i="1"/>
  <c r="E674" i="1"/>
  <c r="F674" i="1" s="1"/>
  <c r="G674" i="1" s="1"/>
  <c r="D674" i="1"/>
  <c r="M674" i="1" s="1"/>
  <c r="B674" i="1"/>
  <c r="J673" i="1"/>
  <c r="K673" i="1" s="1"/>
  <c r="L673" i="1" s="1"/>
  <c r="I673" i="1"/>
  <c r="E673" i="1"/>
  <c r="F673" i="1" s="1"/>
  <c r="G673" i="1" s="1"/>
  <c r="D673" i="1"/>
  <c r="N673" i="1" s="1"/>
  <c r="B673" i="1"/>
  <c r="K672" i="1"/>
  <c r="L672" i="1" s="1"/>
  <c r="J672" i="1"/>
  <c r="I672" i="1"/>
  <c r="F672" i="1"/>
  <c r="G672" i="1" s="1"/>
  <c r="E672" i="1"/>
  <c r="D672" i="1"/>
  <c r="B672" i="1"/>
  <c r="J671" i="1"/>
  <c r="K671" i="1" s="1"/>
  <c r="L671" i="1" s="1"/>
  <c r="I671" i="1"/>
  <c r="E671" i="1"/>
  <c r="F671" i="1" s="1"/>
  <c r="G671" i="1" s="1"/>
  <c r="D671" i="1"/>
  <c r="M671" i="1" s="1"/>
  <c r="B671" i="1"/>
  <c r="J670" i="1"/>
  <c r="K670" i="1" s="1"/>
  <c r="L670" i="1" s="1"/>
  <c r="I670" i="1"/>
  <c r="E670" i="1"/>
  <c r="F670" i="1" s="1"/>
  <c r="G670" i="1" s="1"/>
  <c r="D670" i="1"/>
  <c r="B670" i="1"/>
  <c r="J669" i="1"/>
  <c r="K669" i="1" s="1"/>
  <c r="L669" i="1" s="1"/>
  <c r="I669" i="1"/>
  <c r="E669" i="1"/>
  <c r="F669" i="1" s="1"/>
  <c r="G669" i="1" s="1"/>
  <c r="D669" i="1"/>
  <c r="B669" i="1"/>
  <c r="J668" i="1"/>
  <c r="K668" i="1" s="1"/>
  <c r="L668" i="1" s="1"/>
  <c r="I668" i="1"/>
  <c r="E668" i="1"/>
  <c r="F668" i="1" s="1"/>
  <c r="G668" i="1" s="1"/>
  <c r="D668" i="1"/>
  <c r="M668" i="1" s="1"/>
  <c r="B668" i="1"/>
  <c r="J667" i="1"/>
  <c r="K667" i="1" s="1"/>
  <c r="L667" i="1" s="1"/>
  <c r="I667" i="1"/>
  <c r="E667" i="1"/>
  <c r="F667" i="1" s="1"/>
  <c r="G667" i="1" s="1"/>
  <c r="D667" i="1"/>
  <c r="M667" i="1" s="1"/>
  <c r="B667" i="1"/>
  <c r="J624" i="1"/>
  <c r="K624" i="1" s="1"/>
  <c r="L624" i="1" s="1"/>
  <c r="I624" i="1"/>
  <c r="E624" i="1"/>
  <c r="F624" i="1" s="1"/>
  <c r="G624" i="1" s="1"/>
  <c r="D624" i="1"/>
  <c r="M624" i="1" s="1"/>
  <c r="Q37" i="2" s="1"/>
  <c r="B624" i="1"/>
  <c r="J623" i="1"/>
  <c r="K623" i="1" s="1"/>
  <c r="L623" i="1" s="1"/>
  <c r="I623" i="1"/>
  <c r="E623" i="1"/>
  <c r="F623" i="1" s="1"/>
  <c r="G623" i="1" s="1"/>
  <c r="D623" i="1"/>
  <c r="B623" i="1"/>
  <c r="J622" i="1"/>
  <c r="K622" i="1" s="1"/>
  <c r="L622" i="1" s="1"/>
  <c r="I622" i="1"/>
  <c r="E622" i="1"/>
  <c r="F622" i="1" s="1"/>
  <c r="G622" i="1" s="1"/>
  <c r="D622" i="1"/>
  <c r="M622" i="1" s="1"/>
  <c r="Q35" i="2" s="1"/>
  <c r="B622" i="1"/>
  <c r="J621" i="1"/>
  <c r="K621" i="1" s="1"/>
  <c r="L621" i="1" s="1"/>
  <c r="I621" i="1"/>
  <c r="E621" i="1"/>
  <c r="F621" i="1" s="1"/>
  <c r="G621" i="1" s="1"/>
  <c r="D621" i="1"/>
  <c r="B621" i="1"/>
  <c r="J620" i="1"/>
  <c r="K620" i="1" s="1"/>
  <c r="L620" i="1" s="1"/>
  <c r="I620" i="1"/>
  <c r="E620" i="1"/>
  <c r="F620" i="1" s="1"/>
  <c r="G620" i="1" s="1"/>
  <c r="D620" i="1"/>
  <c r="M620" i="1" s="1"/>
  <c r="Q33" i="2" s="1"/>
  <c r="B620" i="1"/>
  <c r="J619" i="1"/>
  <c r="K619" i="1" s="1"/>
  <c r="L619" i="1" s="1"/>
  <c r="I619" i="1"/>
  <c r="E619" i="1"/>
  <c r="F619" i="1" s="1"/>
  <c r="G619" i="1" s="1"/>
  <c r="D619" i="1"/>
  <c r="B619" i="1"/>
  <c r="J618" i="1"/>
  <c r="K618" i="1" s="1"/>
  <c r="L618" i="1" s="1"/>
  <c r="I618" i="1"/>
  <c r="E618" i="1"/>
  <c r="F618" i="1" s="1"/>
  <c r="G618" i="1" s="1"/>
  <c r="D618" i="1"/>
  <c r="B618" i="1"/>
  <c r="J617" i="1"/>
  <c r="K617" i="1" s="1"/>
  <c r="L617" i="1" s="1"/>
  <c r="I617" i="1"/>
  <c r="E617" i="1"/>
  <c r="F617" i="1" s="1"/>
  <c r="G617" i="1" s="1"/>
  <c r="D617" i="1"/>
  <c r="B617" i="1"/>
  <c r="J616" i="1"/>
  <c r="K616" i="1" s="1"/>
  <c r="L616" i="1" s="1"/>
  <c r="I616" i="1"/>
  <c r="N616" i="1" s="1"/>
  <c r="E616" i="1"/>
  <c r="F616" i="1" s="1"/>
  <c r="G616" i="1" s="1"/>
  <c r="D616" i="1"/>
  <c r="M616" i="1" s="1"/>
  <c r="Q29" i="2" s="1"/>
  <c r="B616" i="1"/>
  <c r="J615" i="1"/>
  <c r="K615" i="1" s="1"/>
  <c r="L615" i="1" s="1"/>
  <c r="I615" i="1"/>
  <c r="E615" i="1"/>
  <c r="F615" i="1" s="1"/>
  <c r="G615" i="1" s="1"/>
  <c r="D615" i="1"/>
  <c r="B615" i="1"/>
  <c r="J614" i="1"/>
  <c r="K614" i="1" s="1"/>
  <c r="L614" i="1" s="1"/>
  <c r="I614" i="1"/>
  <c r="E614" i="1"/>
  <c r="F614" i="1" s="1"/>
  <c r="G614" i="1" s="1"/>
  <c r="D614" i="1"/>
  <c r="M614" i="1" s="1"/>
  <c r="Q27" i="2" s="1"/>
  <c r="B614" i="1"/>
  <c r="J613" i="1"/>
  <c r="K613" i="1" s="1"/>
  <c r="L613" i="1" s="1"/>
  <c r="I613" i="1"/>
  <c r="E613" i="1"/>
  <c r="F613" i="1" s="1"/>
  <c r="G613" i="1" s="1"/>
  <c r="D613" i="1"/>
  <c r="B613" i="1"/>
  <c r="J612" i="1"/>
  <c r="K612" i="1" s="1"/>
  <c r="L612" i="1" s="1"/>
  <c r="I612" i="1"/>
  <c r="E612" i="1"/>
  <c r="F612" i="1" s="1"/>
  <c r="G612" i="1" s="1"/>
  <c r="D612" i="1"/>
  <c r="M612" i="1" s="1"/>
  <c r="Q25" i="2" s="1"/>
  <c r="B612" i="1"/>
  <c r="J611" i="1"/>
  <c r="K611" i="1" s="1"/>
  <c r="L611" i="1" s="1"/>
  <c r="I611" i="1"/>
  <c r="E611" i="1"/>
  <c r="F611" i="1" s="1"/>
  <c r="G611" i="1" s="1"/>
  <c r="D611" i="1"/>
  <c r="B611" i="1"/>
  <c r="J610" i="1"/>
  <c r="K610" i="1" s="1"/>
  <c r="L610" i="1" s="1"/>
  <c r="I610" i="1"/>
  <c r="E610" i="1"/>
  <c r="F610" i="1" s="1"/>
  <c r="G610" i="1" s="1"/>
  <c r="D610" i="1"/>
  <c r="B610" i="1"/>
  <c r="J609" i="1"/>
  <c r="K609" i="1" s="1"/>
  <c r="L609" i="1" s="1"/>
  <c r="I609" i="1"/>
  <c r="E609" i="1"/>
  <c r="F609" i="1" s="1"/>
  <c r="G609" i="1" s="1"/>
  <c r="D609" i="1"/>
  <c r="B609" i="1"/>
  <c r="J608" i="1"/>
  <c r="K608" i="1" s="1"/>
  <c r="L608" i="1" s="1"/>
  <c r="I608" i="1"/>
  <c r="E608" i="1"/>
  <c r="F608" i="1" s="1"/>
  <c r="G608" i="1" s="1"/>
  <c r="D608" i="1"/>
  <c r="M608" i="1" s="1"/>
  <c r="Q21" i="2" s="1"/>
  <c r="B608" i="1"/>
  <c r="J607" i="1"/>
  <c r="K607" i="1" s="1"/>
  <c r="L607" i="1" s="1"/>
  <c r="I607" i="1"/>
  <c r="E607" i="1"/>
  <c r="F607" i="1" s="1"/>
  <c r="G607" i="1" s="1"/>
  <c r="D607" i="1"/>
  <c r="B607" i="1"/>
  <c r="J606" i="1"/>
  <c r="K606" i="1" s="1"/>
  <c r="L606" i="1" s="1"/>
  <c r="I606" i="1"/>
  <c r="N606" i="1" s="1"/>
  <c r="E606" i="1"/>
  <c r="F606" i="1" s="1"/>
  <c r="G606" i="1" s="1"/>
  <c r="D606" i="1"/>
  <c r="M606" i="1" s="1"/>
  <c r="Q19" i="2" s="1"/>
  <c r="B606" i="1"/>
  <c r="J605" i="1"/>
  <c r="K605" i="1" s="1"/>
  <c r="L605" i="1" s="1"/>
  <c r="I605" i="1"/>
  <c r="E605" i="1"/>
  <c r="F605" i="1" s="1"/>
  <c r="G605" i="1" s="1"/>
  <c r="D605" i="1"/>
  <c r="B605" i="1"/>
  <c r="J604" i="1"/>
  <c r="K604" i="1" s="1"/>
  <c r="L604" i="1" s="1"/>
  <c r="I604" i="1"/>
  <c r="E604" i="1"/>
  <c r="F604" i="1" s="1"/>
  <c r="G604" i="1" s="1"/>
  <c r="D604" i="1"/>
  <c r="M604" i="1" s="1"/>
  <c r="Q17" i="2" s="1"/>
  <c r="B604" i="1"/>
  <c r="J603" i="1"/>
  <c r="K603" i="1" s="1"/>
  <c r="L603" i="1" s="1"/>
  <c r="I603" i="1"/>
  <c r="E603" i="1"/>
  <c r="F603" i="1" s="1"/>
  <c r="G603" i="1" s="1"/>
  <c r="D603" i="1"/>
  <c r="B603" i="1"/>
  <c r="J602" i="1"/>
  <c r="K602" i="1" s="1"/>
  <c r="L602" i="1" s="1"/>
  <c r="I602" i="1"/>
  <c r="E602" i="1"/>
  <c r="F602" i="1" s="1"/>
  <c r="G602" i="1" s="1"/>
  <c r="D602" i="1"/>
  <c r="B602" i="1"/>
  <c r="J601" i="1"/>
  <c r="K601" i="1" s="1"/>
  <c r="L601" i="1" s="1"/>
  <c r="I601" i="1"/>
  <c r="E601" i="1"/>
  <c r="F601" i="1" s="1"/>
  <c r="G601" i="1" s="1"/>
  <c r="D601" i="1"/>
  <c r="M601" i="1" s="1"/>
  <c r="Q14" i="2" s="1"/>
  <c r="B601" i="1"/>
  <c r="J600" i="1"/>
  <c r="K600" i="1" s="1"/>
  <c r="L600" i="1" s="1"/>
  <c r="I600" i="1"/>
  <c r="E600" i="1"/>
  <c r="F600" i="1" s="1"/>
  <c r="G600" i="1" s="1"/>
  <c r="D600" i="1"/>
  <c r="M600" i="1" s="1"/>
  <c r="Q13" i="2" s="1"/>
  <c r="B600" i="1"/>
  <c r="J599" i="1"/>
  <c r="K599" i="1" s="1"/>
  <c r="L599" i="1" s="1"/>
  <c r="I599" i="1"/>
  <c r="E599" i="1"/>
  <c r="F599" i="1" s="1"/>
  <c r="G599" i="1" s="1"/>
  <c r="D599" i="1"/>
  <c r="B599" i="1"/>
  <c r="J598" i="1"/>
  <c r="K598" i="1" s="1"/>
  <c r="L598" i="1" s="1"/>
  <c r="I598" i="1"/>
  <c r="N598" i="1" s="1"/>
  <c r="E598" i="1"/>
  <c r="F598" i="1" s="1"/>
  <c r="G598" i="1" s="1"/>
  <c r="D598" i="1"/>
  <c r="M598" i="1" s="1"/>
  <c r="Q11" i="2" s="1"/>
  <c r="B598" i="1"/>
  <c r="J597" i="1"/>
  <c r="K597" i="1" s="1"/>
  <c r="L597" i="1" s="1"/>
  <c r="I597" i="1"/>
  <c r="E597" i="1"/>
  <c r="F597" i="1" s="1"/>
  <c r="G597" i="1" s="1"/>
  <c r="D597" i="1"/>
  <c r="B597" i="1"/>
  <c r="J596" i="1"/>
  <c r="K596" i="1" s="1"/>
  <c r="L596" i="1" s="1"/>
  <c r="I596" i="1"/>
  <c r="E596" i="1"/>
  <c r="F596" i="1" s="1"/>
  <c r="G596" i="1" s="1"/>
  <c r="D596" i="1"/>
  <c r="M596" i="1" s="1"/>
  <c r="Q9" i="2" s="1"/>
  <c r="B596" i="1"/>
  <c r="J595" i="1"/>
  <c r="K595" i="1" s="1"/>
  <c r="L595" i="1" s="1"/>
  <c r="I595" i="1"/>
  <c r="E595" i="1"/>
  <c r="F595" i="1" s="1"/>
  <c r="G595" i="1" s="1"/>
  <c r="D595" i="1"/>
  <c r="B595" i="1"/>
  <c r="J594" i="1"/>
  <c r="K594" i="1" s="1"/>
  <c r="L594" i="1" s="1"/>
  <c r="I594" i="1"/>
  <c r="E594" i="1"/>
  <c r="F594" i="1" s="1"/>
  <c r="G594" i="1" s="1"/>
  <c r="D594" i="1"/>
  <c r="B594" i="1"/>
  <c r="J593" i="1"/>
  <c r="K593" i="1" s="1"/>
  <c r="L593" i="1" s="1"/>
  <c r="I593" i="1"/>
  <c r="E593" i="1"/>
  <c r="F593" i="1" s="1"/>
  <c r="G593" i="1" s="1"/>
  <c r="D593" i="1"/>
  <c r="B593" i="1"/>
  <c r="J592" i="1"/>
  <c r="K592" i="1" s="1"/>
  <c r="L592" i="1" s="1"/>
  <c r="I592" i="1"/>
  <c r="E592" i="1"/>
  <c r="F592" i="1" s="1"/>
  <c r="G592" i="1" s="1"/>
  <c r="D592" i="1"/>
  <c r="M592" i="1" s="1"/>
  <c r="Q5" i="2" s="1"/>
  <c r="B592" i="1"/>
  <c r="J591" i="1"/>
  <c r="K591" i="1" s="1"/>
  <c r="L591" i="1" s="1"/>
  <c r="I591" i="1"/>
  <c r="E591" i="1"/>
  <c r="F591" i="1" s="1"/>
  <c r="G591" i="1" s="1"/>
  <c r="D591" i="1"/>
  <c r="B591" i="1"/>
  <c r="J590" i="1"/>
  <c r="K590" i="1" s="1"/>
  <c r="L590" i="1" s="1"/>
  <c r="I590" i="1"/>
  <c r="E590" i="1"/>
  <c r="F590" i="1" s="1"/>
  <c r="G590" i="1" s="1"/>
  <c r="D590" i="1"/>
  <c r="M590" i="1" s="1"/>
  <c r="Q3" i="2" s="1"/>
  <c r="B590" i="1"/>
  <c r="J589" i="1"/>
  <c r="K589" i="1" s="1"/>
  <c r="L589" i="1" s="1"/>
  <c r="I589" i="1"/>
  <c r="E589" i="1"/>
  <c r="F589" i="1" s="1"/>
  <c r="G589" i="1" s="1"/>
  <c r="D589" i="1"/>
  <c r="B589" i="1"/>
  <c r="J546" i="1"/>
  <c r="K546" i="1" s="1"/>
  <c r="L546" i="1" s="1"/>
  <c r="I546" i="1"/>
  <c r="E546" i="1"/>
  <c r="F546" i="1" s="1"/>
  <c r="G546" i="1" s="1"/>
  <c r="D546" i="1"/>
  <c r="B546" i="1"/>
  <c r="J545" i="1"/>
  <c r="K545" i="1" s="1"/>
  <c r="L545" i="1" s="1"/>
  <c r="I545" i="1"/>
  <c r="E545" i="1"/>
  <c r="F545" i="1" s="1"/>
  <c r="G545" i="1" s="1"/>
  <c r="D545" i="1"/>
  <c r="B545" i="1"/>
  <c r="J544" i="1"/>
  <c r="K544" i="1" s="1"/>
  <c r="L544" i="1" s="1"/>
  <c r="I544" i="1"/>
  <c r="E544" i="1"/>
  <c r="F544" i="1" s="1"/>
  <c r="G544" i="1" s="1"/>
  <c r="D544" i="1"/>
  <c r="M544" i="1" s="1"/>
  <c r="O35" i="2" s="1"/>
  <c r="B544" i="1"/>
  <c r="J543" i="1"/>
  <c r="K543" i="1" s="1"/>
  <c r="L543" i="1" s="1"/>
  <c r="I543" i="1"/>
  <c r="E543" i="1"/>
  <c r="F543" i="1" s="1"/>
  <c r="G543" i="1" s="1"/>
  <c r="D543" i="1"/>
  <c r="B543" i="1"/>
  <c r="J542" i="1"/>
  <c r="K542" i="1" s="1"/>
  <c r="L542" i="1" s="1"/>
  <c r="I542" i="1"/>
  <c r="E542" i="1"/>
  <c r="F542" i="1" s="1"/>
  <c r="G542" i="1" s="1"/>
  <c r="D542" i="1"/>
  <c r="B542" i="1"/>
  <c r="J541" i="1"/>
  <c r="K541" i="1" s="1"/>
  <c r="L541" i="1" s="1"/>
  <c r="I541" i="1"/>
  <c r="E541" i="1"/>
  <c r="F541" i="1" s="1"/>
  <c r="G541" i="1" s="1"/>
  <c r="D541" i="1"/>
  <c r="B541" i="1"/>
  <c r="J540" i="1"/>
  <c r="K540" i="1" s="1"/>
  <c r="L540" i="1" s="1"/>
  <c r="I540" i="1"/>
  <c r="E540" i="1"/>
  <c r="F540" i="1" s="1"/>
  <c r="G540" i="1" s="1"/>
  <c r="D540" i="1"/>
  <c r="B540" i="1"/>
  <c r="J539" i="1"/>
  <c r="K539" i="1" s="1"/>
  <c r="L539" i="1" s="1"/>
  <c r="I539" i="1"/>
  <c r="E539" i="1"/>
  <c r="F539" i="1" s="1"/>
  <c r="G539" i="1" s="1"/>
  <c r="D539" i="1"/>
  <c r="B539" i="1"/>
  <c r="J538" i="1"/>
  <c r="K538" i="1" s="1"/>
  <c r="L538" i="1" s="1"/>
  <c r="I538" i="1"/>
  <c r="E538" i="1"/>
  <c r="F538" i="1" s="1"/>
  <c r="G538" i="1" s="1"/>
  <c r="D538" i="1"/>
  <c r="B538" i="1"/>
  <c r="J537" i="1"/>
  <c r="K537" i="1" s="1"/>
  <c r="L537" i="1" s="1"/>
  <c r="I537" i="1"/>
  <c r="E537" i="1"/>
  <c r="F537" i="1" s="1"/>
  <c r="G537" i="1" s="1"/>
  <c r="D537" i="1"/>
  <c r="B537" i="1"/>
  <c r="J536" i="1"/>
  <c r="K536" i="1" s="1"/>
  <c r="L536" i="1" s="1"/>
  <c r="I536" i="1"/>
  <c r="E536" i="1"/>
  <c r="F536" i="1" s="1"/>
  <c r="G536" i="1" s="1"/>
  <c r="D536" i="1"/>
  <c r="B536" i="1"/>
  <c r="J535" i="1"/>
  <c r="K535" i="1" s="1"/>
  <c r="L535" i="1" s="1"/>
  <c r="I535" i="1"/>
  <c r="E535" i="1"/>
  <c r="F535" i="1" s="1"/>
  <c r="G535" i="1" s="1"/>
  <c r="D535" i="1"/>
  <c r="M535" i="1" s="1"/>
  <c r="O26" i="2" s="1"/>
  <c r="B535" i="1"/>
  <c r="J534" i="1"/>
  <c r="K534" i="1" s="1"/>
  <c r="L534" i="1" s="1"/>
  <c r="I534" i="1"/>
  <c r="E534" i="1"/>
  <c r="F534" i="1" s="1"/>
  <c r="G534" i="1" s="1"/>
  <c r="D534" i="1"/>
  <c r="B534" i="1"/>
  <c r="J533" i="1"/>
  <c r="K533" i="1" s="1"/>
  <c r="L533" i="1" s="1"/>
  <c r="I533" i="1"/>
  <c r="E533" i="1"/>
  <c r="F533" i="1" s="1"/>
  <c r="G533" i="1" s="1"/>
  <c r="D533" i="1"/>
  <c r="B533" i="1"/>
  <c r="J532" i="1"/>
  <c r="K532" i="1" s="1"/>
  <c r="L532" i="1" s="1"/>
  <c r="I532" i="1"/>
  <c r="E532" i="1"/>
  <c r="F532" i="1" s="1"/>
  <c r="G532" i="1" s="1"/>
  <c r="D532" i="1"/>
  <c r="B532" i="1"/>
  <c r="J531" i="1"/>
  <c r="K531" i="1" s="1"/>
  <c r="L531" i="1" s="1"/>
  <c r="I531" i="1"/>
  <c r="E531" i="1"/>
  <c r="F531" i="1" s="1"/>
  <c r="G531" i="1" s="1"/>
  <c r="D531" i="1"/>
  <c r="M531" i="1" s="1"/>
  <c r="O22" i="2" s="1"/>
  <c r="B531" i="1"/>
  <c r="J530" i="1"/>
  <c r="K530" i="1" s="1"/>
  <c r="L530" i="1" s="1"/>
  <c r="I530" i="1"/>
  <c r="E530" i="1"/>
  <c r="F530" i="1" s="1"/>
  <c r="G530" i="1" s="1"/>
  <c r="D530" i="1"/>
  <c r="B530" i="1"/>
  <c r="J529" i="1"/>
  <c r="K529" i="1" s="1"/>
  <c r="L529" i="1" s="1"/>
  <c r="I529" i="1"/>
  <c r="E529" i="1"/>
  <c r="F529" i="1" s="1"/>
  <c r="G529" i="1" s="1"/>
  <c r="D529" i="1"/>
  <c r="B529" i="1"/>
  <c r="J528" i="1"/>
  <c r="K528" i="1" s="1"/>
  <c r="L528" i="1" s="1"/>
  <c r="I528" i="1"/>
  <c r="E528" i="1"/>
  <c r="F528" i="1" s="1"/>
  <c r="G528" i="1" s="1"/>
  <c r="D528" i="1"/>
  <c r="B528" i="1"/>
  <c r="J527" i="1"/>
  <c r="K527" i="1" s="1"/>
  <c r="L527" i="1" s="1"/>
  <c r="I527" i="1"/>
  <c r="E527" i="1"/>
  <c r="F527" i="1" s="1"/>
  <c r="G527" i="1" s="1"/>
  <c r="D527" i="1"/>
  <c r="M527" i="1" s="1"/>
  <c r="O18" i="2" s="1"/>
  <c r="B527" i="1"/>
  <c r="J526" i="1"/>
  <c r="K526" i="1" s="1"/>
  <c r="L526" i="1" s="1"/>
  <c r="I526" i="1"/>
  <c r="E526" i="1"/>
  <c r="F526" i="1" s="1"/>
  <c r="G526" i="1" s="1"/>
  <c r="D526" i="1"/>
  <c r="B526" i="1"/>
  <c r="J525" i="1"/>
  <c r="K525" i="1" s="1"/>
  <c r="L525" i="1" s="1"/>
  <c r="I525" i="1"/>
  <c r="E525" i="1"/>
  <c r="F525" i="1" s="1"/>
  <c r="G525" i="1" s="1"/>
  <c r="D525" i="1"/>
  <c r="B525" i="1"/>
  <c r="J524" i="1"/>
  <c r="K524" i="1" s="1"/>
  <c r="L524" i="1" s="1"/>
  <c r="I524" i="1"/>
  <c r="E524" i="1"/>
  <c r="F524" i="1" s="1"/>
  <c r="G524" i="1" s="1"/>
  <c r="D524" i="1"/>
  <c r="B524" i="1"/>
  <c r="J523" i="1"/>
  <c r="K523" i="1" s="1"/>
  <c r="L523" i="1" s="1"/>
  <c r="I523" i="1"/>
  <c r="E523" i="1"/>
  <c r="F523" i="1" s="1"/>
  <c r="G523" i="1" s="1"/>
  <c r="D523" i="1"/>
  <c r="M523" i="1" s="1"/>
  <c r="O14" i="2" s="1"/>
  <c r="B523" i="1"/>
  <c r="J522" i="1"/>
  <c r="K522" i="1" s="1"/>
  <c r="L522" i="1" s="1"/>
  <c r="I522" i="1"/>
  <c r="E522" i="1"/>
  <c r="F522" i="1" s="1"/>
  <c r="G522" i="1" s="1"/>
  <c r="D522" i="1"/>
  <c r="B522" i="1"/>
  <c r="J521" i="1"/>
  <c r="K521" i="1" s="1"/>
  <c r="L521" i="1" s="1"/>
  <c r="I521" i="1"/>
  <c r="E521" i="1"/>
  <c r="F521" i="1" s="1"/>
  <c r="G521" i="1" s="1"/>
  <c r="D521" i="1"/>
  <c r="B521" i="1"/>
  <c r="J520" i="1"/>
  <c r="K520" i="1" s="1"/>
  <c r="L520" i="1" s="1"/>
  <c r="I520" i="1"/>
  <c r="E520" i="1"/>
  <c r="F520" i="1" s="1"/>
  <c r="G520" i="1" s="1"/>
  <c r="D520" i="1"/>
  <c r="M520" i="1" s="1"/>
  <c r="O11" i="2" s="1"/>
  <c r="B520" i="1"/>
  <c r="J519" i="1"/>
  <c r="K519" i="1" s="1"/>
  <c r="L519" i="1" s="1"/>
  <c r="I519" i="1"/>
  <c r="E519" i="1"/>
  <c r="F519" i="1" s="1"/>
  <c r="G519" i="1" s="1"/>
  <c r="D519" i="1"/>
  <c r="M519" i="1" s="1"/>
  <c r="O10" i="2" s="1"/>
  <c r="B519" i="1"/>
  <c r="J518" i="1"/>
  <c r="K518" i="1" s="1"/>
  <c r="L518" i="1" s="1"/>
  <c r="I518" i="1"/>
  <c r="E518" i="1"/>
  <c r="F518" i="1" s="1"/>
  <c r="G518" i="1" s="1"/>
  <c r="D518" i="1"/>
  <c r="B518" i="1"/>
  <c r="J517" i="1"/>
  <c r="K517" i="1" s="1"/>
  <c r="L517" i="1" s="1"/>
  <c r="I517" i="1"/>
  <c r="E517" i="1"/>
  <c r="F517" i="1" s="1"/>
  <c r="G517" i="1" s="1"/>
  <c r="D517" i="1"/>
  <c r="B517" i="1"/>
  <c r="J516" i="1"/>
  <c r="K516" i="1" s="1"/>
  <c r="L516" i="1" s="1"/>
  <c r="I516" i="1"/>
  <c r="E516" i="1"/>
  <c r="F516" i="1" s="1"/>
  <c r="G516" i="1" s="1"/>
  <c r="D516" i="1"/>
  <c r="B516" i="1"/>
  <c r="J515" i="1"/>
  <c r="K515" i="1" s="1"/>
  <c r="L515" i="1" s="1"/>
  <c r="I515" i="1"/>
  <c r="E515" i="1"/>
  <c r="F515" i="1" s="1"/>
  <c r="G515" i="1" s="1"/>
  <c r="D515" i="1"/>
  <c r="M515" i="1" s="1"/>
  <c r="O6" i="2" s="1"/>
  <c r="B515" i="1"/>
  <c r="J514" i="1"/>
  <c r="K514" i="1" s="1"/>
  <c r="L514" i="1" s="1"/>
  <c r="I514" i="1"/>
  <c r="E514" i="1"/>
  <c r="F514" i="1" s="1"/>
  <c r="G514" i="1" s="1"/>
  <c r="D514" i="1"/>
  <c r="B514" i="1"/>
  <c r="J513" i="1"/>
  <c r="K513" i="1" s="1"/>
  <c r="L513" i="1" s="1"/>
  <c r="I513" i="1"/>
  <c r="E513" i="1"/>
  <c r="F513" i="1" s="1"/>
  <c r="G513" i="1" s="1"/>
  <c r="D513" i="1"/>
  <c r="B513" i="1"/>
  <c r="J512" i="1"/>
  <c r="K512" i="1" s="1"/>
  <c r="L512" i="1" s="1"/>
  <c r="I512" i="1"/>
  <c r="E512" i="1"/>
  <c r="F512" i="1" s="1"/>
  <c r="G512" i="1" s="1"/>
  <c r="D512" i="1"/>
  <c r="M512" i="1" s="1"/>
  <c r="O3" i="2" s="1"/>
  <c r="B512" i="1"/>
  <c r="J511" i="1"/>
  <c r="K511" i="1" s="1"/>
  <c r="L511" i="1" s="1"/>
  <c r="I511" i="1"/>
  <c r="E511" i="1"/>
  <c r="F511" i="1" s="1"/>
  <c r="G511" i="1" s="1"/>
  <c r="D511" i="1"/>
  <c r="M511" i="1" s="1"/>
  <c r="O2" i="2" s="1"/>
  <c r="B511" i="1"/>
  <c r="J468" i="1"/>
  <c r="K468" i="1" s="1"/>
  <c r="L468" i="1" s="1"/>
  <c r="I468" i="1"/>
  <c r="E468" i="1"/>
  <c r="F468" i="1" s="1"/>
  <c r="G468" i="1" s="1"/>
  <c r="D468" i="1"/>
  <c r="M468" i="1" s="1"/>
  <c r="M37" i="2" s="1"/>
  <c r="B468" i="1"/>
  <c r="J467" i="1"/>
  <c r="K467" i="1" s="1"/>
  <c r="L467" i="1" s="1"/>
  <c r="I467" i="1"/>
  <c r="E467" i="1"/>
  <c r="F467" i="1" s="1"/>
  <c r="G467" i="1" s="1"/>
  <c r="D467" i="1"/>
  <c r="B467" i="1"/>
  <c r="J466" i="1"/>
  <c r="K466" i="1" s="1"/>
  <c r="L466" i="1" s="1"/>
  <c r="I466" i="1"/>
  <c r="E466" i="1"/>
  <c r="F466" i="1" s="1"/>
  <c r="G466" i="1" s="1"/>
  <c r="D466" i="1"/>
  <c r="M466" i="1" s="1"/>
  <c r="M35" i="2" s="1"/>
  <c r="B466" i="1"/>
  <c r="J465" i="1"/>
  <c r="K465" i="1" s="1"/>
  <c r="L465" i="1" s="1"/>
  <c r="I465" i="1"/>
  <c r="E465" i="1"/>
  <c r="F465" i="1" s="1"/>
  <c r="G465" i="1" s="1"/>
  <c r="D465" i="1"/>
  <c r="B465" i="1"/>
  <c r="J464" i="1"/>
  <c r="K464" i="1" s="1"/>
  <c r="L464" i="1" s="1"/>
  <c r="I464" i="1"/>
  <c r="E464" i="1"/>
  <c r="F464" i="1" s="1"/>
  <c r="G464" i="1" s="1"/>
  <c r="D464" i="1"/>
  <c r="M464" i="1" s="1"/>
  <c r="M33" i="2" s="1"/>
  <c r="B464" i="1"/>
  <c r="J463" i="1"/>
  <c r="K463" i="1" s="1"/>
  <c r="L463" i="1" s="1"/>
  <c r="I463" i="1"/>
  <c r="E463" i="1"/>
  <c r="F463" i="1" s="1"/>
  <c r="G463" i="1" s="1"/>
  <c r="D463" i="1"/>
  <c r="B463" i="1"/>
  <c r="J462" i="1"/>
  <c r="K462" i="1" s="1"/>
  <c r="L462" i="1" s="1"/>
  <c r="I462" i="1"/>
  <c r="E462" i="1"/>
  <c r="F462" i="1" s="1"/>
  <c r="G462" i="1" s="1"/>
  <c r="D462" i="1"/>
  <c r="B462" i="1"/>
  <c r="J461" i="1"/>
  <c r="K461" i="1" s="1"/>
  <c r="L461" i="1" s="1"/>
  <c r="I461" i="1"/>
  <c r="E461" i="1"/>
  <c r="F461" i="1" s="1"/>
  <c r="G461" i="1" s="1"/>
  <c r="D461" i="1"/>
  <c r="M461" i="1" s="1"/>
  <c r="M30" i="2" s="1"/>
  <c r="B461" i="1"/>
  <c r="J460" i="1"/>
  <c r="K460" i="1" s="1"/>
  <c r="L460" i="1" s="1"/>
  <c r="I460" i="1"/>
  <c r="E460" i="1"/>
  <c r="F460" i="1" s="1"/>
  <c r="G460" i="1" s="1"/>
  <c r="D460" i="1"/>
  <c r="M460" i="1" s="1"/>
  <c r="M29" i="2" s="1"/>
  <c r="B460" i="1"/>
  <c r="J459" i="1"/>
  <c r="K459" i="1" s="1"/>
  <c r="L459" i="1" s="1"/>
  <c r="I459" i="1"/>
  <c r="E459" i="1"/>
  <c r="F459" i="1" s="1"/>
  <c r="G459" i="1" s="1"/>
  <c r="D459" i="1"/>
  <c r="B459" i="1"/>
  <c r="J458" i="1"/>
  <c r="K458" i="1" s="1"/>
  <c r="L458" i="1" s="1"/>
  <c r="I458" i="1"/>
  <c r="E458" i="1"/>
  <c r="F458" i="1" s="1"/>
  <c r="G458" i="1" s="1"/>
  <c r="D458" i="1"/>
  <c r="M458" i="1" s="1"/>
  <c r="M27" i="2" s="1"/>
  <c r="B458" i="1"/>
  <c r="J457" i="1"/>
  <c r="K457" i="1" s="1"/>
  <c r="L457" i="1" s="1"/>
  <c r="I457" i="1"/>
  <c r="E457" i="1"/>
  <c r="F457" i="1" s="1"/>
  <c r="G457" i="1" s="1"/>
  <c r="D457" i="1"/>
  <c r="B457" i="1"/>
  <c r="J456" i="1"/>
  <c r="K456" i="1" s="1"/>
  <c r="L456" i="1" s="1"/>
  <c r="I456" i="1"/>
  <c r="E456" i="1"/>
  <c r="F456" i="1" s="1"/>
  <c r="G456" i="1" s="1"/>
  <c r="D456" i="1"/>
  <c r="M456" i="1" s="1"/>
  <c r="M25" i="2" s="1"/>
  <c r="B456" i="1"/>
  <c r="J455" i="1"/>
  <c r="K455" i="1" s="1"/>
  <c r="L455" i="1" s="1"/>
  <c r="I455" i="1"/>
  <c r="E455" i="1"/>
  <c r="F455" i="1" s="1"/>
  <c r="G455" i="1" s="1"/>
  <c r="D455" i="1"/>
  <c r="B455" i="1"/>
  <c r="J454" i="1"/>
  <c r="K454" i="1" s="1"/>
  <c r="L454" i="1" s="1"/>
  <c r="I454" i="1"/>
  <c r="E454" i="1"/>
  <c r="F454" i="1" s="1"/>
  <c r="G454" i="1" s="1"/>
  <c r="D454" i="1"/>
  <c r="B454" i="1"/>
  <c r="J453" i="1"/>
  <c r="K453" i="1" s="1"/>
  <c r="L453" i="1" s="1"/>
  <c r="I453" i="1"/>
  <c r="E453" i="1"/>
  <c r="F453" i="1" s="1"/>
  <c r="G453" i="1" s="1"/>
  <c r="D453" i="1"/>
  <c r="M453" i="1" s="1"/>
  <c r="M22" i="2" s="1"/>
  <c r="B453" i="1"/>
  <c r="J452" i="1"/>
  <c r="K452" i="1" s="1"/>
  <c r="L452" i="1" s="1"/>
  <c r="I452" i="1"/>
  <c r="E452" i="1"/>
  <c r="F452" i="1" s="1"/>
  <c r="G452" i="1" s="1"/>
  <c r="D452" i="1"/>
  <c r="M452" i="1" s="1"/>
  <c r="M21" i="2" s="1"/>
  <c r="B452" i="1"/>
  <c r="J451" i="1"/>
  <c r="K451" i="1" s="1"/>
  <c r="L451" i="1" s="1"/>
  <c r="I451" i="1"/>
  <c r="E451" i="1"/>
  <c r="F451" i="1" s="1"/>
  <c r="G451" i="1" s="1"/>
  <c r="D451" i="1"/>
  <c r="B451" i="1"/>
  <c r="J450" i="1"/>
  <c r="K450" i="1" s="1"/>
  <c r="L450" i="1" s="1"/>
  <c r="I450" i="1"/>
  <c r="E450" i="1"/>
  <c r="F450" i="1" s="1"/>
  <c r="G450" i="1" s="1"/>
  <c r="D450" i="1"/>
  <c r="M450" i="1" s="1"/>
  <c r="M19" i="2" s="1"/>
  <c r="B450" i="1"/>
  <c r="J449" i="1"/>
  <c r="K449" i="1" s="1"/>
  <c r="L449" i="1" s="1"/>
  <c r="I449" i="1"/>
  <c r="E449" i="1"/>
  <c r="F449" i="1" s="1"/>
  <c r="G449" i="1" s="1"/>
  <c r="D449" i="1"/>
  <c r="B449" i="1"/>
  <c r="J448" i="1"/>
  <c r="K448" i="1" s="1"/>
  <c r="L448" i="1" s="1"/>
  <c r="I448" i="1"/>
  <c r="E448" i="1"/>
  <c r="F448" i="1" s="1"/>
  <c r="G448" i="1" s="1"/>
  <c r="D448" i="1"/>
  <c r="M448" i="1" s="1"/>
  <c r="M17" i="2" s="1"/>
  <c r="B448" i="1"/>
  <c r="J447" i="1"/>
  <c r="K447" i="1" s="1"/>
  <c r="L447" i="1" s="1"/>
  <c r="I447" i="1"/>
  <c r="E447" i="1"/>
  <c r="F447" i="1" s="1"/>
  <c r="G447" i="1" s="1"/>
  <c r="D447" i="1"/>
  <c r="B447" i="1"/>
  <c r="J446" i="1"/>
  <c r="K446" i="1" s="1"/>
  <c r="L446" i="1" s="1"/>
  <c r="I446" i="1"/>
  <c r="E446" i="1"/>
  <c r="F446" i="1" s="1"/>
  <c r="G446" i="1" s="1"/>
  <c r="D446" i="1"/>
  <c r="B446" i="1"/>
  <c r="J445" i="1"/>
  <c r="K445" i="1" s="1"/>
  <c r="L445" i="1" s="1"/>
  <c r="I445" i="1"/>
  <c r="E445" i="1"/>
  <c r="F445" i="1" s="1"/>
  <c r="G445" i="1" s="1"/>
  <c r="D445" i="1"/>
  <c r="M445" i="1" s="1"/>
  <c r="M14" i="2" s="1"/>
  <c r="B445" i="1"/>
  <c r="J444" i="1"/>
  <c r="K444" i="1" s="1"/>
  <c r="L444" i="1" s="1"/>
  <c r="I444" i="1"/>
  <c r="E444" i="1"/>
  <c r="F444" i="1" s="1"/>
  <c r="G444" i="1" s="1"/>
  <c r="D444" i="1"/>
  <c r="M444" i="1" s="1"/>
  <c r="M13" i="2" s="1"/>
  <c r="B444" i="1"/>
  <c r="J443" i="1"/>
  <c r="K443" i="1" s="1"/>
  <c r="L443" i="1" s="1"/>
  <c r="I443" i="1"/>
  <c r="E443" i="1"/>
  <c r="F443" i="1" s="1"/>
  <c r="G443" i="1" s="1"/>
  <c r="D443" i="1"/>
  <c r="B443" i="1"/>
  <c r="J442" i="1"/>
  <c r="K442" i="1" s="1"/>
  <c r="L442" i="1" s="1"/>
  <c r="I442" i="1"/>
  <c r="E442" i="1"/>
  <c r="F442" i="1" s="1"/>
  <c r="G442" i="1" s="1"/>
  <c r="D442" i="1"/>
  <c r="M442" i="1" s="1"/>
  <c r="M11" i="2" s="1"/>
  <c r="B442" i="1"/>
  <c r="J441" i="1"/>
  <c r="K441" i="1" s="1"/>
  <c r="L441" i="1" s="1"/>
  <c r="I441" i="1"/>
  <c r="E441" i="1"/>
  <c r="F441" i="1" s="1"/>
  <c r="G441" i="1" s="1"/>
  <c r="D441" i="1"/>
  <c r="B441" i="1"/>
  <c r="J440" i="1"/>
  <c r="K440" i="1" s="1"/>
  <c r="L440" i="1" s="1"/>
  <c r="I440" i="1"/>
  <c r="E440" i="1"/>
  <c r="F440" i="1" s="1"/>
  <c r="G440" i="1" s="1"/>
  <c r="D440" i="1"/>
  <c r="M440" i="1" s="1"/>
  <c r="M9" i="2" s="1"/>
  <c r="B440" i="1"/>
  <c r="J439" i="1"/>
  <c r="K439" i="1" s="1"/>
  <c r="L439" i="1" s="1"/>
  <c r="I439" i="1"/>
  <c r="E439" i="1"/>
  <c r="F439" i="1" s="1"/>
  <c r="G439" i="1" s="1"/>
  <c r="D439" i="1"/>
  <c r="B439" i="1"/>
  <c r="J438" i="1"/>
  <c r="K438" i="1" s="1"/>
  <c r="L438" i="1" s="1"/>
  <c r="I438" i="1"/>
  <c r="E438" i="1"/>
  <c r="F438" i="1" s="1"/>
  <c r="G438" i="1" s="1"/>
  <c r="D438" i="1"/>
  <c r="B438" i="1"/>
  <c r="J437" i="1"/>
  <c r="K437" i="1" s="1"/>
  <c r="L437" i="1" s="1"/>
  <c r="I437" i="1"/>
  <c r="E437" i="1"/>
  <c r="F437" i="1" s="1"/>
  <c r="G437" i="1" s="1"/>
  <c r="D437" i="1"/>
  <c r="M437" i="1" s="1"/>
  <c r="M6" i="2" s="1"/>
  <c r="B437" i="1"/>
  <c r="J436" i="1"/>
  <c r="K436" i="1" s="1"/>
  <c r="L436" i="1" s="1"/>
  <c r="I436" i="1"/>
  <c r="E436" i="1"/>
  <c r="F436" i="1" s="1"/>
  <c r="G436" i="1" s="1"/>
  <c r="D436" i="1"/>
  <c r="M436" i="1" s="1"/>
  <c r="M5" i="2" s="1"/>
  <c r="B436" i="1"/>
  <c r="J435" i="1"/>
  <c r="K435" i="1" s="1"/>
  <c r="L435" i="1" s="1"/>
  <c r="I435" i="1"/>
  <c r="E435" i="1"/>
  <c r="F435" i="1" s="1"/>
  <c r="G435" i="1" s="1"/>
  <c r="D435" i="1"/>
  <c r="B435" i="1"/>
  <c r="J434" i="1"/>
  <c r="K434" i="1" s="1"/>
  <c r="L434" i="1" s="1"/>
  <c r="I434" i="1"/>
  <c r="E434" i="1"/>
  <c r="F434" i="1" s="1"/>
  <c r="G434" i="1" s="1"/>
  <c r="D434" i="1"/>
  <c r="M434" i="1" s="1"/>
  <c r="M3" i="2" s="1"/>
  <c r="B434" i="1"/>
  <c r="J433" i="1"/>
  <c r="K433" i="1" s="1"/>
  <c r="L433" i="1" s="1"/>
  <c r="I433" i="1"/>
  <c r="E433" i="1"/>
  <c r="F433" i="1" s="1"/>
  <c r="G433" i="1" s="1"/>
  <c r="D433" i="1"/>
  <c r="B433" i="1"/>
  <c r="J390" i="1"/>
  <c r="K390" i="1" s="1"/>
  <c r="L390" i="1" s="1"/>
  <c r="I390" i="1"/>
  <c r="E390" i="1"/>
  <c r="F390" i="1" s="1"/>
  <c r="G390" i="1" s="1"/>
  <c r="D390" i="1"/>
  <c r="B390" i="1"/>
  <c r="J389" i="1"/>
  <c r="K389" i="1" s="1"/>
  <c r="L389" i="1" s="1"/>
  <c r="I389" i="1"/>
  <c r="E389" i="1"/>
  <c r="F389" i="1" s="1"/>
  <c r="G389" i="1" s="1"/>
  <c r="D389" i="1"/>
  <c r="B389" i="1"/>
  <c r="J388" i="1"/>
  <c r="K388" i="1" s="1"/>
  <c r="L388" i="1" s="1"/>
  <c r="I388" i="1"/>
  <c r="E388" i="1"/>
  <c r="F388" i="1" s="1"/>
  <c r="G388" i="1" s="1"/>
  <c r="D388" i="1"/>
  <c r="M388" i="1" s="1"/>
  <c r="K35" i="2" s="1"/>
  <c r="B388" i="1"/>
  <c r="J387" i="1"/>
  <c r="K387" i="1" s="1"/>
  <c r="L387" i="1" s="1"/>
  <c r="I387" i="1"/>
  <c r="E387" i="1"/>
  <c r="F387" i="1" s="1"/>
  <c r="G387" i="1" s="1"/>
  <c r="D387" i="1"/>
  <c r="B387" i="1"/>
  <c r="J386" i="1"/>
  <c r="K386" i="1" s="1"/>
  <c r="L386" i="1" s="1"/>
  <c r="I386" i="1"/>
  <c r="E386" i="1"/>
  <c r="F386" i="1" s="1"/>
  <c r="G386" i="1" s="1"/>
  <c r="D386" i="1"/>
  <c r="B386" i="1"/>
  <c r="J385" i="1"/>
  <c r="K385" i="1" s="1"/>
  <c r="L385" i="1" s="1"/>
  <c r="I385" i="1"/>
  <c r="E385" i="1"/>
  <c r="F385" i="1" s="1"/>
  <c r="G385" i="1" s="1"/>
  <c r="D385" i="1"/>
  <c r="B385" i="1"/>
  <c r="J384" i="1"/>
  <c r="K384" i="1" s="1"/>
  <c r="L384" i="1" s="1"/>
  <c r="I384" i="1"/>
  <c r="E384" i="1"/>
  <c r="F384" i="1" s="1"/>
  <c r="G384" i="1" s="1"/>
  <c r="D384" i="1"/>
  <c r="B384" i="1"/>
  <c r="J383" i="1"/>
  <c r="K383" i="1" s="1"/>
  <c r="L383" i="1" s="1"/>
  <c r="I383" i="1"/>
  <c r="E383" i="1"/>
  <c r="F383" i="1" s="1"/>
  <c r="G383" i="1" s="1"/>
  <c r="D383" i="1"/>
  <c r="M383" i="1" s="1"/>
  <c r="K30" i="2" s="1"/>
  <c r="B383" i="1"/>
  <c r="J382" i="1"/>
  <c r="K382" i="1" s="1"/>
  <c r="L382" i="1" s="1"/>
  <c r="I382" i="1"/>
  <c r="E382" i="1"/>
  <c r="F382" i="1" s="1"/>
  <c r="G382" i="1" s="1"/>
  <c r="D382" i="1"/>
  <c r="M382" i="1" s="1"/>
  <c r="K29" i="2" s="1"/>
  <c r="B382" i="1"/>
  <c r="J381" i="1"/>
  <c r="K381" i="1" s="1"/>
  <c r="L381" i="1" s="1"/>
  <c r="I381" i="1"/>
  <c r="E381" i="1"/>
  <c r="F381" i="1" s="1"/>
  <c r="G381" i="1" s="1"/>
  <c r="D381" i="1"/>
  <c r="M381" i="1" s="1"/>
  <c r="K28" i="2" s="1"/>
  <c r="B381" i="1"/>
  <c r="J380" i="1"/>
  <c r="K380" i="1" s="1"/>
  <c r="L380" i="1" s="1"/>
  <c r="I380" i="1"/>
  <c r="E380" i="1"/>
  <c r="F380" i="1" s="1"/>
  <c r="G380" i="1" s="1"/>
  <c r="D380" i="1"/>
  <c r="M380" i="1" s="1"/>
  <c r="K27" i="2" s="1"/>
  <c r="B380" i="1"/>
  <c r="J379" i="1"/>
  <c r="K379" i="1" s="1"/>
  <c r="L379" i="1" s="1"/>
  <c r="I379" i="1"/>
  <c r="E379" i="1"/>
  <c r="F379" i="1" s="1"/>
  <c r="G379" i="1" s="1"/>
  <c r="D379" i="1"/>
  <c r="B379" i="1"/>
  <c r="J378" i="1"/>
  <c r="K378" i="1" s="1"/>
  <c r="L378" i="1" s="1"/>
  <c r="I378" i="1"/>
  <c r="E378" i="1"/>
  <c r="F378" i="1" s="1"/>
  <c r="G378" i="1" s="1"/>
  <c r="D378" i="1"/>
  <c r="B378" i="1"/>
  <c r="J377" i="1"/>
  <c r="K377" i="1" s="1"/>
  <c r="L377" i="1" s="1"/>
  <c r="I377" i="1"/>
  <c r="E377" i="1"/>
  <c r="F377" i="1" s="1"/>
  <c r="G377" i="1" s="1"/>
  <c r="D377" i="1"/>
  <c r="B377" i="1"/>
  <c r="J376" i="1"/>
  <c r="K376" i="1" s="1"/>
  <c r="L376" i="1" s="1"/>
  <c r="I376" i="1"/>
  <c r="E376" i="1"/>
  <c r="F376" i="1" s="1"/>
  <c r="G376" i="1" s="1"/>
  <c r="D376" i="1"/>
  <c r="M376" i="1" s="1"/>
  <c r="K23" i="2" s="1"/>
  <c r="B376" i="1"/>
  <c r="J375" i="1"/>
  <c r="K375" i="1" s="1"/>
  <c r="L375" i="1" s="1"/>
  <c r="I375" i="1"/>
  <c r="E375" i="1"/>
  <c r="F375" i="1" s="1"/>
  <c r="G375" i="1" s="1"/>
  <c r="D375" i="1"/>
  <c r="B375" i="1"/>
  <c r="J374" i="1"/>
  <c r="K374" i="1" s="1"/>
  <c r="L374" i="1" s="1"/>
  <c r="I374" i="1"/>
  <c r="E374" i="1"/>
  <c r="F374" i="1" s="1"/>
  <c r="G374" i="1" s="1"/>
  <c r="D374" i="1"/>
  <c r="M374" i="1" s="1"/>
  <c r="K21" i="2" s="1"/>
  <c r="B374" i="1"/>
  <c r="J373" i="1"/>
  <c r="K373" i="1" s="1"/>
  <c r="L373" i="1" s="1"/>
  <c r="I373" i="1"/>
  <c r="E373" i="1"/>
  <c r="F373" i="1" s="1"/>
  <c r="G373" i="1" s="1"/>
  <c r="D373" i="1"/>
  <c r="M373" i="1" s="1"/>
  <c r="K20" i="2" s="1"/>
  <c r="B373" i="1"/>
  <c r="J372" i="1"/>
  <c r="K372" i="1" s="1"/>
  <c r="L372" i="1" s="1"/>
  <c r="I372" i="1"/>
  <c r="E372" i="1"/>
  <c r="F372" i="1" s="1"/>
  <c r="G372" i="1" s="1"/>
  <c r="D372" i="1"/>
  <c r="M372" i="1" s="1"/>
  <c r="K19" i="2" s="1"/>
  <c r="B372" i="1"/>
  <c r="J371" i="1"/>
  <c r="K371" i="1" s="1"/>
  <c r="L371" i="1" s="1"/>
  <c r="I371" i="1"/>
  <c r="E371" i="1"/>
  <c r="F371" i="1" s="1"/>
  <c r="G371" i="1" s="1"/>
  <c r="D371" i="1"/>
  <c r="B371" i="1"/>
  <c r="J370" i="1"/>
  <c r="K370" i="1" s="1"/>
  <c r="L370" i="1" s="1"/>
  <c r="I370" i="1"/>
  <c r="E370" i="1"/>
  <c r="F370" i="1" s="1"/>
  <c r="G370" i="1" s="1"/>
  <c r="D370" i="1"/>
  <c r="B370" i="1"/>
  <c r="J369" i="1"/>
  <c r="K369" i="1" s="1"/>
  <c r="L369" i="1" s="1"/>
  <c r="I369" i="1"/>
  <c r="E369" i="1"/>
  <c r="F369" i="1" s="1"/>
  <c r="G369" i="1" s="1"/>
  <c r="D369" i="1"/>
  <c r="B369" i="1"/>
  <c r="J368" i="1"/>
  <c r="K368" i="1" s="1"/>
  <c r="L368" i="1" s="1"/>
  <c r="I368" i="1"/>
  <c r="E368" i="1"/>
  <c r="F368" i="1" s="1"/>
  <c r="G368" i="1" s="1"/>
  <c r="D368" i="1"/>
  <c r="M368" i="1" s="1"/>
  <c r="K15" i="2" s="1"/>
  <c r="B368" i="1"/>
  <c r="J367" i="1"/>
  <c r="K367" i="1" s="1"/>
  <c r="L367" i="1" s="1"/>
  <c r="I367" i="1"/>
  <c r="E367" i="1"/>
  <c r="F367" i="1" s="1"/>
  <c r="G367" i="1" s="1"/>
  <c r="D367" i="1"/>
  <c r="B367" i="1"/>
  <c r="J366" i="1"/>
  <c r="K366" i="1" s="1"/>
  <c r="L366" i="1" s="1"/>
  <c r="I366" i="1"/>
  <c r="E366" i="1"/>
  <c r="F366" i="1" s="1"/>
  <c r="G366" i="1" s="1"/>
  <c r="D366" i="1"/>
  <c r="M366" i="1" s="1"/>
  <c r="K13" i="2" s="1"/>
  <c r="B366" i="1"/>
  <c r="J365" i="1"/>
  <c r="K365" i="1" s="1"/>
  <c r="L365" i="1" s="1"/>
  <c r="I365" i="1"/>
  <c r="E365" i="1"/>
  <c r="F365" i="1" s="1"/>
  <c r="G365" i="1" s="1"/>
  <c r="D365" i="1"/>
  <c r="M365" i="1" s="1"/>
  <c r="K12" i="2" s="1"/>
  <c r="B365" i="1"/>
  <c r="J364" i="1"/>
  <c r="K364" i="1" s="1"/>
  <c r="L364" i="1" s="1"/>
  <c r="I364" i="1"/>
  <c r="E364" i="1"/>
  <c r="F364" i="1" s="1"/>
  <c r="G364" i="1" s="1"/>
  <c r="D364" i="1"/>
  <c r="M364" i="1" s="1"/>
  <c r="K11" i="2" s="1"/>
  <c r="B364" i="1"/>
  <c r="J363" i="1"/>
  <c r="K363" i="1" s="1"/>
  <c r="L363" i="1" s="1"/>
  <c r="I363" i="1"/>
  <c r="E363" i="1"/>
  <c r="F363" i="1" s="1"/>
  <c r="G363" i="1" s="1"/>
  <c r="D363" i="1"/>
  <c r="B363" i="1"/>
  <c r="J362" i="1"/>
  <c r="K362" i="1" s="1"/>
  <c r="L362" i="1" s="1"/>
  <c r="I362" i="1"/>
  <c r="E362" i="1"/>
  <c r="F362" i="1" s="1"/>
  <c r="G362" i="1" s="1"/>
  <c r="D362" i="1"/>
  <c r="B362" i="1"/>
  <c r="J361" i="1"/>
  <c r="K361" i="1" s="1"/>
  <c r="L361" i="1" s="1"/>
  <c r="I361" i="1"/>
  <c r="E361" i="1"/>
  <c r="F361" i="1" s="1"/>
  <c r="G361" i="1" s="1"/>
  <c r="D361" i="1"/>
  <c r="B361" i="1"/>
  <c r="J360" i="1"/>
  <c r="K360" i="1" s="1"/>
  <c r="L360" i="1" s="1"/>
  <c r="I360" i="1"/>
  <c r="E360" i="1"/>
  <c r="F360" i="1" s="1"/>
  <c r="G360" i="1" s="1"/>
  <c r="D360" i="1"/>
  <c r="M360" i="1" s="1"/>
  <c r="K7" i="2" s="1"/>
  <c r="B360" i="1"/>
  <c r="J359" i="1"/>
  <c r="K359" i="1" s="1"/>
  <c r="L359" i="1" s="1"/>
  <c r="I359" i="1"/>
  <c r="E359" i="1"/>
  <c r="F359" i="1" s="1"/>
  <c r="G359" i="1" s="1"/>
  <c r="D359" i="1"/>
  <c r="M359" i="1" s="1"/>
  <c r="K6" i="2" s="1"/>
  <c r="B359" i="1"/>
  <c r="J358" i="1"/>
  <c r="K358" i="1" s="1"/>
  <c r="L358" i="1" s="1"/>
  <c r="I358" i="1"/>
  <c r="E358" i="1"/>
  <c r="F358" i="1" s="1"/>
  <c r="G358" i="1" s="1"/>
  <c r="D358" i="1"/>
  <c r="M358" i="1" s="1"/>
  <c r="K5" i="2" s="1"/>
  <c r="B358" i="1"/>
  <c r="J357" i="1"/>
  <c r="K357" i="1" s="1"/>
  <c r="L357" i="1" s="1"/>
  <c r="I357" i="1"/>
  <c r="E357" i="1"/>
  <c r="F357" i="1" s="1"/>
  <c r="G357" i="1" s="1"/>
  <c r="D357" i="1"/>
  <c r="M357" i="1" s="1"/>
  <c r="K4" i="2" s="1"/>
  <c r="B357" i="1"/>
  <c r="J356" i="1"/>
  <c r="K356" i="1" s="1"/>
  <c r="L356" i="1" s="1"/>
  <c r="I356" i="1"/>
  <c r="E356" i="1"/>
  <c r="F356" i="1" s="1"/>
  <c r="G356" i="1" s="1"/>
  <c r="D356" i="1"/>
  <c r="M356" i="1" s="1"/>
  <c r="K3" i="2" s="1"/>
  <c r="B356" i="1"/>
  <c r="J355" i="1"/>
  <c r="K355" i="1" s="1"/>
  <c r="L355" i="1" s="1"/>
  <c r="I355" i="1"/>
  <c r="E355" i="1"/>
  <c r="F355" i="1" s="1"/>
  <c r="G355" i="1" s="1"/>
  <c r="D355" i="1"/>
  <c r="B355" i="1"/>
  <c r="J312" i="1"/>
  <c r="K312" i="1" s="1"/>
  <c r="L312" i="1" s="1"/>
  <c r="I312" i="1"/>
  <c r="E312" i="1"/>
  <c r="F312" i="1" s="1"/>
  <c r="G312" i="1" s="1"/>
  <c r="D312" i="1"/>
  <c r="M312" i="1" s="1"/>
  <c r="I37" i="2" s="1"/>
  <c r="B312" i="1"/>
  <c r="J311" i="1"/>
  <c r="K311" i="1" s="1"/>
  <c r="L311" i="1" s="1"/>
  <c r="I311" i="1"/>
  <c r="E311" i="1"/>
  <c r="F311" i="1" s="1"/>
  <c r="G311" i="1" s="1"/>
  <c r="D311" i="1"/>
  <c r="B311" i="1"/>
  <c r="J310" i="1"/>
  <c r="K310" i="1" s="1"/>
  <c r="L310" i="1" s="1"/>
  <c r="I310" i="1"/>
  <c r="E310" i="1"/>
  <c r="F310" i="1" s="1"/>
  <c r="G310" i="1" s="1"/>
  <c r="D310" i="1"/>
  <c r="M310" i="1" s="1"/>
  <c r="I35" i="2" s="1"/>
  <c r="B310" i="1"/>
  <c r="J309" i="1"/>
  <c r="K309" i="1" s="1"/>
  <c r="L309" i="1" s="1"/>
  <c r="I309" i="1"/>
  <c r="E309" i="1"/>
  <c r="F309" i="1" s="1"/>
  <c r="G309" i="1" s="1"/>
  <c r="D309" i="1"/>
  <c r="B309" i="1"/>
  <c r="J308" i="1"/>
  <c r="K308" i="1" s="1"/>
  <c r="L308" i="1" s="1"/>
  <c r="I308" i="1"/>
  <c r="E308" i="1"/>
  <c r="F308" i="1" s="1"/>
  <c r="G308" i="1" s="1"/>
  <c r="D308" i="1"/>
  <c r="B308" i="1"/>
  <c r="J307" i="1"/>
  <c r="K307" i="1" s="1"/>
  <c r="L307" i="1" s="1"/>
  <c r="I307" i="1"/>
  <c r="E307" i="1"/>
  <c r="F307" i="1" s="1"/>
  <c r="G307" i="1" s="1"/>
  <c r="D307" i="1"/>
  <c r="B307" i="1"/>
  <c r="J306" i="1"/>
  <c r="K306" i="1" s="1"/>
  <c r="L306" i="1" s="1"/>
  <c r="I306" i="1"/>
  <c r="E306" i="1"/>
  <c r="F306" i="1" s="1"/>
  <c r="G306" i="1" s="1"/>
  <c r="D306" i="1"/>
  <c r="B306" i="1"/>
  <c r="J305" i="1"/>
  <c r="K305" i="1" s="1"/>
  <c r="L305" i="1" s="1"/>
  <c r="I305" i="1"/>
  <c r="E305" i="1"/>
  <c r="F305" i="1" s="1"/>
  <c r="G305" i="1" s="1"/>
  <c r="D305" i="1"/>
  <c r="M305" i="1" s="1"/>
  <c r="I30" i="2" s="1"/>
  <c r="B305" i="1"/>
  <c r="J304" i="1"/>
  <c r="K304" i="1" s="1"/>
  <c r="L304" i="1" s="1"/>
  <c r="I304" i="1"/>
  <c r="E304" i="1"/>
  <c r="F304" i="1" s="1"/>
  <c r="G304" i="1" s="1"/>
  <c r="D304" i="1"/>
  <c r="M304" i="1" s="1"/>
  <c r="I29" i="2" s="1"/>
  <c r="B304" i="1"/>
  <c r="J303" i="1"/>
  <c r="K303" i="1" s="1"/>
  <c r="L303" i="1" s="1"/>
  <c r="I303" i="1"/>
  <c r="E303" i="1"/>
  <c r="F303" i="1" s="1"/>
  <c r="G303" i="1" s="1"/>
  <c r="D303" i="1"/>
  <c r="B303" i="1"/>
  <c r="J302" i="1"/>
  <c r="K302" i="1" s="1"/>
  <c r="L302" i="1" s="1"/>
  <c r="I302" i="1"/>
  <c r="E302" i="1"/>
  <c r="F302" i="1" s="1"/>
  <c r="G302" i="1" s="1"/>
  <c r="D302" i="1"/>
  <c r="M302" i="1" s="1"/>
  <c r="I27" i="2" s="1"/>
  <c r="B302" i="1"/>
  <c r="J301" i="1"/>
  <c r="K301" i="1" s="1"/>
  <c r="L301" i="1" s="1"/>
  <c r="I301" i="1"/>
  <c r="E301" i="1"/>
  <c r="F301" i="1" s="1"/>
  <c r="G301" i="1" s="1"/>
  <c r="D301" i="1"/>
  <c r="B301" i="1"/>
  <c r="J300" i="1"/>
  <c r="K300" i="1" s="1"/>
  <c r="L300" i="1" s="1"/>
  <c r="I300" i="1"/>
  <c r="E300" i="1"/>
  <c r="F300" i="1" s="1"/>
  <c r="G300" i="1" s="1"/>
  <c r="D300" i="1"/>
  <c r="M300" i="1" s="1"/>
  <c r="I25" i="2" s="1"/>
  <c r="B300" i="1"/>
  <c r="J299" i="1"/>
  <c r="K299" i="1" s="1"/>
  <c r="L299" i="1" s="1"/>
  <c r="I299" i="1"/>
  <c r="E299" i="1"/>
  <c r="F299" i="1" s="1"/>
  <c r="G299" i="1" s="1"/>
  <c r="D299" i="1"/>
  <c r="B299" i="1"/>
  <c r="J298" i="1"/>
  <c r="K298" i="1" s="1"/>
  <c r="L298" i="1" s="1"/>
  <c r="I298" i="1"/>
  <c r="E298" i="1"/>
  <c r="F298" i="1" s="1"/>
  <c r="G298" i="1" s="1"/>
  <c r="D298" i="1"/>
  <c r="B298" i="1"/>
  <c r="J297" i="1"/>
  <c r="K297" i="1" s="1"/>
  <c r="L297" i="1" s="1"/>
  <c r="I297" i="1"/>
  <c r="E297" i="1"/>
  <c r="F297" i="1" s="1"/>
  <c r="G297" i="1" s="1"/>
  <c r="D297" i="1"/>
  <c r="M297" i="1" s="1"/>
  <c r="I22" i="2" s="1"/>
  <c r="B297" i="1"/>
  <c r="J296" i="1"/>
  <c r="K296" i="1" s="1"/>
  <c r="L296" i="1" s="1"/>
  <c r="I296" i="1"/>
  <c r="E296" i="1"/>
  <c r="F296" i="1" s="1"/>
  <c r="G296" i="1" s="1"/>
  <c r="D296" i="1"/>
  <c r="M296" i="1" s="1"/>
  <c r="I21" i="2" s="1"/>
  <c r="B296" i="1"/>
  <c r="J295" i="1"/>
  <c r="K295" i="1" s="1"/>
  <c r="L295" i="1" s="1"/>
  <c r="I295" i="1"/>
  <c r="E295" i="1"/>
  <c r="F295" i="1" s="1"/>
  <c r="G295" i="1" s="1"/>
  <c r="D295" i="1"/>
  <c r="B295" i="1"/>
  <c r="J294" i="1"/>
  <c r="K294" i="1" s="1"/>
  <c r="L294" i="1" s="1"/>
  <c r="I294" i="1"/>
  <c r="E294" i="1"/>
  <c r="F294" i="1" s="1"/>
  <c r="G294" i="1" s="1"/>
  <c r="D294" i="1"/>
  <c r="M294" i="1" s="1"/>
  <c r="I19" i="2" s="1"/>
  <c r="B294" i="1"/>
  <c r="J293" i="1"/>
  <c r="K293" i="1" s="1"/>
  <c r="L293" i="1" s="1"/>
  <c r="I293" i="1"/>
  <c r="E293" i="1"/>
  <c r="F293" i="1" s="1"/>
  <c r="G293" i="1" s="1"/>
  <c r="D293" i="1"/>
  <c r="B293" i="1"/>
  <c r="J292" i="1"/>
  <c r="K292" i="1" s="1"/>
  <c r="L292" i="1" s="1"/>
  <c r="I292" i="1"/>
  <c r="E292" i="1"/>
  <c r="F292" i="1" s="1"/>
  <c r="G292" i="1" s="1"/>
  <c r="D292" i="1"/>
  <c r="M292" i="1" s="1"/>
  <c r="I17" i="2" s="1"/>
  <c r="B292" i="1"/>
  <c r="J291" i="1"/>
  <c r="K291" i="1" s="1"/>
  <c r="L291" i="1" s="1"/>
  <c r="I291" i="1"/>
  <c r="E291" i="1"/>
  <c r="F291" i="1" s="1"/>
  <c r="G291" i="1" s="1"/>
  <c r="D291" i="1"/>
  <c r="B291" i="1"/>
  <c r="J290" i="1"/>
  <c r="K290" i="1" s="1"/>
  <c r="L290" i="1" s="1"/>
  <c r="I290" i="1"/>
  <c r="E290" i="1"/>
  <c r="F290" i="1" s="1"/>
  <c r="G290" i="1" s="1"/>
  <c r="D290" i="1"/>
  <c r="B290" i="1"/>
  <c r="J289" i="1"/>
  <c r="K289" i="1" s="1"/>
  <c r="L289" i="1" s="1"/>
  <c r="I289" i="1"/>
  <c r="E289" i="1"/>
  <c r="F289" i="1" s="1"/>
  <c r="G289" i="1" s="1"/>
  <c r="D289" i="1"/>
  <c r="M289" i="1" s="1"/>
  <c r="I14" i="2" s="1"/>
  <c r="B289" i="1"/>
  <c r="J288" i="1"/>
  <c r="K288" i="1" s="1"/>
  <c r="L288" i="1" s="1"/>
  <c r="I288" i="1"/>
  <c r="E288" i="1"/>
  <c r="F288" i="1" s="1"/>
  <c r="G288" i="1" s="1"/>
  <c r="D288" i="1"/>
  <c r="M288" i="1" s="1"/>
  <c r="I13" i="2" s="1"/>
  <c r="B288" i="1"/>
  <c r="J287" i="1"/>
  <c r="K287" i="1" s="1"/>
  <c r="L287" i="1" s="1"/>
  <c r="I287" i="1"/>
  <c r="E287" i="1"/>
  <c r="F287" i="1" s="1"/>
  <c r="G287" i="1" s="1"/>
  <c r="D287" i="1"/>
  <c r="B287" i="1"/>
  <c r="J286" i="1"/>
  <c r="K286" i="1" s="1"/>
  <c r="L286" i="1" s="1"/>
  <c r="I286" i="1"/>
  <c r="E286" i="1"/>
  <c r="F286" i="1" s="1"/>
  <c r="G286" i="1" s="1"/>
  <c r="D286" i="1"/>
  <c r="M286" i="1" s="1"/>
  <c r="I11" i="2" s="1"/>
  <c r="B286" i="1"/>
  <c r="J285" i="1"/>
  <c r="K285" i="1" s="1"/>
  <c r="L285" i="1" s="1"/>
  <c r="I285" i="1"/>
  <c r="E285" i="1"/>
  <c r="F285" i="1" s="1"/>
  <c r="G285" i="1" s="1"/>
  <c r="D285" i="1"/>
  <c r="B285" i="1"/>
  <c r="J284" i="1"/>
  <c r="K284" i="1" s="1"/>
  <c r="L284" i="1" s="1"/>
  <c r="I284" i="1"/>
  <c r="E284" i="1"/>
  <c r="F284" i="1" s="1"/>
  <c r="G284" i="1" s="1"/>
  <c r="D284" i="1"/>
  <c r="M284" i="1" s="1"/>
  <c r="I9" i="2" s="1"/>
  <c r="B284" i="1"/>
  <c r="J283" i="1"/>
  <c r="K283" i="1" s="1"/>
  <c r="L283" i="1" s="1"/>
  <c r="I283" i="1"/>
  <c r="E283" i="1"/>
  <c r="F283" i="1" s="1"/>
  <c r="G283" i="1" s="1"/>
  <c r="D283" i="1"/>
  <c r="B283" i="1"/>
  <c r="J282" i="1"/>
  <c r="K282" i="1" s="1"/>
  <c r="L282" i="1" s="1"/>
  <c r="I282" i="1"/>
  <c r="E282" i="1"/>
  <c r="F282" i="1" s="1"/>
  <c r="G282" i="1" s="1"/>
  <c r="D282" i="1"/>
  <c r="B282" i="1"/>
  <c r="J281" i="1"/>
  <c r="K281" i="1" s="1"/>
  <c r="L281" i="1" s="1"/>
  <c r="I281" i="1"/>
  <c r="E281" i="1"/>
  <c r="F281" i="1" s="1"/>
  <c r="G281" i="1" s="1"/>
  <c r="D281" i="1"/>
  <c r="M281" i="1" s="1"/>
  <c r="I6" i="2" s="1"/>
  <c r="B281" i="1"/>
  <c r="J280" i="1"/>
  <c r="K280" i="1" s="1"/>
  <c r="L280" i="1" s="1"/>
  <c r="I280" i="1"/>
  <c r="E280" i="1"/>
  <c r="F280" i="1" s="1"/>
  <c r="G280" i="1" s="1"/>
  <c r="D280" i="1"/>
  <c r="M280" i="1" s="1"/>
  <c r="I5" i="2" s="1"/>
  <c r="B280" i="1"/>
  <c r="J279" i="1"/>
  <c r="K279" i="1" s="1"/>
  <c r="L279" i="1" s="1"/>
  <c r="I279" i="1"/>
  <c r="E279" i="1"/>
  <c r="F279" i="1" s="1"/>
  <c r="G279" i="1" s="1"/>
  <c r="D279" i="1"/>
  <c r="B279" i="1"/>
  <c r="J278" i="1"/>
  <c r="K278" i="1" s="1"/>
  <c r="L278" i="1" s="1"/>
  <c r="I278" i="1"/>
  <c r="E278" i="1"/>
  <c r="F278" i="1" s="1"/>
  <c r="G278" i="1" s="1"/>
  <c r="D278" i="1"/>
  <c r="M278" i="1" s="1"/>
  <c r="I3" i="2" s="1"/>
  <c r="B278" i="1"/>
  <c r="J277" i="1"/>
  <c r="K277" i="1" s="1"/>
  <c r="L277" i="1" s="1"/>
  <c r="I277" i="1"/>
  <c r="E277" i="1"/>
  <c r="F277" i="1" s="1"/>
  <c r="G277" i="1" s="1"/>
  <c r="D277" i="1"/>
  <c r="B277" i="1"/>
  <c r="J234" i="1"/>
  <c r="K234" i="1" s="1"/>
  <c r="L234" i="1" s="1"/>
  <c r="I234" i="1"/>
  <c r="E234" i="1"/>
  <c r="F234" i="1" s="1"/>
  <c r="G234" i="1" s="1"/>
  <c r="D234" i="1"/>
  <c r="B234" i="1"/>
  <c r="J233" i="1"/>
  <c r="K233" i="1" s="1"/>
  <c r="L233" i="1" s="1"/>
  <c r="I233" i="1"/>
  <c r="E233" i="1"/>
  <c r="F233" i="1" s="1"/>
  <c r="G233" i="1" s="1"/>
  <c r="D233" i="1"/>
  <c r="B233" i="1"/>
  <c r="J232" i="1"/>
  <c r="K232" i="1" s="1"/>
  <c r="L232" i="1" s="1"/>
  <c r="I232" i="1"/>
  <c r="E232" i="1"/>
  <c r="F232" i="1" s="1"/>
  <c r="G232" i="1" s="1"/>
  <c r="D232" i="1"/>
  <c r="M232" i="1" s="1"/>
  <c r="G35" i="2" s="1"/>
  <c r="B232" i="1"/>
  <c r="J231" i="1"/>
  <c r="K231" i="1" s="1"/>
  <c r="L231" i="1" s="1"/>
  <c r="I231" i="1"/>
  <c r="E231" i="1"/>
  <c r="F231" i="1" s="1"/>
  <c r="G231" i="1" s="1"/>
  <c r="D231" i="1"/>
  <c r="B231" i="1"/>
  <c r="J230" i="1"/>
  <c r="K230" i="1" s="1"/>
  <c r="L230" i="1" s="1"/>
  <c r="I230" i="1"/>
  <c r="E230" i="1"/>
  <c r="F230" i="1" s="1"/>
  <c r="G230" i="1" s="1"/>
  <c r="D230" i="1"/>
  <c r="B230" i="1"/>
  <c r="J229" i="1"/>
  <c r="K229" i="1" s="1"/>
  <c r="L229" i="1" s="1"/>
  <c r="I229" i="1"/>
  <c r="E229" i="1"/>
  <c r="F229" i="1" s="1"/>
  <c r="G229" i="1" s="1"/>
  <c r="D229" i="1"/>
  <c r="B229" i="1"/>
  <c r="J228" i="1"/>
  <c r="K228" i="1" s="1"/>
  <c r="L228" i="1" s="1"/>
  <c r="I228" i="1"/>
  <c r="E228" i="1"/>
  <c r="F228" i="1" s="1"/>
  <c r="G228" i="1" s="1"/>
  <c r="D228" i="1"/>
  <c r="B228" i="1"/>
  <c r="J227" i="1"/>
  <c r="K227" i="1" s="1"/>
  <c r="L227" i="1" s="1"/>
  <c r="I227" i="1"/>
  <c r="E227" i="1"/>
  <c r="F227" i="1" s="1"/>
  <c r="G227" i="1" s="1"/>
  <c r="D227" i="1"/>
  <c r="M227" i="1" s="1"/>
  <c r="G30" i="2" s="1"/>
  <c r="B227" i="1"/>
  <c r="J226" i="1"/>
  <c r="K226" i="1" s="1"/>
  <c r="L226" i="1" s="1"/>
  <c r="I226" i="1"/>
  <c r="E226" i="1"/>
  <c r="F226" i="1" s="1"/>
  <c r="G226" i="1" s="1"/>
  <c r="D226" i="1"/>
  <c r="B226" i="1"/>
  <c r="J225" i="1"/>
  <c r="K225" i="1" s="1"/>
  <c r="L225" i="1" s="1"/>
  <c r="I225" i="1"/>
  <c r="E225" i="1"/>
  <c r="F225" i="1" s="1"/>
  <c r="G225" i="1" s="1"/>
  <c r="D225" i="1"/>
  <c r="B225" i="1"/>
  <c r="J224" i="1"/>
  <c r="K224" i="1" s="1"/>
  <c r="L224" i="1" s="1"/>
  <c r="I224" i="1"/>
  <c r="E224" i="1"/>
  <c r="F224" i="1" s="1"/>
  <c r="G224" i="1" s="1"/>
  <c r="D224" i="1"/>
  <c r="M224" i="1" s="1"/>
  <c r="G27" i="2" s="1"/>
  <c r="B224" i="1"/>
  <c r="J223" i="1"/>
  <c r="K223" i="1" s="1"/>
  <c r="L223" i="1" s="1"/>
  <c r="I223" i="1"/>
  <c r="E223" i="1"/>
  <c r="F223" i="1" s="1"/>
  <c r="G223" i="1" s="1"/>
  <c r="D223" i="1"/>
  <c r="B223" i="1"/>
  <c r="J222" i="1"/>
  <c r="K222" i="1" s="1"/>
  <c r="L222" i="1" s="1"/>
  <c r="I222" i="1"/>
  <c r="E222" i="1"/>
  <c r="F222" i="1" s="1"/>
  <c r="G222" i="1" s="1"/>
  <c r="D222" i="1"/>
  <c r="B222" i="1"/>
  <c r="J221" i="1"/>
  <c r="K221" i="1" s="1"/>
  <c r="L221" i="1" s="1"/>
  <c r="I221" i="1"/>
  <c r="E221" i="1"/>
  <c r="F221" i="1" s="1"/>
  <c r="G221" i="1" s="1"/>
  <c r="D221" i="1"/>
  <c r="B221" i="1"/>
  <c r="J220" i="1"/>
  <c r="K220" i="1" s="1"/>
  <c r="L220" i="1" s="1"/>
  <c r="I220" i="1"/>
  <c r="E220" i="1"/>
  <c r="F220" i="1" s="1"/>
  <c r="G220" i="1" s="1"/>
  <c r="D220" i="1"/>
  <c r="B220" i="1"/>
  <c r="J219" i="1"/>
  <c r="K219" i="1" s="1"/>
  <c r="L219" i="1" s="1"/>
  <c r="I219" i="1"/>
  <c r="E219" i="1"/>
  <c r="F219" i="1" s="1"/>
  <c r="G219" i="1" s="1"/>
  <c r="D219" i="1"/>
  <c r="B219" i="1"/>
  <c r="J218" i="1"/>
  <c r="K218" i="1" s="1"/>
  <c r="L218" i="1" s="1"/>
  <c r="I218" i="1"/>
  <c r="E218" i="1"/>
  <c r="F218" i="1" s="1"/>
  <c r="G218" i="1" s="1"/>
  <c r="D218" i="1"/>
  <c r="M218" i="1" s="1"/>
  <c r="G21" i="2" s="1"/>
  <c r="B218" i="1"/>
  <c r="J217" i="1"/>
  <c r="K217" i="1" s="1"/>
  <c r="L217" i="1" s="1"/>
  <c r="I217" i="1"/>
  <c r="E217" i="1"/>
  <c r="F217" i="1" s="1"/>
  <c r="G217" i="1" s="1"/>
  <c r="D217" i="1"/>
  <c r="B217" i="1"/>
  <c r="J216" i="1"/>
  <c r="K216" i="1" s="1"/>
  <c r="L216" i="1" s="1"/>
  <c r="I216" i="1"/>
  <c r="E216" i="1"/>
  <c r="F216" i="1" s="1"/>
  <c r="G216" i="1" s="1"/>
  <c r="D216" i="1"/>
  <c r="M216" i="1" s="1"/>
  <c r="G19" i="2" s="1"/>
  <c r="B216" i="1"/>
  <c r="J215" i="1"/>
  <c r="K215" i="1" s="1"/>
  <c r="L215" i="1" s="1"/>
  <c r="I215" i="1"/>
  <c r="E215" i="1"/>
  <c r="F215" i="1" s="1"/>
  <c r="G215" i="1" s="1"/>
  <c r="D215" i="1"/>
  <c r="B215" i="1"/>
  <c r="J214" i="1"/>
  <c r="K214" i="1" s="1"/>
  <c r="L214" i="1" s="1"/>
  <c r="I214" i="1"/>
  <c r="E214" i="1"/>
  <c r="F214" i="1" s="1"/>
  <c r="G214" i="1" s="1"/>
  <c r="D214" i="1"/>
  <c r="M214" i="1" s="1"/>
  <c r="G17" i="2" s="1"/>
  <c r="B214" i="1"/>
  <c r="J213" i="1"/>
  <c r="K213" i="1" s="1"/>
  <c r="L213" i="1" s="1"/>
  <c r="I213" i="1"/>
  <c r="E213" i="1"/>
  <c r="F213" i="1" s="1"/>
  <c r="G213" i="1" s="1"/>
  <c r="D213" i="1"/>
  <c r="B213" i="1"/>
  <c r="J212" i="1"/>
  <c r="K212" i="1" s="1"/>
  <c r="L212" i="1" s="1"/>
  <c r="I212" i="1"/>
  <c r="E212" i="1"/>
  <c r="F212" i="1" s="1"/>
  <c r="G212" i="1" s="1"/>
  <c r="D212" i="1"/>
  <c r="B212" i="1"/>
  <c r="J211" i="1"/>
  <c r="K211" i="1" s="1"/>
  <c r="L211" i="1" s="1"/>
  <c r="I211" i="1"/>
  <c r="E211" i="1"/>
  <c r="F211" i="1" s="1"/>
  <c r="G211" i="1" s="1"/>
  <c r="D211" i="1"/>
  <c r="B211" i="1"/>
  <c r="J210" i="1"/>
  <c r="K210" i="1" s="1"/>
  <c r="L210" i="1" s="1"/>
  <c r="I210" i="1"/>
  <c r="E210" i="1"/>
  <c r="F210" i="1" s="1"/>
  <c r="G210" i="1" s="1"/>
  <c r="D210" i="1"/>
  <c r="M210" i="1" s="1"/>
  <c r="G13" i="2" s="1"/>
  <c r="B210" i="1"/>
  <c r="J209" i="1"/>
  <c r="K209" i="1" s="1"/>
  <c r="L209" i="1" s="1"/>
  <c r="I209" i="1"/>
  <c r="E209" i="1"/>
  <c r="F209" i="1" s="1"/>
  <c r="G209" i="1" s="1"/>
  <c r="D209" i="1"/>
  <c r="B209" i="1"/>
  <c r="J208" i="1"/>
  <c r="K208" i="1" s="1"/>
  <c r="L208" i="1" s="1"/>
  <c r="I208" i="1"/>
  <c r="E208" i="1"/>
  <c r="F208" i="1" s="1"/>
  <c r="G208" i="1" s="1"/>
  <c r="D208" i="1"/>
  <c r="M208" i="1" s="1"/>
  <c r="G11" i="2" s="1"/>
  <c r="B208" i="1"/>
  <c r="J207" i="1"/>
  <c r="K207" i="1" s="1"/>
  <c r="L207" i="1" s="1"/>
  <c r="I207" i="1"/>
  <c r="E207" i="1"/>
  <c r="F207" i="1" s="1"/>
  <c r="G207" i="1" s="1"/>
  <c r="D207" i="1"/>
  <c r="B207" i="1"/>
  <c r="J206" i="1"/>
  <c r="K206" i="1" s="1"/>
  <c r="L206" i="1" s="1"/>
  <c r="I206" i="1"/>
  <c r="E206" i="1"/>
  <c r="F206" i="1" s="1"/>
  <c r="G206" i="1" s="1"/>
  <c r="D206" i="1"/>
  <c r="M206" i="1" s="1"/>
  <c r="G9" i="2" s="1"/>
  <c r="B206" i="1"/>
  <c r="J205" i="1"/>
  <c r="K205" i="1" s="1"/>
  <c r="L205" i="1" s="1"/>
  <c r="I205" i="1"/>
  <c r="E205" i="1"/>
  <c r="F205" i="1" s="1"/>
  <c r="G205" i="1" s="1"/>
  <c r="D205" i="1"/>
  <c r="B205" i="1"/>
  <c r="J204" i="1"/>
  <c r="K204" i="1" s="1"/>
  <c r="L204" i="1" s="1"/>
  <c r="I204" i="1"/>
  <c r="E204" i="1"/>
  <c r="F204" i="1" s="1"/>
  <c r="G204" i="1" s="1"/>
  <c r="D204" i="1"/>
  <c r="B204" i="1"/>
  <c r="J203" i="1"/>
  <c r="K203" i="1" s="1"/>
  <c r="L203" i="1" s="1"/>
  <c r="I203" i="1"/>
  <c r="E203" i="1"/>
  <c r="F203" i="1" s="1"/>
  <c r="G203" i="1" s="1"/>
  <c r="D203" i="1"/>
  <c r="B203" i="1"/>
  <c r="J202" i="1"/>
  <c r="K202" i="1" s="1"/>
  <c r="L202" i="1" s="1"/>
  <c r="I202" i="1"/>
  <c r="E202" i="1"/>
  <c r="F202" i="1" s="1"/>
  <c r="G202" i="1" s="1"/>
  <c r="D202" i="1"/>
  <c r="M202" i="1" s="1"/>
  <c r="G5" i="2" s="1"/>
  <c r="B202" i="1"/>
  <c r="J201" i="1"/>
  <c r="K201" i="1" s="1"/>
  <c r="L201" i="1" s="1"/>
  <c r="I201" i="1"/>
  <c r="E201" i="1"/>
  <c r="F201" i="1" s="1"/>
  <c r="G201" i="1" s="1"/>
  <c r="D201" i="1"/>
  <c r="B201" i="1"/>
  <c r="J200" i="1"/>
  <c r="K200" i="1" s="1"/>
  <c r="L200" i="1" s="1"/>
  <c r="I200" i="1"/>
  <c r="E200" i="1"/>
  <c r="F200" i="1" s="1"/>
  <c r="G200" i="1" s="1"/>
  <c r="D200" i="1"/>
  <c r="M200" i="1" s="1"/>
  <c r="G3" i="2" s="1"/>
  <c r="B200" i="1"/>
  <c r="J199" i="1"/>
  <c r="K199" i="1" s="1"/>
  <c r="L199" i="1" s="1"/>
  <c r="I199" i="1"/>
  <c r="E199" i="1"/>
  <c r="F199" i="1" s="1"/>
  <c r="G199" i="1" s="1"/>
  <c r="D199" i="1"/>
  <c r="B199" i="1"/>
  <c r="J156" i="1"/>
  <c r="K156" i="1" s="1"/>
  <c r="L156" i="1" s="1"/>
  <c r="I156" i="1"/>
  <c r="E156" i="1"/>
  <c r="F156" i="1" s="1"/>
  <c r="G156" i="1" s="1"/>
  <c r="D156" i="1"/>
  <c r="B156" i="1"/>
  <c r="J155" i="1"/>
  <c r="K155" i="1" s="1"/>
  <c r="L155" i="1" s="1"/>
  <c r="I155" i="1"/>
  <c r="E155" i="1"/>
  <c r="F155" i="1" s="1"/>
  <c r="G155" i="1" s="1"/>
  <c r="D155" i="1"/>
  <c r="M155" i="1" s="1"/>
  <c r="E36" i="2" s="1"/>
  <c r="B155" i="1"/>
  <c r="J154" i="1"/>
  <c r="K154" i="1" s="1"/>
  <c r="L154" i="1" s="1"/>
  <c r="I154" i="1"/>
  <c r="E154" i="1"/>
  <c r="F154" i="1" s="1"/>
  <c r="G154" i="1" s="1"/>
  <c r="D154" i="1"/>
  <c r="M154" i="1" s="1"/>
  <c r="E35" i="2" s="1"/>
  <c r="B154" i="1"/>
  <c r="J153" i="1"/>
  <c r="K153" i="1" s="1"/>
  <c r="L153" i="1" s="1"/>
  <c r="I153" i="1"/>
  <c r="E153" i="1"/>
  <c r="F153" i="1" s="1"/>
  <c r="G153" i="1" s="1"/>
  <c r="D153" i="1"/>
  <c r="B153" i="1"/>
  <c r="J152" i="1"/>
  <c r="K152" i="1" s="1"/>
  <c r="L152" i="1" s="1"/>
  <c r="I152" i="1"/>
  <c r="E152" i="1"/>
  <c r="F152" i="1" s="1"/>
  <c r="G152" i="1" s="1"/>
  <c r="D152" i="1"/>
  <c r="B152" i="1"/>
  <c r="J151" i="1"/>
  <c r="K151" i="1" s="1"/>
  <c r="L151" i="1" s="1"/>
  <c r="I151" i="1"/>
  <c r="E151" i="1"/>
  <c r="F151" i="1" s="1"/>
  <c r="G151" i="1" s="1"/>
  <c r="D151" i="1"/>
  <c r="B151" i="1"/>
  <c r="J150" i="1"/>
  <c r="K150" i="1" s="1"/>
  <c r="L150" i="1" s="1"/>
  <c r="I150" i="1"/>
  <c r="E150" i="1"/>
  <c r="F150" i="1" s="1"/>
  <c r="G150" i="1" s="1"/>
  <c r="D150" i="1"/>
  <c r="B150" i="1"/>
  <c r="J149" i="1"/>
  <c r="K149" i="1" s="1"/>
  <c r="L149" i="1" s="1"/>
  <c r="I149" i="1"/>
  <c r="E149" i="1"/>
  <c r="F149" i="1" s="1"/>
  <c r="G149" i="1" s="1"/>
  <c r="D149" i="1"/>
  <c r="B149" i="1"/>
  <c r="J148" i="1"/>
  <c r="K148" i="1" s="1"/>
  <c r="L148" i="1" s="1"/>
  <c r="I148" i="1"/>
  <c r="E148" i="1"/>
  <c r="F148" i="1" s="1"/>
  <c r="G148" i="1" s="1"/>
  <c r="D148" i="1"/>
  <c r="B148" i="1"/>
  <c r="J147" i="1"/>
  <c r="K147" i="1" s="1"/>
  <c r="L147" i="1" s="1"/>
  <c r="I147" i="1"/>
  <c r="E147" i="1"/>
  <c r="F147" i="1" s="1"/>
  <c r="G147" i="1" s="1"/>
  <c r="D147" i="1"/>
  <c r="M147" i="1" s="1"/>
  <c r="E28" i="2" s="1"/>
  <c r="B147" i="1"/>
  <c r="J146" i="1"/>
  <c r="K146" i="1" s="1"/>
  <c r="L146" i="1" s="1"/>
  <c r="I146" i="1"/>
  <c r="E146" i="1"/>
  <c r="F146" i="1" s="1"/>
  <c r="G146" i="1" s="1"/>
  <c r="D146" i="1"/>
  <c r="M146" i="1" s="1"/>
  <c r="E27" i="2" s="1"/>
  <c r="B146" i="1"/>
  <c r="J145" i="1"/>
  <c r="K145" i="1" s="1"/>
  <c r="L145" i="1" s="1"/>
  <c r="I145" i="1"/>
  <c r="E145" i="1"/>
  <c r="F145" i="1" s="1"/>
  <c r="G145" i="1" s="1"/>
  <c r="D145" i="1"/>
  <c r="B145" i="1"/>
  <c r="J144" i="1"/>
  <c r="K144" i="1" s="1"/>
  <c r="L144" i="1" s="1"/>
  <c r="I144" i="1"/>
  <c r="E144" i="1"/>
  <c r="F144" i="1" s="1"/>
  <c r="G144" i="1" s="1"/>
  <c r="D144" i="1"/>
  <c r="B144" i="1"/>
  <c r="J143" i="1"/>
  <c r="K143" i="1" s="1"/>
  <c r="L143" i="1" s="1"/>
  <c r="I143" i="1"/>
  <c r="E143" i="1"/>
  <c r="F143" i="1" s="1"/>
  <c r="G143" i="1" s="1"/>
  <c r="D143" i="1"/>
  <c r="B143" i="1"/>
  <c r="J142" i="1"/>
  <c r="K142" i="1" s="1"/>
  <c r="L142" i="1" s="1"/>
  <c r="I142" i="1"/>
  <c r="E142" i="1"/>
  <c r="F142" i="1" s="1"/>
  <c r="G142" i="1" s="1"/>
  <c r="D142" i="1"/>
  <c r="M142" i="1" s="1"/>
  <c r="E23" i="2" s="1"/>
  <c r="B142" i="1"/>
  <c r="J141" i="1"/>
  <c r="K141" i="1" s="1"/>
  <c r="L141" i="1" s="1"/>
  <c r="I141" i="1"/>
  <c r="E141" i="1"/>
  <c r="F141" i="1" s="1"/>
  <c r="G141" i="1" s="1"/>
  <c r="D141" i="1"/>
  <c r="B141" i="1"/>
  <c r="J140" i="1"/>
  <c r="K140" i="1" s="1"/>
  <c r="L140" i="1" s="1"/>
  <c r="I140" i="1"/>
  <c r="E140" i="1"/>
  <c r="F140" i="1" s="1"/>
  <c r="G140" i="1" s="1"/>
  <c r="D140" i="1"/>
  <c r="B140" i="1"/>
  <c r="J139" i="1"/>
  <c r="K139" i="1" s="1"/>
  <c r="L139" i="1" s="1"/>
  <c r="I139" i="1"/>
  <c r="E139" i="1"/>
  <c r="F139" i="1" s="1"/>
  <c r="G139" i="1" s="1"/>
  <c r="D139" i="1"/>
  <c r="M139" i="1" s="1"/>
  <c r="E20" i="2" s="1"/>
  <c r="B139" i="1"/>
  <c r="J138" i="1"/>
  <c r="K138" i="1" s="1"/>
  <c r="L138" i="1" s="1"/>
  <c r="I138" i="1"/>
  <c r="E138" i="1"/>
  <c r="F138" i="1" s="1"/>
  <c r="G138" i="1" s="1"/>
  <c r="D138" i="1"/>
  <c r="M138" i="1" s="1"/>
  <c r="E19" i="2" s="1"/>
  <c r="B138" i="1"/>
  <c r="J137" i="1"/>
  <c r="K137" i="1" s="1"/>
  <c r="L137" i="1" s="1"/>
  <c r="I137" i="1"/>
  <c r="E137" i="1"/>
  <c r="F137" i="1" s="1"/>
  <c r="G137" i="1" s="1"/>
  <c r="D137" i="1"/>
  <c r="B137" i="1"/>
  <c r="J136" i="1"/>
  <c r="K136" i="1" s="1"/>
  <c r="L136" i="1" s="1"/>
  <c r="I136" i="1"/>
  <c r="E136" i="1"/>
  <c r="F136" i="1" s="1"/>
  <c r="G136" i="1" s="1"/>
  <c r="D136" i="1"/>
  <c r="B136" i="1"/>
  <c r="J135" i="1"/>
  <c r="K135" i="1" s="1"/>
  <c r="L135" i="1" s="1"/>
  <c r="I135" i="1"/>
  <c r="E135" i="1"/>
  <c r="F135" i="1" s="1"/>
  <c r="G135" i="1" s="1"/>
  <c r="D135" i="1"/>
  <c r="M135" i="1" s="1"/>
  <c r="E16" i="2" s="1"/>
  <c r="B135" i="1"/>
  <c r="J134" i="1"/>
  <c r="K134" i="1" s="1"/>
  <c r="L134" i="1" s="1"/>
  <c r="I134" i="1"/>
  <c r="E134" i="1"/>
  <c r="F134" i="1" s="1"/>
  <c r="G134" i="1" s="1"/>
  <c r="D134" i="1"/>
  <c r="M134" i="1" s="1"/>
  <c r="E15" i="2" s="1"/>
  <c r="B134" i="1"/>
  <c r="J133" i="1"/>
  <c r="K133" i="1" s="1"/>
  <c r="L133" i="1" s="1"/>
  <c r="I133" i="1"/>
  <c r="E133" i="1"/>
  <c r="F133" i="1" s="1"/>
  <c r="G133" i="1" s="1"/>
  <c r="D133" i="1"/>
  <c r="B133" i="1"/>
  <c r="J132" i="1"/>
  <c r="K132" i="1" s="1"/>
  <c r="L132" i="1" s="1"/>
  <c r="I132" i="1"/>
  <c r="E132" i="1"/>
  <c r="F132" i="1" s="1"/>
  <c r="G132" i="1" s="1"/>
  <c r="D132" i="1"/>
  <c r="B132" i="1"/>
  <c r="J131" i="1"/>
  <c r="K131" i="1" s="1"/>
  <c r="L131" i="1" s="1"/>
  <c r="I131" i="1"/>
  <c r="E131" i="1"/>
  <c r="F131" i="1" s="1"/>
  <c r="G131" i="1" s="1"/>
  <c r="D131" i="1"/>
  <c r="M131" i="1" s="1"/>
  <c r="E12" i="2" s="1"/>
  <c r="B131" i="1"/>
  <c r="J130" i="1"/>
  <c r="K130" i="1" s="1"/>
  <c r="L130" i="1" s="1"/>
  <c r="I130" i="1"/>
  <c r="E130" i="1"/>
  <c r="F130" i="1" s="1"/>
  <c r="G130" i="1" s="1"/>
  <c r="D130" i="1"/>
  <c r="M130" i="1" s="1"/>
  <c r="E11" i="2" s="1"/>
  <c r="B130" i="1"/>
  <c r="J129" i="1"/>
  <c r="K129" i="1" s="1"/>
  <c r="L129" i="1" s="1"/>
  <c r="I129" i="1"/>
  <c r="E129" i="1"/>
  <c r="F129" i="1" s="1"/>
  <c r="G129" i="1" s="1"/>
  <c r="D129" i="1"/>
  <c r="M129" i="1" s="1"/>
  <c r="E10" i="2" s="1"/>
  <c r="B129" i="1"/>
  <c r="J128" i="1"/>
  <c r="K128" i="1" s="1"/>
  <c r="L128" i="1" s="1"/>
  <c r="I128" i="1"/>
  <c r="E128" i="1"/>
  <c r="F128" i="1" s="1"/>
  <c r="G128" i="1" s="1"/>
  <c r="D128" i="1"/>
  <c r="B128" i="1"/>
  <c r="J127" i="1"/>
  <c r="K127" i="1" s="1"/>
  <c r="L127" i="1" s="1"/>
  <c r="I127" i="1"/>
  <c r="E127" i="1"/>
  <c r="F127" i="1" s="1"/>
  <c r="G127" i="1" s="1"/>
  <c r="D127" i="1"/>
  <c r="M127" i="1" s="1"/>
  <c r="E8" i="2" s="1"/>
  <c r="B127" i="1"/>
  <c r="J126" i="1"/>
  <c r="K126" i="1" s="1"/>
  <c r="L126" i="1" s="1"/>
  <c r="I126" i="1"/>
  <c r="E126" i="1"/>
  <c r="F126" i="1" s="1"/>
  <c r="G126" i="1" s="1"/>
  <c r="D126" i="1"/>
  <c r="B126" i="1"/>
  <c r="J125" i="1"/>
  <c r="K125" i="1" s="1"/>
  <c r="L125" i="1" s="1"/>
  <c r="I125" i="1"/>
  <c r="E125" i="1"/>
  <c r="F125" i="1" s="1"/>
  <c r="G125" i="1" s="1"/>
  <c r="D125" i="1"/>
  <c r="B125" i="1"/>
  <c r="J124" i="1"/>
  <c r="K124" i="1" s="1"/>
  <c r="L124" i="1" s="1"/>
  <c r="I124" i="1"/>
  <c r="E124" i="1"/>
  <c r="F124" i="1" s="1"/>
  <c r="G124" i="1" s="1"/>
  <c r="D124" i="1"/>
  <c r="B124" i="1"/>
  <c r="J123" i="1"/>
  <c r="K123" i="1" s="1"/>
  <c r="L123" i="1" s="1"/>
  <c r="I123" i="1"/>
  <c r="E123" i="1"/>
  <c r="F123" i="1" s="1"/>
  <c r="G123" i="1" s="1"/>
  <c r="D123" i="1"/>
  <c r="M123" i="1" s="1"/>
  <c r="E4" i="2" s="1"/>
  <c r="B123" i="1"/>
  <c r="J122" i="1"/>
  <c r="K122" i="1" s="1"/>
  <c r="L122" i="1" s="1"/>
  <c r="I122" i="1"/>
  <c r="E122" i="1"/>
  <c r="F122" i="1" s="1"/>
  <c r="G122" i="1" s="1"/>
  <c r="D122" i="1"/>
  <c r="M122" i="1" s="1"/>
  <c r="E3" i="2" s="1"/>
  <c r="B122" i="1"/>
  <c r="J121" i="1"/>
  <c r="K121" i="1" s="1"/>
  <c r="L121" i="1" s="1"/>
  <c r="I121" i="1"/>
  <c r="E121" i="1"/>
  <c r="F121" i="1" s="1"/>
  <c r="G121" i="1" s="1"/>
  <c r="D121" i="1"/>
  <c r="M121" i="1" s="1"/>
  <c r="E2" i="2" s="1"/>
  <c r="B121" i="1"/>
  <c r="J78" i="1"/>
  <c r="K78" i="1" s="1"/>
  <c r="L78" i="1" s="1"/>
  <c r="I78" i="1"/>
  <c r="E78" i="1"/>
  <c r="F78" i="1" s="1"/>
  <c r="G78" i="1" s="1"/>
  <c r="D78" i="1"/>
  <c r="B78" i="1"/>
  <c r="J77" i="1"/>
  <c r="K77" i="1" s="1"/>
  <c r="L77" i="1" s="1"/>
  <c r="I77" i="1"/>
  <c r="E77" i="1"/>
  <c r="F77" i="1" s="1"/>
  <c r="G77" i="1" s="1"/>
  <c r="D77" i="1"/>
  <c r="B77" i="1"/>
  <c r="J76" i="1"/>
  <c r="K76" i="1" s="1"/>
  <c r="L76" i="1" s="1"/>
  <c r="I76" i="1"/>
  <c r="E76" i="1"/>
  <c r="F76" i="1" s="1"/>
  <c r="G76" i="1" s="1"/>
  <c r="D76" i="1"/>
  <c r="M76" i="1" s="1"/>
  <c r="C35" i="2" s="1"/>
  <c r="B76" i="1"/>
  <c r="J75" i="1"/>
  <c r="K75" i="1" s="1"/>
  <c r="L75" i="1" s="1"/>
  <c r="I75" i="1"/>
  <c r="E75" i="1"/>
  <c r="F75" i="1" s="1"/>
  <c r="G75" i="1" s="1"/>
  <c r="D75" i="1"/>
  <c r="M75" i="1" s="1"/>
  <c r="C34" i="2" s="1"/>
  <c r="B75" i="1"/>
  <c r="J74" i="1"/>
  <c r="K74" i="1" s="1"/>
  <c r="L74" i="1" s="1"/>
  <c r="I74" i="1"/>
  <c r="E74" i="1"/>
  <c r="F74" i="1" s="1"/>
  <c r="G74" i="1" s="1"/>
  <c r="D74" i="1"/>
  <c r="B74" i="1"/>
  <c r="J73" i="1"/>
  <c r="K73" i="1" s="1"/>
  <c r="L73" i="1" s="1"/>
  <c r="I73" i="1"/>
  <c r="E73" i="1"/>
  <c r="F73" i="1" s="1"/>
  <c r="G73" i="1" s="1"/>
  <c r="D73" i="1"/>
  <c r="B73" i="1"/>
  <c r="J72" i="1"/>
  <c r="K72" i="1" s="1"/>
  <c r="L72" i="1" s="1"/>
  <c r="I72" i="1"/>
  <c r="E72" i="1"/>
  <c r="F72" i="1" s="1"/>
  <c r="G72" i="1" s="1"/>
  <c r="D72" i="1"/>
  <c r="M72" i="1" s="1"/>
  <c r="C31" i="2" s="1"/>
  <c r="B72" i="1"/>
  <c r="J71" i="1"/>
  <c r="K71" i="1" s="1"/>
  <c r="L71" i="1" s="1"/>
  <c r="I71" i="1"/>
  <c r="E71" i="1"/>
  <c r="F71" i="1" s="1"/>
  <c r="G71" i="1" s="1"/>
  <c r="D71" i="1"/>
  <c r="M71" i="1" s="1"/>
  <c r="C30" i="2" s="1"/>
  <c r="B71" i="1"/>
  <c r="J70" i="1"/>
  <c r="K70" i="1" s="1"/>
  <c r="L70" i="1" s="1"/>
  <c r="I70" i="1"/>
  <c r="E70" i="1"/>
  <c r="F70" i="1" s="1"/>
  <c r="G70" i="1" s="1"/>
  <c r="D70" i="1"/>
  <c r="M70" i="1" s="1"/>
  <c r="C29" i="2" s="1"/>
  <c r="B70" i="1"/>
  <c r="J69" i="1"/>
  <c r="K69" i="1" s="1"/>
  <c r="L69" i="1" s="1"/>
  <c r="I69" i="1"/>
  <c r="E69" i="1"/>
  <c r="F69" i="1" s="1"/>
  <c r="G69" i="1" s="1"/>
  <c r="D69" i="1"/>
  <c r="B69" i="1"/>
  <c r="J68" i="1"/>
  <c r="K68" i="1" s="1"/>
  <c r="L68" i="1" s="1"/>
  <c r="I68" i="1"/>
  <c r="E68" i="1"/>
  <c r="F68" i="1" s="1"/>
  <c r="G68" i="1" s="1"/>
  <c r="D68" i="1"/>
  <c r="M68" i="1" s="1"/>
  <c r="C27" i="2" s="1"/>
  <c r="B68" i="1"/>
  <c r="J67" i="1"/>
  <c r="K67" i="1" s="1"/>
  <c r="L67" i="1" s="1"/>
  <c r="I67" i="1"/>
  <c r="E67" i="1"/>
  <c r="F67" i="1" s="1"/>
  <c r="G67" i="1" s="1"/>
  <c r="D67" i="1"/>
  <c r="M67" i="1" s="1"/>
  <c r="C26" i="2" s="1"/>
  <c r="B67" i="1"/>
  <c r="J66" i="1"/>
  <c r="K66" i="1" s="1"/>
  <c r="L66" i="1" s="1"/>
  <c r="I66" i="1"/>
  <c r="E66" i="1"/>
  <c r="F66" i="1" s="1"/>
  <c r="G66" i="1" s="1"/>
  <c r="D66" i="1"/>
  <c r="B66" i="1"/>
  <c r="J65" i="1"/>
  <c r="K65" i="1" s="1"/>
  <c r="L65" i="1" s="1"/>
  <c r="I65" i="1"/>
  <c r="E65" i="1"/>
  <c r="F65" i="1" s="1"/>
  <c r="G65" i="1" s="1"/>
  <c r="D65" i="1"/>
  <c r="B65" i="1"/>
  <c r="J64" i="1"/>
  <c r="K64" i="1" s="1"/>
  <c r="L64" i="1" s="1"/>
  <c r="I64" i="1"/>
  <c r="E64" i="1"/>
  <c r="F64" i="1" s="1"/>
  <c r="G64" i="1" s="1"/>
  <c r="D64" i="1"/>
  <c r="B64" i="1"/>
  <c r="J63" i="1"/>
  <c r="K63" i="1" s="1"/>
  <c r="L63" i="1" s="1"/>
  <c r="I63" i="1"/>
  <c r="E63" i="1"/>
  <c r="F63" i="1" s="1"/>
  <c r="G63" i="1" s="1"/>
  <c r="D63" i="1"/>
  <c r="M63" i="1" s="1"/>
  <c r="C22" i="2" s="1"/>
  <c r="B63" i="1"/>
  <c r="J62" i="1"/>
  <c r="K62" i="1" s="1"/>
  <c r="L62" i="1" s="1"/>
  <c r="I62" i="1"/>
  <c r="E62" i="1"/>
  <c r="F62" i="1" s="1"/>
  <c r="G62" i="1" s="1"/>
  <c r="D62" i="1"/>
  <c r="M62" i="1" s="1"/>
  <c r="C21" i="2" s="1"/>
  <c r="B62" i="1"/>
  <c r="J61" i="1"/>
  <c r="K61" i="1" s="1"/>
  <c r="L61" i="1" s="1"/>
  <c r="I61" i="1"/>
  <c r="E61" i="1"/>
  <c r="F61" i="1" s="1"/>
  <c r="G61" i="1" s="1"/>
  <c r="D61" i="1"/>
  <c r="B61" i="1"/>
  <c r="J60" i="1"/>
  <c r="K60" i="1" s="1"/>
  <c r="L60" i="1" s="1"/>
  <c r="I60" i="1"/>
  <c r="E60" i="1"/>
  <c r="F60" i="1" s="1"/>
  <c r="G60" i="1" s="1"/>
  <c r="D60" i="1"/>
  <c r="M60" i="1" s="1"/>
  <c r="C19" i="2" s="1"/>
  <c r="B60" i="1"/>
  <c r="J59" i="1"/>
  <c r="K59" i="1" s="1"/>
  <c r="L59" i="1" s="1"/>
  <c r="I59" i="1"/>
  <c r="E59" i="1"/>
  <c r="F59" i="1" s="1"/>
  <c r="G59" i="1" s="1"/>
  <c r="D59" i="1"/>
  <c r="M59" i="1" s="1"/>
  <c r="C18" i="2" s="1"/>
  <c r="B59" i="1"/>
  <c r="J58" i="1"/>
  <c r="K58" i="1" s="1"/>
  <c r="L58" i="1" s="1"/>
  <c r="I58" i="1"/>
  <c r="E58" i="1"/>
  <c r="F58" i="1" s="1"/>
  <c r="G58" i="1" s="1"/>
  <c r="D58" i="1"/>
  <c r="M58" i="1" s="1"/>
  <c r="C17" i="2" s="1"/>
  <c r="B58" i="1"/>
  <c r="J57" i="1"/>
  <c r="K57" i="1" s="1"/>
  <c r="L57" i="1" s="1"/>
  <c r="I57" i="1"/>
  <c r="E57" i="1"/>
  <c r="F57" i="1" s="1"/>
  <c r="G57" i="1" s="1"/>
  <c r="D57" i="1"/>
  <c r="M57" i="1" s="1"/>
  <c r="C16" i="2" s="1"/>
  <c r="B57" i="1"/>
  <c r="J56" i="1"/>
  <c r="K56" i="1" s="1"/>
  <c r="L56" i="1" s="1"/>
  <c r="I56" i="1"/>
  <c r="E56" i="1"/>
  <c r="F56" i="1" s="1"/>
  <c r="G56" i="1" s="1"/>
  <c r="D56" i="1"/>
  <c r="B56" i="1"/>
  <c r="J55" i="1"/>
  <c r="K55" i="1" s="1"/>
  <c r="L55" i="1" s="1"/>
  <c r="I55" i="1"/>
  <c r="E55" i="1"/>
  <c r="F55" i="1" s="1"/>
  <c r="G55" i="1" s="1"/>
  <c r="D55" i="1"/>
  <c r="M55" i="1" s="1"/>
  <c r="C14" i="2" s="1"/>
  <c r="B55" i="1"/>
  <c r="J54" i="1"/>
  <c r="K54" i="1" s="1"/>
  <c r="L54" i="1" s="1"/>
  <c r="I54" i="1"/>
  <c r="E54" i="1"/>
  <c r="F54" i="1" s="1"/>
  <c r="G54" i="1" s="1"/>
  <c r="D54" i="1"/>
  <c r="M54" i="1" s="1"/>
  <c r="C13" i="2" s="1"/>
  <c r="B54" i="1"/>
  <c r="J53" i="1"/>
  <c r="K53" i="1" s="1"/>
  <c r="L53" i="1" s="1"/>
  <c r="I53" i="1"/>
  <c r="E53" i="1"/>
  <c r="F53" i="1" s="1"/>
  <c r="G53" i="1" s="1"/>
  <c r="D53" i="1"/>
  <c r="B53" i="1"/>
  <c r="J52" i="1"/>
  <c r="K52" i="1" s="1"/>
  <c r="L52" i="1" s="1"/>
  <c r="I52" i="1"/>
  <c r="E52" i="1"/>
  <c r="F52" i="1" s="1"/>
  <c r="G52" i="1" s="1"/>
  <c r="D52" i="1"/>
  <c r="M52" i="1" s="1"/>
  <c r="C11" i="2" s="1"/>
  <c r="B52" i="1"/>
  <c r="J51" i="1"/>
  <c r="K51" i="1" s="1"/>
  <c r="L51" i="1" s="1"/>
  <c r="I51" i="1"/>
  <c r="E51" i="1"/>
  <c r="F51" i="1" s="1"/>
  <c r="G51" i="1" s="1"/>
  <c r="D51" i="1"/>
  <c r="M51" i="1" s="1"/>
  <c r="C10" i="2" s="1"/>
  <c r="B51" i="1"/>
  <c r="J50" i="1"/>
  <c r="K50" i="1" s="1"/>
  <c r="L50" i="1" s="1"/>
  <c r="I50" i="1"/>
  <c r="E50" i="1"/>
  <c r="F50" i="1" s="1"/>
  <c r="G50" i="1" s="1"/>
  <c r="D50" i="1"/>
  <c r="M50" i="1" s="1"/>
  <c r="C9" i="2" s="1"/>
  <c r="B50" i="1"/>
  <c r="J49" i="1"/>
  <c r="K49" i="1" s="1"/>
  <c r="L49" i="1" s="1"/>
  <c r="I49" i="1"/>
  <c r="E49" i="1"/>
  <c r="F49" i="1" s="1"/>
  <c r="G49" i="1" s="1"/>
  <c r="D49" i="1"/>
  <c r="B49" i="1"/>
  <c r="J48" i="1"/>
  <c r="K48" i="1" s="1"/>
  <c r="L48" i="1" s="1"/>
  <c r="I48" i="1"/>
  <c r="E48" i="1"/>
  <c r="F48" i="1" s="1"/>
  <c r="G48" i="1" s="1"/>
  <c r="D48" i="1"/>
  <c r="B48" i="1"/>
  <c r="J47" i="1"/>
  <c r="K47" i="1" s="1"/>
  <c r="L47" i="1" s="1"/>
  <c r="I47" i="1"/>
  <c r="E47" i="1"/>
  <c r="F47" i="1" s="1"/>
  <c r="G47" i="1" s="1"/>
  <c r="D47" i="1"/>
  <c r="M47" i="1" s="1"/>
  <c r="C6" i="2" s="1"/>
  <c r="B47" i="1"/>
  <c r="J46" i="1"/>
  <c r="K46" i="1" s="1"/>
  <c r="L46" i="1" s="1"/>
  <c r="I46" i="1"/>
  <c r="E46" i="1"/>
  <c r="F46" i="1" s="1"/>
  <c r="G46" i="1" s="1"/>
  <c r="D46" i="1"/>
  <c r="M46" i="1" s="1"/>
  <c r="C5" i="2" s="1"/>
  <c r="B46" i="1"/>
  <c r="J45" i="1"/>
  <c r="K45" i="1" s="1"/>
  <c r="L45" i="1" s="1"/>
  <c r="I45" i="1"/>
  <c r="E45" i="1"/>
  <c r="F45" i="1" s="1"/>
  <c r="G45" i="1" s="1"/>
  <c r="D45" i="1"/>
  <c r="M45" i="1" s="1"/>
  <c r="C4" i="2" s="1"/>
  <c r="B45" i="1"/>
  <c r="J44" i="1"/>
  <c r="K44" i="1" s="1"/>
  <c r="L44" i="1" s="1"/>
  <c r="I44" i="1"/>
  <c r="E44" i="1"/>
  <c r="F44" i="1" s="1"/>
  <c r="G44" i="1" s="1"/>
  <c r="D44" i="1"/>
  <c r="M44" i="1" s="1"/>
  <c r="C3" i="2" s="1"/>
  <c r="B44" i="1"/>
  <c r="J43" i="1"/>
  <c r="K43" i="1" s="1"/>
  <c r="L43" i="1" s="1"/>
  <c r="I43" i="1"/>
  <c r="E43" i="1"/>
  <c r="F43" i="1" s="1"/>
  <c r="G43" i="1" s="1"/>
  <c r="D43" i="1"/>
  <c r="M43" i="1" s="1"/>
  <c r="C2" i="2" s="1"/>
  <c r="B43" i="1"/>
  <c r="M543" i="1" l="1"/>
  <c r="O34" i="2" s="1"/>
  <c r="M542" i="1"/>
  <c r="O33" i="2" s="1"/>
  <c r="M539" i="1"/>
  <c r="O30" i="2" s="1"/>
  <c r="M536" i="1"/>
  <c r="O27" i="2" s="1"/>
  <c r="M528" i="1"/>
  <c r="O19" i="2" s="1"/>
  <c r="M526" i="1"/>
  <c r="O17" i="2" s="1"/>
  <c r="M518" i="1"/>
  <c r="O9" i="2" s="1"/>
  <c r="N304" i="1"/>
  <c r="N535" i="1"/>
  <c r="N523" i="1"/>
  <c r="N515" i="1"/>
  <c r="N612" i="1"/>
  <c r="N604" i="1"/>
  <c r="N590" i="1"/>
  <c r="N699" i="1"/>
  <c r="N695" i="1"/>
  <c r="N675" i="1"/>
  <c r="N667" i="1"/>
  <c r="N780" i="1"/>
  <c r="N772" i="1"/>
  <c r="N764" i="1"/>
  <c r="N762" i="1"/>
  <c r="N746" i="1"/>
  <c r="N777" i="1"/>
  <c r="N776" i="1"/>
  <c r="N774" i="1"/>
  <c r="N773" i="1"/>
  <c r="N768" i="1"/>
  <c r="N763" i="1"/>
  <c r="N761" i="1"/>
  <c r="N760" i="1"/>
  <c r="N759" i="1"/>
  <c r="N758" i="1"/>
  <c r="N753" i="1"/>
  <c r="N745" i="1"/>
  <c r="N694" i="1"/>
  <c r="N680" i="1"/>
  <c r="N672" i="1"/>
  <c r="N669" i="1"/>
  <c r="N610" i="1"/>
  <c r="N607" i="1"/>
  <c r="N605" i="1"/>
  <c r="N597" i="1"/>
  <c r="N595" i="1"/>
  <c r="N546" i="1"/>
  <c r="N541" i="1"/>
  <c r="N522" i="1"/>
  <c r="M757" i="1"/>
  <c r="M773" i="1"/>
  <c r="N749" i="1"/>
  <c r="M752" i="1"/>
  <c r="M760" i="1"/>
  <c r="N765" i="1"/>
  <c r="M768" i="1"/>
  <c r="M776" i="1"/>
  <c r="N437" i="1"/>
  <c r="N439" i="1"/>
  <c r="N447" i="1"/>
  <c r="N686" i="1"/>
  <c r="N691" i="1"/>
  <c r="M755" i="1"/>
  <c r="M763" i="1"/>
  <c r="M771" i="1"/>
  <c r="M779" i="1"/>
  <c r="N360" i="1"/>
  <c r="N376" i="1"/>
  <c r="N619" i="1"/>
  <c r="N687" i="1"/>
  <c r="N696" i="1"/>
  <c r="M750" i="1"/>
  <c r="M758" i="1"/>
  <c r="M766" i="1"/>
  <c r="M774" i="1"/>
  <c r="N375" i="1"/>
  <c r="N594" i="1"/>
  <c r="N678" i="1"/>
  <c r="N683" i="1"/>
  <c r="N689" i="1"/>
  <c r="M745" i="1"/>
  <c r="U2" i="2" s="1"/>
  <c r="M753" i="1"/>
  <c r="M761" i="1"/>
  <c r="M769" i="1"/>
  <c r="M777" i="1"/>
  <c r="N468" i="1"/>
  <c r="N534" i="1"/>
  <c r="N609" i="1"/>
  <c r="N620" i="1"/>
  <c r="N679" i="1"/>
  <c r="N685" i="1"/>
  <c r="N688" i="1"/>
  <c r="N459" i="1"/>
  <c r="N467" i="1"/>
  <c r="N593" i="1"/>
  <c r="N603" i="1"/>
  <c r="N618" i="1"/>
  <c r="N670" i="1"/>
  <c r="N681" i="1"/>
  <c r="M751" i="1"/>
  <c r="M759" i="1"/>
  <c r="M767" i="1"/>
  <c r="M775" i="1"/>
  <c r="N671" i="1"/>
  <c r="N677" i="1"/>
  <c r="N702" i="1"/>
  <c r="N61" i="1"/>
  <c r="N143" i="1"/>
  <c r="N382" i="1"/>
  <c r="N601" i="1"/>
  <c r="N602" i="1"/>
  <c r="N608" i="1"/>
  <c r="N623" i="1"/>
  <c r="N668" i="1"/>
  <c r="N676" i="1"/>
  <c r="N684" i="1"/>
  <c r="N692" i="1"/>
  <c r="N700" i="1"/>
  <c r="N613" i="1"/>
  <c r="N624" i="1"/>
  <c r="M669" i="1"/>
  <c r="N674" i="1"/>
  <c r="M677" i="1"/>
  <c r="N682" i="1"/>
  <c r="M685" i="1"/>
  <c r="S20" i="2" s="1"/>
  <c r="N690" i="1"/>
  <c r="M693" i="1"/>
  <c r="S28" i="2" s="1"/>
  <c r="N698" i="1"/>
  <c r="M701" i="1"/>
  <c r="S36" i="2" s="1"/>
  <c r="N513" i="1"/>
  <c r="N542" i="1"/>
  <c r="N591" i="1"/>
  <c r="N617" i="1"/>
  <c r="N621" i="1"/>
  <c r="M672" i="1"/>
  <c r="M680" i="1"/>
  <c r="M688" i="1"/>
  <c r="S23" i="2" s="1"/>
  <c r="M696" i="1"/>
  <c r="S31" i="2" s="1"/>
  <c r="N444" i="1"/>
  <c r="N530" i="1"/>
  <c r="N533" i="1"/>
  <c r="N545" i="1"/>
  <c r="N599" i="1"/>
  <c r="N435" i="1"/>
  <c r="N462" i="1"/>
  <c r="N592" i="1"/>
  <c r="N596" i="1"/>
  <c r="N614" i="1"/>
  <c r="M670" i="1"/>
  <c r="M678" i="1"/>
  <c r="M686" i="1"/>
  <c r="S21" i="2" s="1"/>
  <c r="M694" i="1"/>
  <c r="S29" i="2" s="1"/>
  <c r="N589" i="1"/>
  <c r="N600" i="1"/>
  <c r="N611" i="1"/>
  <c r="N622" i="1"/>
  <c r="M673" i="1"/>
  <c r="M681" i="1"/>
  <c r="M689" i="1"/>
  <c r="S24" i="2" s="1"/>
  <c r="M697" i="1"/>
  <c r="S32" i="2" s="1"/>
  <c r="N529" i="1"/>
  <c r="N615" i="1"/>
  <c r="M593" i="1"/>
  <c r="Q6" i="2" s="1"/>
  <c r="M609" i="1"/>
  <c r="Q22" i="2" s="1"/>
  <c r="M617" i="1"/>
  <c r="Q30" i="2" s="1"/>
  <c r="N215" i="1"/>
  <c r="N369" i="1"/>
  <c r="N381" i="1"/>
  <c r="N433" i="1"/>
  <c r="N531" i="1"/>
  <c r="N537" i="1"/>
  <c r="N540" i="1"/>
  <c r="N543" i="1"/>
  <c r="N436" i="1"/>
  <c r="N527" i="1"/>
  <c r="M591" i="1"/>
  <c r="Q4" i="2" s="1"/>
  <c r="M599" i="1"/>
  <c r="Q12" i="2" s="1"/>
  <c r="M607" i="1"/>
  <c r="Q20" i="2" s="1"/>
  <c r="M615" i="1"/>
  <c r="Q28" i="2" s="1"/>
  <c r="M623" i="1"/>
  <c r="Q36" i="2" s="1"/>
  <c r="N445" i="1"/>
  <c r="N532" i="1"/>
  <c r="M594" i="1"/>
  <c r="Q7" i="2" s="1"/>
  <c r="M602" i="1"/>
  <c r="Q15" i="2" s="1"/>
  <c r="M610" i="1"/>
  <c r="Q23" i="2" s="1"/>
  <c r="M618" i="1"/>
  <c r="Q31" i="2" s="1"/>
  <c r="N366" i="1"/>
  <c r="N514" i="1"/>
  <c r="N519" i="1"/>
  <c r="N525" i="1"/>
  <c r="M589" i="1"/>
  <c r="Q2" i="2" s="1"/>
  <c r="M597" i="1"/>
  <c r="Q10" i="2" s="1"/>
  <c r="M605" i="1"/>
  <c r="Q18" i="2" s="1"/>
  <c r="M613" i="1"/>
  <c r="Q26" i="2" s="1"/>
  <c r="M621" i="1"/>
  <c r="Q34" i="2" s="1"/>
  <c r="N293" i="1"/>
  <c r="N454" i="1"/>
  <c r="N457" i="1"/>
  <c r="N521" i="1"/>
  <c r="N524" i="1"/>
  <c r="N511" i="1"/>
  <c r="N517" i="1"/>
  <c r="N538" i="1"/>
  <c r="M595" i="1"/>
  <c r="Q8" i="2" s="1"/>
  <c r="M603" i="1"/>
  <c r="Q16" i="2" s="1"/>
  <c r="M611" i="1"/>
  <c r="Q24" i="2" s="1"/>
  <c r="M619" i="1"/>
  <c r="Q32" i="2" s="1"/>
  <c r="N516" i="1"/>
  <c r="N539" i="1"/>
  <c r="N295" i="1"/>
  <c r="N357" i="1"/>
  <c r="N364" i="1"/>
  <c r="N389" i="1"/>
  <c r="N451" i="1"/>
  <c r="N512" i="1"/>
  <c r="N520" i="1"/>
  <c r="N528" i="1"/>
  <c r="N536" i="1"/>
  <c r="N544" i="1"/>
  <c r="M534" i="1"/>
  <c r="O25" i="2" s="1"/>
  <c r="M513" i="1"/>
  <c r="O4" i="2" s="1"/>
  <c r="N518" i="1"/>
  <c r="M521" i="1"/>
  <c r="O12" i="2" s="1"/>
  <c r="N526" i="1"/>
  <c r="M529" i="1"/>
  <c r="O20" i="2" s="1"/>
  <c r="M537" i="1"/>
  <c r="O28" i="2" s="1"/>
  <c r="M545" i="1"/>
  <c r="O36" i="2" s="1"/>
  <c r="N140" i="1"/>
  <c r="N148" i="1"/>
  <c r="N370" i="1"/>
  <c r="N385" i="1"/>
  <c r="N443" i="1"/>
  <c r="M516" i="1"/>
  <c r="O7" i="2" s="1"/>
  <c r="M524" i="1"/>
  <c r="O15" i="2" s="1"/>
  <c r="M532" i="1"/>
  <c r="O23" i="2" s="1"/>
  <c r="M540" i="1"/>
  <c r="O31" i="2" s="1"/>
  <c r="N222" i="1"/>
  <c r="N230" i="1"/>
  <c r="N305" i="1"/>
  <c r="N365" i="1"/>
  <c r="N367" i="1"/>
  <c r="N446" i="1"/>
  <c r="N449" i="1"/>
  <c r="N460" i="1"/>
  <c r="N461" i="1"/>
  <c r="N463" i="1"/>
  <c r="N203" i="1"/>
  <c r="N211" i="1"/>
  <c r="N373" i="1"/>
  <c r="N380" i="1"/>
  <c r="M514" i="1"/>
  <c r="O5" i="2" s="1"/>
  <c r="M522" i="1"/>
  <c r="O13" i="2" s="1"/>
  <c r="M530" i="1"/>
  <c r="O21" i="2" s="1"/>
  <c r="M538" i="1"/>
  <c r="O29" i="2" s="1"/>
  <c r="M546" i="1"/>
  <c r="O37" i="2" s="1"/>
  <c r="N465" i="1"/>
  <c r="M517" i="1"/>
  <c r="O8" i="2" s="1"/>
  <c r="M525" i="1"/>
  <c r="O16" i="2" s="1"/>
  <c r="M533" i="1"/>
  <c r="O24" i="2" s="1"/>
  <c r="M541" i="1"/>
  <c r="O32" i="2" s="1"/>
  <c r="N152" i="1"/>
  <c r="N287" i="1"/>
  <c r="N298" i="1"/>
  <c r="N438" i="1"/>
  <c r="N441" i="1"/>
  <c r="N452" i="1"/>
  <c r="N453" i="1"/>
  <c r="N455" i="1"/>
  <c r="N121" i="1"/>
  <c r="N130" i="1"/>
  <c r="N205" i="1"/>
  <c r="N233" i="1"/>
  <c r="N296" i="1"/>
  <c r="N301" i="1"/>
  <c r="N307" i="1"/>
  <c r="N355" i="1"/>
  <c r="N368" i="1"/>
  <c r="N371" i="1"/>
  <c r="N386" i="1"/>
  <c r="N434" i="1"/>
  <c r="N442" i="1"/>
  <c r="N450" i="1"/>
  <c r="N458" i="1"/>
  <c r="N466" i="1"/>
  <c r="N356" i="1"/>
  <c r="N372" i="1"/>
  <c r="M435" i="1"/>
  <c r="M4" i="2" s="1"/>
  <c r="N440" i="1"/>
  <c r="M443" i="1"/>
  <c r="M12" i="2" s="1"/>
  <c r="N448" i="1"/>
  <c r="M451" i="1"/>
  <c r="M20" i="2" s="1"/>
  <c r="N456" i="1"/>
  <c r="M459" i="1"/>
  <c r="M28" i="2" s="1"/>
  <c r="N464" i="1"/>
  <c r="M467" i="1"/>
  <c r="M36" i="2" s="1"/>
  <c r="N128" i="1"/>
  <c r="N129" i="1"/>
  <c r="N214" i="1"/>
  <c r="M438" i="1"/>
  <c r="M7" i="2" s="1"/>
  <c r="M446" i="1"/>
  <c r="M15" i="2" s="1"/>
  <c r="M454" i="1"/>
  <c r="M23" i="2" s="1"/>
  <c r="M462" i="1"/>
  <c r="M31" i="2" s="1"/>
  <c r="N77" i="1"/>
  <c r="N207" i="1"/>
  <c r="N221" i="1"/>
  <c r="N285" i="1"/>
  <c r="N363" i="1"/>
  <c r="N379" i="1"/>
  <c r="N384" i="1"/>
  <c r="M433" i="1"/>
  <c r="M2" i="2" s="1"/>
  <c r="M441" i="1"/>
  <c r="M10" i="2" s="1"/>
  <c r="M449" i="1"/>
  <c r="M18" i="2" s="1"/>
  <c r="M457" i="1"/>
  <c r="M26" i="2" s="1"/>
  <c r="M465" i="1"/>
  <c r="M34" i="2" s="1"/>
  <c r="N290" i="1"/>
  <c r="N297" i="1"/>
  <c r="N308" i="1"/>
  <c r="N312" i="1"/>
  <c r="N358" i="1"/>
  <c r="N362" i="1"/>
  <c r="N374" i="1"/>
  <c r="N378" i="1"/>
  <c r="N387" i="1"/>
  <c r="N361" i="1"/>
  <c r="N377" i="1"/>
  <c r="M439" i="1"/>
  <c r="M8" i="2" s="1"/>
  <c r="M447" i="1"/>
  <c r="M16" i="2" s="1"/>
  <c r="M455" i="1"/>
  <c r="M24" i="2" s="1"/>
  <c r="M463" i="1"/>
  <c r="M32" i="2" s="1"/>
  <c r="N199" i="1"/>
  <c r="N388" i="1"/>
  <c r="N390" i="1"/>
  <c r="M367" i="1"/>
  <c r="K14" i="2" s="1"/>
  <c r="M375" i="1"/>
  <c r="K22" i="2" s="1"/>
  <c r="N359" i="1"/>
  <c r="M362" i="1"/>
  <c r="K9" i="2" s="1"/>
  <c r="M370" i="1"/>
  <c r="K17" i="2" s="1"/>
  <c r="M378" i="1"/>
  <c r="K25" i="2" s="1"/>
  <c r="N383" i="1"/>
  <c r="M386" i="1"/>
  <c r="K33" i="2" s="1"/>
  <c r="N48" i="1"/>
  <c r="N213" i="1"/>
  <c r="N277" i="1"/>
  <c r="N288" i="1"/>
  <c r="N289" i="1"/>
  <c r="N291" i="1"/>
  <c r="N311" i="1"/>
  <c r="M389" i="1"/>
  <c r="K36" i="2" s="1"/>
  <c r="M384" i="1"/>
  <c r="K31" i="2" s="1"/>
  <c r="M355" i="1"/>
  <c r="K2" i="2" s="1"/>
  <c r="M363" i="1"/>
  <c r="K10" i="2" s="1"/>
  <c r="M371" i="1"/>
  <c r="K18" i="2" s="1"/>
  <c r="M379" i="1"/>
  <c r="K26" i="2" s="1"/>
  <c r="M387" i="1"/>
  <c r="K34" i="2" s="1"/>
  <c r="N135" i="1"/>
  <c r="N201" i="1"/>
  <c r="N202" i="1"/>
  <c r="N210" i="1"/>
  <c r="N216" i="1"/>
  <c r="N226" i="1"/>
  <c r="N280" i="1"/>
  <c r="N281" i="1"/>
  <c r="N283" i="1"/>
  <c r="N303" i="1"/>
  <c r="M390" i="1"/>
  <c r="K37" i="2" s="1"/>
  <c r="N231" i="1"/>
  <c r="N279" i="1"/>
  <c r="N306" i="1"/>
  <c r="N309" i="1"/>
  <c r="M361" i="1"/>
  <c r="K8" i="2" s="1"/>
  <c r="M369" i="1"/>
  <c r="K16" i="2" s="1"/>
  <c r="M377" i="1"/>
  <c r="K24" i="2" s="1"/>
  <c r="M385" i="1"/>
  <c r="K32" i="2" s="1"/>
  <c r="N217" i="1"/>
  <c r="N228" i="1"/>
  <c r="N282" i="1"/>
  <c r="N299" i="1"/>
  <c r="M308" i="1"/>
  <c r="I33" i="2" s="1"/>
  <c r="N123" i="1"/>
  <c r="N125" i="1"/>
  <c r="N132" i="1"/>
  <c r="N141" i="1"/>
  <c r="N144" i="1"/>
  <c r="N150" i="1"/>
  <c r="N200" i="1"/>
  <c r="N219" i="1"/>
  <c r="N220" i="1"/>
  <c r="N223" i="1"/>
  <c r="N278" i="1"/>
  <c r="N286" i="1"/>
  <c r="N294" i="1"/>
  <c r="N302" i="1"/>
  <c r="N310" i="1"/>
  <c r="N124" i="1"/>
  <c r="N224" i="1"/>
  <c r="M279" i="1"/>
  <c r="I4" i="2" s="1"/>
  <c r="N284" i="1"/>
  <c r="M287" i="1"/>
  <c r="I12" i="2" s="1"/>
  <c r="N292" i="1"/>
  <c r="M295" i="1"/>
  <c r="I20" i="2" s="1"/>
  <c r="N300" i="1"/>
  <c r="M303" i="1"/>
  <c r="I28" i="2" s="1"/>
  <c r="M311" i="1"/>
  <c r="I36" i="2" s="1"/>
  <c r="N138" i="1"/>
  <c r="N147" i="1"/>
  <c r="N229" i="1"/>
  <c r="M282" i="1"/>
  <c r="I7" i="2" s="1"/>
  <c r="M290" i="1"/>
  <c r="I15" i="2" s="1"/>
  <c r="M298" i="1"/>
  <c r="I23" i="2" s="1"/>
  <c r="M306" i="1"/>
  <c r="I31" i="2" s="1"/>
  <c r="N212" i="1"/>
  <c r="N225" i="1"/>
  <c r="M277" i="1"/>
  <c r="I2" i="2" s="1"/>
  <c r="M285" i="1"/>
  <c r="I10" i="2" s="1"/>
  <c r="M293" i="1"/>
  <c r="I18" i="2" s="1"/>
  <c r="M301" i="1"/>
  <c r="I26" i="2" s="1"/>
  <c r="M309" i="1"/>
  <c r="I34" i="2" s="1"/>
  <c r="N208" i="1"/>
  <c r="N131" i="1"/>
  <c r="N218" i="1"/>
  <c r="M283" i="1"/>
  <c r="I8" i="2" s="1"/>
  <c r="M291" i="1"/>
  <c r="I16" i="2" s="1"/>
  <c r="M299" i="1"/>
  <c r="I24" i="2" s="1"/>
  <c r="M307" i="1"/>
  <c r="I32" i="2" s="1"/>
  <c r="N204" i="1"/>
  <c r="N206" i="1"/>
  <c r="N209" i="1"/>
  <c r="N227" i="1"/>
  <c r="N232" i="1"/>
  <c r="N234" i="1"/>
  <c r="M203" i="1"/>
  <c r="G6" i="2" s="1"/>
  <c r="M211" i="1"/>
  <c r="G14" i="2" s="1"/>
  <c r="M219" i="1"/>
  <c r="G22" i="2" s="1"/>
  <c r="N66" i="1"/>
  <c r="N122" i="1"/>
  <c r="N126" i="1"/>
  <c r="N133" i="1"/>
  <c r="N151" i="1"/>
  <c r="M222" i="1"/>
  <c r="G25" i="2" s="1"/>
  <c r="M230" i="1"/>
  <c r="G33" i="2" s="1"/>
  <c r="N55" i="1"/>
  <c r="M201" i="1"/>
  <c r="G4" i="2" s="1"/>
  <c r="M209" i="1"/>
  <c r="G12" i="2" s="1"/>
  <c r="M217" i="1"/>
  <c r="G20" i="2" s="1"/>
  <c r="M225" i="1"/>
  <c r="G28" i="2" s="1"/>
  <c r="M233" i="1"/>
  <c r="G36" i="2" s="1"/>
  <c r="M204" i="1"/>
  <c r="G7" i="2" s="1"/>
  <c r="M212" i="1"/>
  <c r="G15" i="2" s="1"/>
  <c r="M220" i="1"/>
  <c r="G23" i="2" s="1"/>
  <c r="M228" i="1"/>
  <c r="G31" i="2" s="1"/>
  <c r="N127" i="1"/>
  <c r="N136" i="1"/>
  <c r="N137" i="1"/>
  <c r="N154" i="1"/>
  <c r="N155" i="1"/>
  <c r="M199" i="1"/>
  <c r="G2" i="2" s="1"/>
  <c r="M207" i="1"/>
  <c r="G10" i="2" s="1"/>
  <c r="M215" i="1"/>
  <c r="G18" i="2" s="1"/>
  <c r="M223" i="1"/>
  <c r="G26" i="2" s="1"/>
  <c r="M231" i="1"/>
  <c r="G34" i="2" s="1"/>
  <c r="M133" i="1"/>
  <c r="E14" i="2" s="1"/>
  <c r="N139" i="1"/>
  <c r="N146" i="1"/>
  <c r="N153" i="1"/>
  <c r="M226" i="1"/>
  <c r="G29" i="2" s="1"/>
  <c r="M234" i="1"/>
  <c r="G37" i="2" s="1"/>
  <c r="N145" i="1"/>
  <c r="N149" i="1"/>
  <c r="N156" i="1"/>
  <c r="M205" i="1"/>
  <c r="G8" i="2" s="1"/>
  <c r="M213" i="1"/>
  <c r="G16" i="2" s="1"/>
  <c r="M221" i="1"/>
  <c r="G24" i="2" s="1"/>
  <c r="M229" i="1"/>
  <c r="G32" i="2" s="1"/>
  <c r="M125" i="1"/>
  <c r="E6" i="2" s="1"/>
  <c r="M141" i="1"/>
  <c r="E22" i="2" s="1"/>
  <c r="M149" i="1"/>
  <c r="E30" i="2" s="1"/>
  <c r="N72" i="1"/>
  <c r="M128" i="1"/>
  <c r="E9" i="2" s="1"/>
  <c r="M136" i="1"/>
  <c r="E17" i="2" s="1"/>
  <c r="M144" i="1"/>
  <c r="E25" i="2" s="1"/>
  <c r="M152" i="1"/>
  <c r="E33" i="2" s="1"/>
  <c r="N75" i="1"/>
  <c r="M126" i="1"/>
  <c r="E7" i="2" s="1"/>
  <c r="M150" i="1"/>
  <c r="E31" i="2" s="1"/>
  <c r="N47" i="1"/>
  <c r="N51" i="1"/>
  <c r="N56" i="1"/>
  <c r="N67" i="1"/>
  <c r="N134" i="1"/>
  <c r="M137" i="1"/>
  <c r="E18" i="2" s="1"/>
  <c r="N142" i="1"/>
  <c r="M145" i="1"/>
  <c r="E26" i="2" s="1"/>
  <c r="M153" i="1"/>
  <c r="E34" i="2" s="1"/>
  <c r="M124" i="1"/>
  <c r="E5" i="2" s="1"/>
  <c r="M132" i="1"/>
  <c r="E13" i="2" s="1"/>
  <c r="M140" i="1"/>
  <c r="E21" i="2" s="1"/>
  <c r="M148" i="1"/>
  <c r="E29" i="2" s="1"/>
  <c r="M156" i="1"/>
  <c r="E37" i="2" s="1"/>
  <c r="N65" i="1"/>
  <c r="M143" i="1"/>
  <c r="E24" i="2" s="1"/>
  <c r="M151" i="1"/>
  <c r="E32" i="2" s="1"/>
  <c r="N62" i="1"/>
  <c r="N63" i="1"/>
  <c r="N49" i="1"/>
  <c r="N53" i="1"/>
  <c r="N78" i="1"/>
  <c r="N74" i="1"/>
  <c r="N57" i="1"/>
  <c r="N64" i="1"/>
  <c r="N69" i="1"/>
  <c r="N73" i="1"/>
  <c r="N43" i="1"/>
  <c r="N59" i="1"/>
  <c r="N45" i="1"/>
  <c r="N46" i="1"/>
  <c r="N70" i="1"/>
  <c r="N71" i="1"/>
  <c r="N54" i="1"/>
  <c r="N44" i="1"/>
  <c r="N52" i="1"/>
  <c r="N60" i="1"/>
  <c r="N68" i="1"/>
  <c r="N76" i="1"/>
  <c r="M66" i="1"/>
  <c r="C25" i="2" s="1"/>
  <c r="M74" i="1"/>
  <c r="C33" i="2" s="1"/>
  <c r="N50" i="1"/>
  <c r="M53" i="1"/>
  <c r="C12" i="2" s="1"/>
  <c r="N58" i="1"/>
  <c r="M61" i="1"/>
  <c r="C20" i="2" s="1"/>
  <c r="M69" i="1"/>
  <c r="C28" i="2" s="1"/>
  <c r="M77" i="1"/>
  <c r="C36" i="2" s="1"/>
  <c r="M48" i="1"/>
  <c r="C7" i="2" s="1"/>
  <c r="M56" i="1"/>
  <c r="C15" i="2" s="1"/>
  <c r="M64" i="1"/>
  <c r="C23" i="2" s="1"/>
  <c r="M78" i="1"/>
  <c r="C37" i="2" s="1"/>
  <c r="M49" i="1"/>
  <c r="C8" i="2" s="1"/>
  <c r="M65" i="1"/>
  <c r="C24" i="2" s="1"/>
  <c r="M73" i="1"/>
  <c r="C32" i="2" s="1"/>
  <c r="J819" i="1"/>
  <c r="K819" i="1" s="1"/>
  <c r="L819" i="1" s="1"/>
  <c r="I819" i="1"/>
  <c r="J818" i="1"/>
  <c r="K818" i="1" s="1"/>
  <c r="L818" i="1" s="1"/>
  <c r="I818" i="1"/>
  <c r="J817" i="1"/>
  <c r="K817" i="1" s="1"/>
  <c r="L817" i="1" s="1"/>
  <c r="I817" i="1"/>
  <c r="J816" i="1"/>
  <c r="K816" i="1" s="1"/>
  <c r="L816" i="1" s="1"/>
  <c r="I816" i="1"/>
  <c r="J815" i="1"/>
  <c r="K815" i="1" s="1"/>
  <c r="L815" i="1" s="1"/>
  <c r="I815" i="1"/>
  <c r="J814" i="1"/>
  <c r="K814" i="1" s="1"/>
  <c r="L814" i="1" s="1"/>
  <c r="I814" i="1"/>
  <c r="J813" i="1"/>
  <c r="K813" i="1" s="1"/>
  <c r="L813" i="1" s="1"/>
  <c r="I813" i="1"/>
  <c r="J812" i="1"/>
  <c r="K812" i="1" s="1"/>
  <c r="L812" i="1" s="1"/>
  <c r="I812" i="1"/>
  <c r="J811" i="1"/>
  <c r="K811" i="1" s="1"/>
  <c r="L811" i="1" s="1"/>
  <c r="I811" i="1"/>
  <c r="J810" i="1"/>
  <c r="K810" i="1" s="1"/>
  <c r="L810" i="1" s="1"/>
  <c r="I810" i="1"/>
  <c r="J809" i="1"/>
  <c r="K809" i="1" s="1"/>
  <c r="L809" i="1" s="1"/>
  <c r="I809" i="1"/>
  <c r="J808" i="1"/>
  <c r="K808" i="1" s="1"/>
  <c r="L808" i="1" s="1"/>
  <c r="I808" i="1"/>
  <c r="J807" i="1"/>
  <c r="K807" i="1" s="1"/>
  <c r="L807" i="1" s="1"/>
  <c r="I807" i="1"/>
  <c r="J806" i="1"/>
  <c r="K806" i="1" s="1"/>
  <c r="L806" i="1" s="1"/>
  <c r="I806" i="1"/>
  <c r="J805" i="1"/>
  <c r="K805" i="1" s="1"/>
  <c r="L805" i="1" s="1"/>
  <c r="I805" i="1"/>
  <c r="J804" i="1"/>
  <c r="K804" i="1" s="1"/>
  <c r="L804" i="1" s="1"/>
  <c r="I804" i="1"/>
  <c r="J803" i="1"/>
  <c r="K803" i="1" s="1"/>
  <c r="L803" i="1" s="1"/>
  <c r="I803" i="1"/>
  <c r="J802" i="1"/>
  <c r="K802" i="1" s="1"/>
  <c r="L802" i="1" s="1"/>
  <c r="I802" i="1"/>
  <c r="J801" i="1"/>
  <c r="K801" i="1" s="1"/>
  <c r="L801" i="1" s="1"/>
  <c r="I801" i="1"/>
  <c r="J800" i="1"/>
  <c r="K800" i="1" s="1"/>
  <c r="L800" i="1" s="1"/>
  <c r="I800" i="1"/>
  <c r="J799" i="1"/>
  <c r="K799" i="1" s="1"/>
  <c r="L799" i="1" s="1"/>
  <c r="I799" i="1"/>
  <c r="J798" i="1"/>
  <c r="K798" i="1" s="1"/>
  <c r="L798" i="1" s="1"/>
  <c r="I798" i="1"/>
  <c r="J797" i="1"/>
  <c r="K797" i="1" s="1"/>
  <c r="L797" i="1" s="1"/>
  <c r="I797" i="1"/>
  <c r="J796" i="1"/>
  <c r="K796" i="1" s="1"/>
  <c r="L796" i="1" s="1"/>
  <c r="I796" i="1"/>
  <c r="J795" i="1"/>
  <c r="K795" i="1" s="1"/>
  <c r="L795" i="1" s="1"/>
  <c r="I795" i="1"/>
  <c r="J794" i="1"/>
  <c r="K794" i="1" s="1"/>
  <c r="L794" i="1" s="1"/>
  <c r="I794" i="1"/>
  <c r="J793" i="1"/>
  <c r="K793" i="1" s="1"/>
  <c r="L793" i="1" s="1"/>
  <c r="I793" i="1"/>
  <c r="J792" i="1"/>
  <c r="K792" i="1" s="1"/>
  <c r="L792" i="1" s="1"/>
  <c r="I792" i="1"/>
  <c r="J791" i="1"/>
  <c r="K791" i="1" s="1"/>
  <c r="L791" i="1" s="1"/>
  <c r="I791" i="1"/>
  <c r="J790" i="1"/>
  <c r="K790" i="1" s="1"/>
  <c r="L790" i="1" s="1"/>
  <c r="I790" i="1"/>
  <c r="J789" i="1"/>
  <c r="K789" i="1" s="1"/>
  <c r="L789" i="1" s="1"/>
  <c r="I789" i="1"/>
  <c r="J788" i="1"/>
  <c r="K788" i="1" s="1"/>
  <c r="L788" i="1" s="1"/>
  <c r="I788" i="1"/>
  <c r="J787" i="1"/>
  <c r="K787" i="1" s="1"/>
  <c r="L787" i="1" s="1"/>
  <c r="I787" i="1"/>
  <c r="J786" i="1"/>
  <c r="K786" i="1" s="1"/>
  <c r="L786" i="1" s="1"/>
  <c r="I786" i="1"/>
  <c r="J785" i="1"/>
  <c r="K785" i="1" s="1"/>
  <c r="L785" i="1" s="1"/>
  <c r="I785" i="1"/>
  <c r="J784" i="1"/>
  <c r="K784" i="1" s="1"/>
  <c r="L784" i="1" s="1"/>
  <c r="I784" i="1"/>
  <c r="J741" i="1"/>
  <c r="K741" i="1" s="1"/>
  <c r="L741" i="1" s="1"/>
  <c r="I741" i="1"/>
  <c r="J740" i="1"/>
  <c r="K740" i="1" s="1"/>
  <c r="L740" i="1" s="1"/>
  <c r="I740" i="1"/>
  <c r="J739" i="1"/>
  <c r="K739" i="1" s="1"/>
  <c r="L739" i="1" s="1"/>
  <c r="I739" i="1"/>
  <c r="J738" i="1"/>
  <c r="K738" i="1" s="1"/>
  <c r="L738" i="1" s="1"/>
  <c r="I738" i="1"/>
  <c r="J737" i="1"/>
  <c r="K737" i="1" s="1"/>
  <c r="L737" i="1" s="1"/>
  <c r="I737" i="1"/>
  <c r="J736" i="1"/>
  <c r="K736" i="1" s="1"/>
  <c r="L736" i="1" s="1"/>
  <c r="I736" i="1"/>
  <c r="J735" i="1"/>
  <c r="K735" i="1" s="1"/>
  <c r="L735" i="1" s="1"/>
  <c r="I735" i="1"/>
  <c r="J734" i="1"/>
  <c r="K734" i="1" s="1"/>
  <c r="L734" i="1" s="1"/>
  <c r="I734" i="1"/>
  <c r="J733" i="1"/>
  <c r="K733" i="1" s="1"/>
  <c r="L733" i="1" s="1"/>
  <c r="I733" i="1"/>
  <c r="J732" i="1"/>
  <c r="K732" i="1" s="1"/>
  <c r="L732" i="1" s="1"/>
  <c r="I732" i="1"/>
  <c r="J731" i="1"/>
  <c r="K731" i="1" s="1"/>
  <c r="L731" i="1" s="1"/>
  <c r="I731" i="1"/>
  <c r="J730" i="1"/>
  <c r="K730" i="1" s="1"/>
  <c r="L730" i="1" s="1"/>
  <c r="I730" i="1"/>
  <c r="J729" i="1"/>
  <c r="K729" i="1" s="1"/>
  <c r="L729" i="1" s="1"/>
  <c r="I729" i="1"/>
  <c r="J728" i="1"/>
  <c r="K728" i="1" s="1"/>
  <c r="L728" i="1" s="1"/>
  <c r="I728" i="1"/>
  <c r="J727" i="1"/>
  <c r="K727" i="1" s="1"/>
  <c r="L727" i="1" s="1"/>
  <c r="I727" i="1"/>
  <c r="J726" i="1"/>
  <c r="K726" i="1" s="1"/>
  <c r="L726" i="1" s="1"/>
  <c r="I726" i="1"/>
  <c r="J725" i="1"/>
  <c r="K725" i="1" s="1"/>
  <c r="L725" i="1" s="1"/>
  <c r="I725" i="1"/>
  <c r="J724" i="1"/>
  <c r="K724" i="1" s="1"/>
  <c r="L724" i="1" s="1"/>
  <c r="I724" i="1"/>
  <c r="J723" i="1"/>
  <c r="K723" i="1" s="1"/>
  <c r="L723" i="1" s="1"/>
  <c r="I723" i="1"/>
  <c r="J722" i="1"/>
  <c r="K722" i="1" s="1"/>
  <c r="L722" i="1" s="1"/>
  <c r="I722" i="1"/>
  <c r="J721" i="1"/>
  <c r="K721" i="1" s="1"/>
  <c r="L721" i="1" s="1"/>
  <c r="I721" i="1"/>
  <c r="J720" i="1"/>
  <c r="K720" i="1" s="1"/>
  <c r="L720" i="1" s="1"/>
  <c r="I720" i="1"/>
  <c r="J719" i="1"/>
  <c r="K719" i="1" s="1"/>
  <c r="L719" i="1" s="1"/>
  <c r="I719" i="1"/>
  <c r="J718" i="1"/>
  <c r="K718" i="1" s="1"/>
  <c r="L718" i="1" s="1"/>
  <c r="I718" i="1"/>
  <c r="J717" i="1"/>
  <c r="K717" i="1" s="1"/>
  <c r="L717" i="1" s="1"/>
  <c r="I717" i="1"/>
  <c r="J716" i="1"/>
  <c r="K716" i="1" s="1"/>
  <c r="L716" i="1" s="1"/>
  <c r="I716" i="1"/>
  <c r="J715" i="1"/>
  <c r="K715" i="1" s="1"/>
  <c r="L715" i="1" s="1"/>
  <c r="I715" i="1"/>
  <c r="J714" i="1"/>
  <c r="K714" i="1" s="1"/>
  <c r="L714" i="1" s="1"/>
  <c r="I714" i="1"/>
  <c r="J713" i="1"/>
  <c r="K713" i="1" s="1"/>
  <c r="L713" i="1" s="1"/>
  <c r="I713" i="1"/>
  <c r="J712" i="1"/>
  <c r="K712" i="1" s="1"/>
  <c r="L712" i="1" s="1"/>
  <c r="I712" i="1"/>
  <c r="J711" i="1"/>
  <c r="K711" i="1" s="1"/>
  <c r="L711" i="1" s="1"/>
  <c r="I711" i="1"/>
  <c r="J710" i="1"/>
  <c r="K710" i="1" s="1"/>
  <c r="L710" i="1" s="1"/>
  <c r="I710" i="1"/>
  <c r="J709" i="1"/>
  <c r="K709" i="1" s="1"/>
  <c r="L709" i="1" s="1"/>
  <c r="I709" i="1"/>
  <c r="J708" i="1"/>
  <c r="K708" i="1" s="1"/>
  <c r="L708" i="1" s="1"/>
  <c r="I708" i="1"/>
  <c r="J707" i="1"/>
  <c r="K707" i="1" s="1"/>
  <c r="L707" i="1" s="1"/>
  <c r="I707" i="1"/>
  <c r="J706" i="1"/>
  <c r="K706" i="1" s="1"/>
  <c r="L706" i="1" s="1"/>
  <c r="I706" i="1"/>
  <c r="J663" i="1"/>
  <c r="K663" i="1" s="1"/>
  <c r="L663" i="1" s="1"/>
  <c r="I663" i="1"/>
  <c r="J662" i="1"/>
  <c r="K662" i="1" s="1"/>
  <c r="L662" i="1" s="1"/>
  <c r="I662" i="1"/>
  <c r="J661" i="1"/>
  <c r="K661" i="1" s="1"/>
  <c r="L661" i="1" s="1"/>
  <c r="I661" i="1"/>
  <c r="J660" i="1"/>
  <c r="K660" i="1" s="1"/>
  <c r="L660" i="1" s="1"/>
  <c r="I660" i="1"/>
  <c r="J659" i="1"/>
  <c r="K659" i="1" s="1"/>
  <c r="L659" i="1" s="1"/>
  <c r="I659" i="1"/>
  <c r="J658" i="1"/>
  <c r="K658" i="1" s="1"/>
  <c r="L658" i="1" s="1"/>
  <c r="I658" i="1"/>
  <c r="J657" i="1"/>
  <c r="K657" i="1" s="1"/>
  <c r="L657" i="1" s="1"/>
  <c r="I657" i="1"/>
  <c r="J656" i="1"/>
  <c r="K656" i="1" s="1"/>
  <c r="L656" i="1" s="1"/>
  <c r="I656" i="1"/>
  <c r="J655" i="1"/>
  <c r="K655" i="1" s="1"/>
  <c r="L655" i="1" s="1"/>
  <c r="I655" i="1"/>
  <c r="J654" i="1"/>
  <c r="K654" i="1" s="1"/>
  <c r="L654" i="1" s="1"/>
  <c r="I654" i="1"/>
  <c r="J653" i="1"/>
  <c r="K653" i="1" s="1"/>
  <c r="L653" i="1" s="1"/>
  <c r="I653" i="1"/>
  <c r="J652" i="1"/>
  <c r="K652" i="1" s="1"/>
  <c r="L652" i="1" s="1"/>
  <c r="I652" i="1"/>
  <c r="J651" i="1"/>
  <c r="K651" i="1" s="1"/>
  <c r="L651" i="1" s="1"/>
  <c r="I651" i="1"/>
  <c r="J650" i="1"/>
  <c r="K650" i="1" s="1"/>
  <c r="L650" i="1" s="1"/>
  <c r="I650" i="1"/>
  <c r="J649" i="1"/>
  <c r="K649" i="1" s="1"/>
  <c r="L649" i="1" s="1"/>
  <c r="I649" i="1"/>
  <c r="J648" i="1"/>
  <c r="K648" i="1" s="1"/>
  <c r="L648" i="1" s="1"/>
  <c r="I648" i="1"/>
  <c r="J647" i="1"/>
  <c r="K647" i="1" s="1"/>
  <c r="L647" i="1" s="1"/>
  <c r="I647" i="1"/>
  <c r="J646" i="1"/>
  <c r="K646" i="1" s="1"/>
  <c r="L646" i="1" s="1"/>
  <c r="I646" i="1"/>
  <c r="J645" i="1"/>
  <c r="K645" i="1" s="1"/>
  <c r="L645" i="1" s="1"/>
  <c r="I645" i="1"/>
  <c r="J644" i="1"/>
  <c r="K644" i="1" s="1"/>
  <c r="L644" i="1" s="1"/>
  <c r="I644" i="1"/>
  <c r="J643" i="1"/>
  <c r="K643" i="1" s="1"/>
  <c r="L643" i="1" s="1"/>
  <c r="I643" i="1"/>
  <c r="J642" i="1"/>
  <c r="K642" i="1" s="1"/>
  <c r="L642" i="1" s="1"/>
  <c r="I642" i="1"/>
  <c r="J641" i="1"/>
  <c r="K641" i="1" s="1"/>
  <c r="L641" i="1" s="1"/>
  <c r="I641" i="1"/>
  <c r="J640" i="1"/>
  <c r="K640" i="1" s="1"/>
  <c r="L640" i="1" s="1"/>
  <c r="I640" i="1"/>
  <c r="J639" i="1"/>
  <c r="K639" i="1" s="1"/>
  <c r="L639" i="1" s="1"/>
  <c r="I639" i="1"/>
  <c r="J638" i="1"/>
  <c r="K638" i="1" s="1"/>
  <c r="L638" i="1" s="1"/>
  <c r="I638" i="1"/>
  <c r="J637" i="1"/>
  <c r="K637" i="1" s="1"/>
  <c r="L637" i="1" s="1"/>
  <c r="I637" i="1"/>
  <c r="J636" i="1"/>
  <c r="K636" i="1" s="1"/>
  <c r="L636" i="1" s="1"/>
  <c r="I636" i="1"/>
  <c r="J635" i="1"/>
  <c r="K635" i="1" s="1"/>
  <c r="L635" i="1" s="1"/>
  <c r="I635" i="1"/>
  <c r="J634" i="1"/>
  <c r="K634" i="1" s="1"/>
  <c r="L634" i="1" s="1"/>
  <c r="I634" i="1"/>
  <c r="J633" i="1"/>
  <c r="K633" i="1" s="1"/>
  <c r="L633" i="1" s="1"/>
  <c r="I633" i="1"/>
  <c r="J632" i="1"/>
  <c r="K632" i="1" s="1"/>
  <c r="L632" i="1" s="1"/>
  <c r="I632" i="1"/>
  <c r="J631" i="1"/>
  <c r="K631" i="1" s="1"/>
  <c r="L631" i="1" s="1"/>
  <c r="I631" i="1"/>
  <c r="J630" i="1"/>
  <c r="K630" i="1" s="1"/>
  <c r="L630" i="1" s="1"/>
  <c r="I630" i="1"/>
  <c r="J629" i="1"/>
  <c r="K629" i="1" s="1"/>
  <c r="L629" i="1" s="1"/>
  <c r="I629" i="1"/>
  <c r="J628" i="1"/>
  <c r="K628" i="1" s="1"/>
  <c r="L628" i="1" s="1"/>
  <c r="I628" i="1"/>
  <c r="J585" i="1"/>
  <c r="K585" i="1" s="1"/>
  <c r="L585" i="1" s="1"/>
  <c r="I585" i="1"/>
  <c r="J584" i="1"/>
  <c r="K584" i="1" s="1"/>
  <c r="L584" i="1" s="1"/>
  <c r="I584" i="1"/>
  <c r="J583" i="1"/>
  <c r="K583" i="1" s="1"/>
  <c r="L583" i="1" s="1"/>
  <c r="I583" i="1"/>
  <c r="J582" i="1"/>
  <c r="K582" i="1" s="1"/>
  <c r="L582" i="1" s="1"/>
  <c r="I582" i="1"/>
  <c r="J581" i="1"/>
  <c r="K581" i="1" s="1"/>
  <c r="L581" i="1" s="1"/>
  <c r="I581" i="1"/>
  <c r="J580" i="1"/>
  <c r="K580" i="1" s="1"/>
  <c r="L580" i="1" s="1"/>
  <c r="I580" i="1"/>
  <c r="J579" i="1"/>
  <c r="K579" i="1" s="1"/>
  <c r="L579" i="1" s="1"/>
  <c r="I579" i="1"/>
  <c r="J578" i="1"/>
  <c r="K578" i="1" s="1"/>
  <c r="L578" i="1" s="1"/>
  <c r="I578" i="1"/>
  <c r="J577" i="1"/>
  <c r="K577" i="1" s="1"/>
  <c r="L577" i="1" s="1"/>
  <c r="I577" i="1"/>
  <c r="J576" i="1"/>
  <c r="K576" i="1" s="1"/>
  <c r="L576" i="1" s="1"/>
  <c r="I576" i="1"/>
  <c r="J575" i="1"/>
  <c r="K575" i="1" s="1"/>
  <c r="L575" i="1" s="1"/>
  <c r="I575" i="1"/>
  <c r="J574" i="1"/>
  <c r="K574" i="1" s="1"/>
  <c r="L574" i="1" s="1"/>
  <c r="I574" i="1"/>
  <c r="J573" i="1"/>
  <c r="K573" i="1" s="1"/>
  <c r="L573" i="1" s="1"/>
  <c r="I573" i="1"/>
  <c r="J572" i="1"/>
  <c r="K572" i="1" s="1"/>
  <c r="L572" i="1" s="1"/>
  <c r="I572" i="1"/>
  <c r="J571" i="1"/>
  <c r="K571" i="1" s="1"/>
  <c r="L571" i="1" s="1"/>
  <c r="I571" i="1"/>
  <c r="J570" i="1"/>
  <c r="K570" i="1" s="1"/>
  <c r="L570" i="1" s="1"/>
  <c r="I570" i="1"/>
  <c r="J569" i="1"/>
  <c r="K569" i="1" s="1"/>
  <c r="L569" i="1" s="1"/>
  <c r="I569" i="1"/>
  <c r="J568" i="1"/>
  <c r="K568" i="1" s="1"/>
  <c r="L568" i="1" s="1"/>
  <c r="I568" i="1"/>
  <c r="J567" i="1"/>
  <c r="K567" i="1" s="1"/>
  <c r="L567" i="1" s="1"/>
  <c r="I567" i="1"/>
  <c r="J566" i="1"/>
  <c r="K566" i="1" s="1"/>
  <c r="L566" i="1" s="1"/>
  <c r="I566" i="1"/>
  <c r="J565" i="1"/>
  <c r="K565" i="1" s="1"/>
  <c r="L565" i="1" s="1"/>
  <c r="I565" i="1"/>
  <c r="J564" i="1"/>
  <c r="K564" i="1" s="1"/>
  <c r="L564" i="1" s="1"/>
  <c r="I564" i="1"/>
  <c r="J563" i="1"/>
  <c r="K563" i="1" s="1"/>
  <c r="L563" i="1" s="1"/>
  <c r="I563" i="1"/>
  <c r="J562" i="1"/>
  <c r="K562" i="1" s="1"/>
  <c r="L562" i="1" s="1"/>
  <c r="I562" i="1"/>
  <c r="J561" i="1"/>
  <c r="K561" i="1" s="1"/>
  <c r="L561" i="1" s="1"/>
  <c r="I561" i="1"/>
  <c r="J560" i="1"/>
  <c r="K560" i="1" s="1"/>
  <c r="L560" i="1" s="1"/>
  <c r="I560" i="1"/>
  <c r="J559" i="1"/>
  <c r="K559" i="1" s="1"/>
  <c r="L559" i="1" s="1"/>
  <c r="I559" i="1"/>
  <c r="J558" i="1"/>
  <c r="K558" i="1" s="1"/>
  <c r="L558" i="1" s="1"/>
  <c r="I558" i="1"/>
  <c r="J557" i="1"/>
  <c r="K557" i="1" s="1"/>
  <c r="L557" i="1" s="1"/>
  <c r="I557" i="1"/>
  <c r="J556" i="1"/>
  <c r="K556" i="1" s="1"/>
  <c r="L556" i="1" s="1"/>
  <c r="I556" i="1"/>
  <c r="J555" i="1"/>
  <c r="K555" i="1" s="1"/>
  <c r="L555" i="1" s="1"/>
  <c r="I555" i="1"/>
  <c r="J554" i="1"/>
  <c r="K554" i="1" s="1"/>
  <c r="L554" i="1" s="1"/>
  <c r="I554" i="1"/>
  <c r="J553" i="1"/>
  <c r="K553" i="1" s="1"/>
  <c r="L553" i="1" s="1"/>
  <c r="I553" i="1"/>
  <c r="J552" i="1"/>
  <c r="K552" i="1" s="1"/>
  <c r="L552" i="1" s="1"/>
  <c r="I552" i="1"/>
  <c r="J551" i="1"/>
  <c r="K551" i="1" s="1"/>
  <c r="L551" i="1" s="1"/>
  <c r="I551" i="1"/>
  <c r="J550" i="1"/>
  <c r="K550" i="1" s="1"/>
  <c r="L550" i="1" s="1"/>
  <c r="I550" i="1"/>
  <c r="J507" i="1"/>
  <c r="K507" i="1" s="1"/>
  <c r="L507" i="1" s="1"/>
  <c r="I507" i="1"/>
  <c r="J506" i="1"/>
  <c r="K506" i="1" s="1"/>
  <c r="L506" i="1" s="1"/>
  <c r="I506" i="1"/>
  <c r="J505" i="1"/>
  <c r="K505" i="1" s="1"/>
  <c r="L505" i="1" s="1"/>
  <c r="I505" i="1"/>
  <c r="J504" i="1"/>
  <c r="K504" i="1" s="1"/>
  <c r="L504" i="1" s="1"/>
  <c r="I504" i="1"/>
  <c r="J503" i="1"/>
  <c r="K503" i="1" s="1"/>
  <c r="L503" i="1" s="1"/>
  <c r="I503" i="1"/>
  <c r="J502" i="1"/>
  <c r="K502" i="1" s="1"/>
  <c r="L502" i="1" s="1"/>
  <c r="I502" i="1"/>
  <c r="J501" i="1"/>
  <c r="K501" i="1" s="1"/>
  <c r="L501" i="1" s="1"/>
  <c r="I501" i="1"/>
  <c r="J500" i="1"/>
  <c r="K500" i="1" s="1"/>
  <c r="L500" i="1" s="1"/>
  <c r="I500" i="1"/>
  <c r="J499" i="1"/>
  <c r="K499" i="1" s="1"/>
  <c r="L499" i="1" s="1"/>
  <c r="I499" i="1"/>
  <c r="J498" i="1"/>
  <c r="K498" i="1" s="1"/>
  <c r="L498" i="1" s="1"/>
  <c r="I498" i="1"/>
  <c r="J497" i="1"/>
  <c r="K497" i="1" s="1"/>
  <c r="L497" i="1" s="1"/>
  <c r="I497" i="1"/>
  <c r="J496" i="1"/>
  <c r="K496" i="1" s="1"/>
  <c r="L496" i="1" s="1"/>
  <c r="I496" i="1"/>
  <c r="J495" i="1"/>
  <c r="K495" i="1" s="1"/>
  <c r="L495" i="1" s="1"/>
  <c r="I495" i="1"/>
  <c r="J494" i="1"/>
  <c r="K494" i="1" s="1"/>
  <c r="L494" i="1" s="1"/>
  <c r="I494" i="1"/>
  <c r="J493" i="1"/>
  <c r="K493" i="1" s="1"/>
  <c r="L493" i="1" s="1"/>
  <c r="I493" i="1"/>
  <c r="J492" i="1"/>
  <c r="K492" i="1" s="1"/>
  <c r="L492" i="1" s="1"/>
  <c r="I492" i="1"/>
  <c r="J491" i="1"/>
  <c r="K491" i="1" s="1"/>
  <c r="L491" i="1" s="1"/>
  <c r="I491" i="1"/>
  <c r="J490" i="1"/>
  <c r="K490" i="1" s="1"/>
  <c r="L490" i="1" s="1"/>
  <c r="I490" i="1"/>
  <c r="J489" i="1"/>
  <c r="K489" i="1" s="1"/>
  <c r="L489" i="1" s="1"/>
  <c r="I489" i="1"/>
  <c r="J488" i="1"/>
  <c r="K488" i="1" s="1"/>
  <c r="L488" i="1" s="1"/>
  <c r="I488" i="1"/>
  <c r="J487" i="1"/>
  <c r="K487" i="1" s="1"/>
  <c r="L487" i="1" s="1"/>
  <c r="I487" i="1"/>
  <c r="J486" i="1"/>
  <c r="K486" i="1" s="1"/>
  <c r="L486" i="1" s="1"/>
  <c r="I486" i="1"/>
  <c r="J485" i="1"/>
  <c r="K485" i="1" s="1"/>
  <c r="L485" i="1" s="1"/>
  <c r="I485" i="1"/>
  <c r="J484" i="1"/>
  <c r="K484" i="1" s="1"/>
  <c r="L484" i="1" s="1"/>
  <c r="I484" i="1"/>
  <c r="J483" i="1"/>
  <c r="K483" i="1" s="1"/>
  <c r="L483" i="1" s="1"/>
  <c r="I483" i="1"/>
  <c r="J482" i="1"/>
  <c r="K482" i="1" s="1"/>
  <c r="L482" i="1" s="1"/>
  <c r="I482" i="1"/>
  <c r="J481" i="1"/>
  <c r="K481" i="1" s="1"/>
  <c r="L481" i="1" s="1"/>
  <c r="I481" i="1"/>
  <c r="J480" i="1"/>
  <c r="K480" i="1" s="1"/>
  <c r="L480" i="1" s="1"/>
  <c r="I480" i="1"/>
  <c r="J479" i="1"/>
  <c r="K479" i="1" s="1"/>
  <c r="L479" i="1" s="1"/>
  <c r="I479" i="1"/>
  <c r="J478" i="1"/>
  <c r="K478" i="1" s="1"/>
  <c r="L478" i="1" s="1"/>
  <c r="I478" i="1"/>
  <c r="J477" i="1"/>
  <c r="K477" i="1" s="1"/>
  <c r="L477" i="1" s="1"/>
  <c r="I477" i="1"/>
  <c r="J476" i="1"/>
  <c r="K476" i="1" s="1"/>
  <c r="L476" i="1" s="1"/>
  <c r="I476" i="1"/>
  <c r="J475" i="1"/>
  <c r="K475" i="1" s="1"/>
  <c r="L475" i="1" s="1"/>
  <c r="I475" i="1"/>
  <c r="J474" i="1"/>
  <c r="K474" i="1" s="1"/>
  <c r="L474" i="1" s="1"/>
  <c r="I474" i="1"/>
  <c r="J473" i="1"/>
  <c r="K473" i="1" s="1"/>
  <c r="L473" i="1" s="1"/>
  <c r="I473" i="1"/>
  <c r="J472" i="1"/>
  <c r="K472" i="1" s="1"/>
  <c r="L472" i="1" s="1"/>
  <c r="I472" i="1"/>
  <c r="J429" i="1"/>
  <c r="K429" i="1" s="1"/>
  <c r="L429" i="1" s="1"/>
  <c r="I429" i="1"/>
  <c r="J428" i="1"/>
  <c r="K428" i="1" s="1"/>
  <c r="L428" i="1" s="1"/>
  <c r="I428" i="1"/>
  <c r="J427" i="1"/>
  <c r="K427" i="1" s="1"/>
  <c r="L427" i="1" s="1"/>
  <c r="I427" i="1"/>
  <c r="J426" i="1"/>
  <c r="K426" i="1" s="1"/>
  <c r="L426" i="1" s="1"/>
  <c r="I426" i="1"/>
  <c r="J425" i="1"/>
  <c r="K425" i="1" s="1"/>
  <c r="L425" i="1" s="1"/>
  <c r="I425" i="1"/>
  <c r="J424" i="1"/>
  <c r="K424" i="1" s="1"/>
  <c r="L424" i="1" s="1"/>
  <c r="I424" i="1"/>
  <c r="J423" i="1"/>
  <c r="K423" i="1" s="1"/>
  <c r="L423" i="1" s="1"/>
  <c r="I423" i="1"/>
  <c r="J422" i="1"/>
  <c r="K422" i="1" s="1"/>
  <c r="L422" i="1" s="1"/>
  <c r="I422" i="1"/>
  <c r="J421" i="1"/>
  <c r="K421" i="1" s="1"/>
  <c r="L421" i="1" s="1"/>
  <c r="I421" i="1"/>
  <c r="J420" i="1"/>
  <c r="K420" i="1" s="1"/>
  <c r="L420" i="1" s="1"/>
  <c r="I420" i="1"/>
  <c r="J419" i="1"/>
  <c r="K419" i="1" s="1"/>
  <c r="L419" i="1" s="1"/>
  <c r="I419" i="1"/>
  <c r="J418" i="1"/>
  <c r="K418" i="1" s="1"/>
  <c r="L418" i="1" s="1"/>
  <c r="I418" i="1"/>
  <c r="J417" i="1"/>
  <c r="K417" i="1" s="1"/>
  <c r="L417" i="1" s="1"/>
  <c r="I417" i="1"/>
  <c r="J416" i="1"/>
  <c r="K416" i="1" s="1"/>
  <c r="L416" i="1" s="1"/>
  <c r="I416" i="1"/>
  <c r="J415" i="1"/>
  <c r="K415" i="1" s="1"/>
  <c r="L415" i="1" s="1"/>
  <c r="I415" i="1"/>
  <c r="J414" i="1"/>
  <c r="K414" i="1" s="1"/>
  <c r="L414" i="1" s="1"/>
  <c r="I414" i="1"/>
  <c r="J413" i="1"/>
  <c r="K413" i="1" s="1"/>
  <c r="L413" i="1" s="1"/>
  <c r="I413" i="1"/>
  <c r="J412" i="1"/>
  <c r="K412" i="1" s="1"/>
  <c r="L412" i="1" s="1"/>
  <c r="I412" i="1"/>
  <c r="J411" i="1"/>
  <c r="K411" i="1" s="1"/>
  <c r="L411" i="1" s="1"/>
  <c r="I411" i="1"/>
  <c r="J410" i="1"/>
  <c r="K410" i="1" s="1"/>
  <c r="L410" i="1" s="1"/>
  <c r="I410" i="1"/>
  <c r="J409" i="1"/>
  <c r="K409" i="1" s="1"/>
  <c r="L409" i="1" s="1"/>
  <c r="I409" i="1"/>
  <c r="J408" i="1"/>
  <c r="K408" i="1" s="1"/>
  <c r="L408" i="1" s="1"/>
  <c r="I408" i="1"/>
  <c r="J407" i="1"/>
  <c r="K407" i="1" s="1"/>
  <c r="L407" i="1" s="1"/>
  <c r="I407" i="1"/>
  <c r="J406" i="1"/>
  <c r="K406" i="1" s="1"/>
  <c r="L406" i="1" s="1"/>
  <c r="I406" i="1"/>
  <c r="J405" i="1"/>
  <c r="K405" i="1" s="1"/>
  <c r="L405" i="1" s="1"/>
  <c r="I405" i="1"/>
  <c r="J404" i="1"/>
  <c r="K404" i="1" s="1"/>
  <c r="L404" i="1" s="1"/>
  <c r="I404" i="1"/>
  <c r="J403" i="1"/>
  <c r="K403" i="1" s="1"/>
  <c r="L403" i="1" s="1"/>
  <c r="I403" i="1"/>
  <c r="J402" i="1"/>
  <c r="K402" i="1" s="1"/>
  <c r="L402" i="1" s="1"/>
  <c r="I402" i="1"/>
  <c r="J401" i="1"/>
  <c r="K401" i="1" s="1"/>
  <c r="L401" i="1" s="1"/>
  <c r="I401" i="1"/>
  <c r="J400" i="1"/>
  <c r="K400" i="1" s="1"/>
  <c r="L400" i="1" s="1"/>
  <c r="I400" i="1"/>
  <c r="J399" i="1"/>
  <c r="K399" i="1" s="1"/>
  <c r="L399" i="1" s="1"/>
  <c r="I399" i="1"/>
  <c r="J398" i="1"/>
  <c r="K398" i="1" s="1"/>
  <c r="L398" i="1" s="1"/>
  <c r="I398" i="1"/>
  <c r="J397" i="1"/>
  <c r="K397" i="1" s="1"/>
  <c r="L397" i="1" s="1"/>
  <c r="I397" i="1"/>
  <c r="J396" i="1"/>
  <c r="K396" i="1" s="1"/>
  <c r="L396" i="1" s="1"/>
  <c r="I396" i="1"/>
  <c r="J395" i="1"/>
  <c r="K395" i="1" s="1"/>
  <c r="L395" i="1" s="1"/>
  <c r="I395" i="1"/>
  <c r="J394" i="1"/>
  <c r="K394" i="1" s="1"/>
  <c r="L394" i="1" s="1"/>
  <c r="I394" i="1"/>
  <c r="J351" i="1"/>
  <c r="K351" i="1" s="1"/>
  <c r="L351" i="1" s="1"/>
  <c r="I351" i="1"/>
  <c r="J350" i="1"/>
  <c r="K350" i="1" s="1"/>
  <c r="L350" i="1" s="1"/>
  <c r="I350" i="1"/>
  <c r="J349" i="1"/>
  <c r="K349" i="1" s="1"/>
  <c r="L349" i="1" s="1"/>
  <c r="I349" i="1"/>
  <c r="J348" i="1"/>
  <c r="K348" i="1" s="1"/>
  <c r="L348" i="1" s="1"/>
  <c r="I348" i="1"/>
  <c r="J347" i="1"/>
  <c r="K347" i="1" s="1"/>
  <c r="L347" i="1" s="1"/>
  <c r="I347" i="1"/>
  <c r="J346" i="1"/>
  <c r="K346" i="1" s="1"/>
  <c r="L346" i="1" s="1"/>
  <c r="I346" i="1"/>
  <c r="J345" i="1"/>
  <c r="K345" i="1" s="1"/>
  <c r="L345" i="1" s="1"/>
  <c r="I345" i="1"/>
  <c r="J344" i="1"/>
  <c r="K344" i="1" s="1"/>
  <c r="L344" i="1" s="1"/>
  <c r="I344" i="1"/>
  <c r="J343" i="1"/>
  <c r="K343" i="1" s="1"/>
  <c r="L343" i="1" s="1"/>
  <c r="I343" i="1"/>
  <c r="J342" i="1"/>
  <c r="K342" i="1" s="1"/>
  <c r="L342" i="1" s="1"/>
  <c r="I342" i="1"/>
  <c r="J341" i="1"/>
  <c r="K341" i="1" s="1"/>
  <c r="L341" i="1" s="1"/>
  <c r="I341" i="1"/>
  <c r="J340" i="1"/>
  <c r="K340" i="1" s="1"/>
  <c r="L340" i="1" s="1"/>
  <c r="I340" i="1"/>
  <c r="J339" i="1"/>
  <c r="K339" i="1" s="1"/>
  <c r="L339" i="1" s="1"/>
  <c r="I339" i="1"/>
  <c r="J338" i="1"/>
  <c r="K338" i="1" s="1"/>
  <c r="L338" i="1" s="1"/>
  <c r="I338" i="1"/>
  <c r="J337" i="1"/>
  <c r="K337" i="1" s="1"/>
  <c r="L337" i="1" s="1"/>
  <c r="I337" i="1"/>
  <c r="J336" i="1"/>
  <c r="K336" i="1" s="1"/>
  <c r="L336" i="1" s="1"/>
  <c r="I336" i="1"/>
  <c r="J335" i="1"/>
  <c r="K335" i="1" s="1"/>
  <c r="L335" i="1" s="1"/>
  <c r="I335" i="1"/>
  <c r="J334" i="1"/>
  <c r="K334" i="1" s="1"/>
  <c r="L334" i="1" s="1"/>
  <c r="I334" i="1"/>
  <c r="J333" i="1"/>
  <c r="K333" i="1" s="1"/>
  <c r="L333" i="1" s="1"/>
  <c r="I333" i="1"/>
  <c r="J332" i="1"/>
  <c r="K332" i="1" s="1"/>
  <c r="L332" i="1" s="1"/>
  <c r="I332" i="1"/>
  <c r="J331" i="1"/>
  <c r="K331" i="1" s="1"/>
  <c r="L331" i="1" s="1"/>
  <c r="I331" i="1"/>
  <c r="J330" i="1"/>
  <c r="K330" i="1" s="1"/>
  <c r="L330" i="1" s="1"/>
  <c r="I330" i="1"/>
  <c r="J329" i="1"/>
  <c r="K329" i="1" s="1"/>
  <c r="L329" i="1" s="1"/>
  <c r="I329" i="1"/>
  <c r="J328" i="1"/>
  <c r="K328" i="1" s="1"/>
  <c r="L328" i="1" s="1"/>
  <c r="I328" i="1"/>
  <c r="J327" i="1"/>
  <c r="K327" i="1" s="1"/>
  <c r="L327" i="1" s="1"/>
  <c r="I327" i="1"/>
  <c r="J326" i="1"/>
  <c r="K326" i="1" s="1"/>
  <c r="L326" i="1" s="1"/>
  <c r="I326" i="1"/>
  <c r="J325" i="1"/>
  <c r="K325" i="1" s="1"/>
  <c r="L325" i="1" s="1"/>
  <c r="I325" i="1"/>
  <c r="J324" i="1"/>
  <c r="K324" i="1" s="1"/>
  <c r="L324" i="1" s="1"/>
  <c r="I324" i="1"/>
  <c r="J323" i="1"/>
  <c r="K323" i="1" s="1"/>
  <c r="L323" i="1" s="1"/>
  <c r="I323" i="1"/>
  <c r="J322" i="1"/>
  <c r="K322" i="1" s="1"/>
  <c r="L322" i="1" s="1"/>
  <c r="I322" i="1"/>
  <c r="J321" i="1"/>
  <c r="K321" i="1" s="1"/>
  <c r="L321" i="1" s="1"/>
  <c r="I321" i="1"/>
  <c r="J320" i="1"/>
  <c r="K320" i="1" s="1"/>
  <c r="L320" i="1" s="1"/>
  <c r="I320" i="1"/>
  <c r="J319" i="1"/>
  <c r="K319" i="1" s="1"/>
  <c r="L319" i="1" s="1"/>
  <c r="I319" i="1"/>
  <c r="J318" i="1"/>
  <c r="K318" i="1" s="1"/>
  <c r="L318" i="1" s="1"/>
  <c r="I318" i="1"/>
  <c r="J317" i="1"/>
  <c r="K317" i="1" s="1"/>
  <c r="L317" i="1" s="1"/>
  <c r="I317" i="1"/>
  <c r="J316" i="1"/>
  <c r="K316" i="1" s="1"/>
  <c r="L316" i="1" s="1"/>
  <c r="I316" i="1"/>
  <c r="J273" i="1"/>
  <c r="K273" i="1" s="1"/>
  <c r="L273" i="1" s="1"/>
  <c r="I273" i="1"/>
  <c r="J272" i="1"/>
  <c r="K272" i="1" s="1"/>
  <c r="L272" i="1" s="1"/>
  <c r="I272" i="1"/>
  <c r="J271" i="1"/>
  <c r="K271" i="1" s="1"/>
  <c r="L271" i="1" s="1"/>
  <c r="I271" i="1"/>
  <c r="J270" i="1"/>
  <c r="K270" i="1" s="1"/>
  <c r="L270" i="1" s="1"/>
  <c r="I270" i="1"/>
  <c r="J269" i="1"/>
  <c r="K269" i="1" s="1"/>
  <c r="L269" i="1" s="1"/>
  <c r="I269" i="1"/>
  <c r="J268" i="1"/>
  <c r="K268" i="1" s="1"/>
  <c r="L268" i="1" s="1"/>
  <c r="I268" i="1"/>
  <c r="J267" i="1"/>
  <c r="K267" i="1" s="1"/>
  <c r="L267" i="1" s="1"/>
  <c r="I267" i="1"/>
  <c r="J266" i="1"/>
  <c r="K266" i="1" s="1"/>
  <c r="L266" i="1" s="1"/>
  <c r="I266" i="1"/>
  <c r="J265" i="1"/>
  <c r="K265" i="1" s="1"/>
  <c r="L265" i="1" s="1"/>
  <c r="I265" i="1"/>
  <c r="J264" i="1"/>
  <c r="K264" i="1" s="1"/>
  <c r="L264" i="1" s="1"/>
  <c r="I264" i="1"/>
  <c r="J263" i="1"/>
  <c r="K263" i="1" s="1"/>
  <c r="L263" i="1" s="1"/>
  <c r="I263" i="1"/>
  <c r="J262" i="1"/>
  <c r="K262" i="1" s="1"/>
  <c r="L262" i="1" s="1"/>
  <c r="I262" i="1"/>
  <c r="J261" i="1"/>
  <c r="K261" i="1" s="1"/>
  <c r="L261" i="1" s="1"/>
  <c r="I261" i="1"/>
  <c r="J260" i="1"/>
  <c r="K260" i="1" s="1"/>
  <c r="L260" i="1" s="1"/>
  <c r="I260" i="1"/>
  <c r="J259" i="1"/>
  <c r="K259" i="1" s="1"/>
  <c r="L259" i="1" s="1"/>
  <c r="I259" i="1"/>
  <c r="J258" i="1"/>
  <c r="K258" i="1" s="1"/>
  <c r="L258" i="1" s="1"/>
  <c r="I258" i="1"/>
  <c r="J257" i="1"/>
  <c r="K257" i="1" s="1"/>
  <c r="L257" i="1" s="1"/>
  <c r="I257" i="1"/>
  <c r="J256" i="1"/>
  <c r="K256" i="1" s="1"/>
  <c r="L256" i="1" s="1"/>
  <c r="I256" i="1"/>
  <c r="J255" i="1"/>
  <c r="K255" i="1" s="1"/>
  <c r="L255" i="1" s="1"/>
  <c r="I255" i="1"/>
  <c r="J254" i="1"/>
  <c r="K254" i="1" s="1"/>
  <c r="L254" i="1" s="1"/>
  <c r="I254" i="1"/>
  <c r="J253" i="1"/>
  <c r="K253" i="1" s="1"/>
  <c r="L253" i="1" s="1"/>
  <c r="I253" i="1"/>
  <c r="J252" i="1"/>
  <c r="K252" i="1" s="1"/>
  <c r="L252" i="1" s="1"/>
  <c r="I252" i="1"/>
  <c r="J251" i="1"/>
  <c r="K251" i="1" s="1"/>
  <c r="L251" i="1" s="1"/>
  <c r="I251" i="1"/>
  <c r="J250" i="1"/>
  <c r="K250" i="1" s="1"/>
  <c r="L250" i="1" s="1"/>
  <c r="I250" i="1"/>
  <c r="J249" i="1"/>
  <c r="K249" i="1" s="1"/>
  <c r="L249" i="1" s="1"/>
  <c r="I249" i="1"/>
  <c r="J248" i="1"/>
  <c r="K248" i="1" s="1"/>
  <c r="L248" i="1" s="1"/>
  <c r="I248" i="1"/>
  <c r="J247" i="1"/>
  <c r="K247" i="1" s="1"/>
  <c r="L247" i="1" s="1"/>
  <c r="I247" i="1"/>
  <c r="J246" i="1"/>
  <c r="K246" i="1" s="1"/>
  <c r="L246" i="1" s="1"/>
  <c r="I246" i="1"/>
  <c r="J245" i="1"/>
  <c r="K245" i="1" s="1"/>
  <c r="L245" i="1" s="1"/>
  <c r="I245" i="1"/>
  <c r="J244" i="1"/>
  <c r="K244" i="1" s="1"/>
  <c r="L244" i="1" s="1"/>
  <c r="I244" i="1"/>
  <c r="J243" i="1"/>
  <c r="K243" i="1" s="1"/>
  <c r="L243" i="1" s="1"/>
  <c r="I243" i="1"/>
  <c r="J242" i="1"/>
  <c r="K242" i="1" s="1"/>
  <c r="L242" i="1" s="1"/>
  <c r="I242" i="1"/>
  <c r="J241" i="1"/>
  <c r="K241" i="1" s="1"/>
  <c r="L241" i="1" s="1"/>
  <c r="I241" i="1"/>
  <c r="J240" i="1"/>
  <c r="K240" i="1" s="1"/>
  <c r="L240" i="1" s="1"/>
  <c r="I240" i="1"/>
  <c r="J239" i="1"/>
  <c r="K239" i="1" s="1"/>
  <c r="L239" i="1" s="1"/>
  <c r="I239" i="1"/>
  <c r="J238" i="1"/>
  <c r="K238" i="1" s="1"/>
  <c r="L238" i="1" s="1"/>
  <c r="I238" i="1"/>
  <c r="J195" i="1"/>
  <c r="K195" i="1" s="1"/>
  <c r="L195" i="1" s="1"/>
  <c r="I195" i="1"/>
  <c r="J194" i="1"/>
  <c r="K194" i="1" s="1"/>
  <c r="L194" i="1" s="1"/>
  <c r="I194" i="1"/>
  <c r="J193" i="1"/>
  <c r="K193" i="1" s="1"/>
  <c r="L193" i="1" s="1"/>
  <c r="I193" i="1"/>
  <c r="J192" i="1"/>
  <c r="K192" i="1" s="1"/>
  <c r="L192" i="1" s="1"/>
  <c r="I192" i="1"/>
  <c r="J191" i="1"/>
  <c r="K191" i="1" s="1"/>
  <c r="L191" i="1" s="1"/>
  <c r="I191" i="1"/>
  <c r="J190" i="1"/>
  <c r="K190" i="1" s="1"/>
  <c r="L190" i="1" s="1"/>
  <c r="I190" i="1"/>
  <c r="J189" i="1"/>
  <c r="K189" i="1" s="1"/>
  <c r="L189" i="1" s="1"/>
  <c r="I189" i="1"/>
  <c r="J188" i="1"/>
  <c r="K188" i="1" s="1"/>
  <c r="L188" i="1" s="1"/>
  <c r="I188" i="1"/>
  <c r="J187" i="1"/>
  <c r="K187" i="1" s="1"/>
  <c r="L187" i="1" s="1"/>
  <c r="I187" i="1"/>
  <c r="J186" i="1"/>
  <c r="K186" i="1" s="1"/>
  <c r="L186" i="1" s="1"/>
  <c r="I186" i="1"/>
  <c r="J185" i="1"/>
  <c r="K185" i="1" s="1"/>
  <c r="L185" i="1" s="1"/>
  <c r="I185" i="1"/>
  <c r="J184" i="1"/>
  <c r="K184" i="1" s="1"/>
  <c r="L184" i="1" s="1"/>
  <c r="I184" i="1"/>
  <c r="J183" i="1"/>
  <c r="K183" i="1" s="1"/>
  <c r="L183" i="1" s="1"/>
  <c r="I183" i="1"/>
  <c r="J182" i="1"/>
  <c r="K182" i="1" s="1"/>
  <c r="L182" i="1" s="1"/>
  <c r="I182" i="1"/>
  <c r="J181" i="1"/>
  <c r="K181" i="1" s="1"/>
  <c r="L181" i="1" s="1"/>
  <c r="I181" i="1"/>
  <c r="J180" i="1"/>
  <c r="K180" i="1" s="1"/>
  <c r="L180" i="1" s="1"/>
  <c r="I180" i="1"/>
  <c r="J179" i="1"/>
  <c r="K179" i="1" s="1"/>
  <c r="L179" i="1" s="1"/>
  <c r="I179" i="1"/>
  <c r="J178" i="1"/>
  <c r="K178" i="1" s="1"/>
  <c r="L178" i="1" s="1"/>
  <c r="I178" i="1"/>
  <c r="J177" i="1"/>
  <c r="K177" i="1" s="1"/>
  <c r="L177" i="1" s="1"/>
  <c r="I177" i="1"/>
  <c r="J176" i="1"/>
  <c r="K176" i="1" s="1"/>
  <c r="L176" i="1" s="1"/>
  <c r="I176" i="1"/>
  <c r="J175" i="1"/>
  <c r="K175" i="1" s="1"/>
  <c r="L175" i="1" s="1"/>
  <c r="I175" i="1"/>
  <c r="J174" i="1"/>
  <c r="K174" i="1" s="1"/>
  <c r="L174" i="1" s="1"/>
  <c r="I174" i="1"/>
  <c r="J173" i="1"/>
  <c r="K173" i="1" s="1"/>
  <c r="L173" i="1" s="1"/>
  <c r="I173" i="1"/>
  <c r="J172" i="1"/>
  <c r="K172" i="1" s="1"/>
  <c r="L172" i="1" s="1"/>
  <c r="I172" i="1"/>
  <c r="J171" i="1"/>
  <c r="K171" i="1" s="1"/>
  <c r="L171" i="1" s="1"/>
  <c r="I171" i="1"/>
  <c r="J170" i="1"/>
  <c r="K170" i="1" s="1"/>
  <c r="L170" i="1" s="1"/>
  <c r="I170" i="1"/>
  <c r="J169" i="1"/>
  <c r="K169" i="1" s="1"/>
  <c r="L169" i="1" s="1"/>
  <c r="I169" i="1"/>
  <c r="J168" i="1"/>
  <c r="K168" i="1" s="1"/>
  <c r="L168" i="1" s="1"/>
  <c r="I168" i="1"/>
  <c r="J167" i="1"/>
  <c r="K167" i="1" s="1"/>
  <c r="L167" i="1" s="1"/>
  <c r="I167" i="1"/>
  <c r="J166" i="1"/>
  <c r="K166" i="1" s="1"/>
  <c r="L166" i="1" s="1"/>
  <c r="I166" i="1"/>
  <c r="J165" i="1"/>
  <c r="K165" i="1" s="1"/>
  <c r="L165" i="1" s="1"/>
  <c r="I165" i="1"/>
  <c r="J164" i="1"/>
  <c r="K164" i="1" s="1"/>
  <c r="L164" i="1" s="1"/>
  <c r="I164" i="1"/>
  <c r="J163" i="1"/>
  <c r="K163" i="1" s="1"/>
  <c r="L163" i="1" s="1"/>
  <c r="I163" i="1"/>
  <c r="J162" i="1"/>
  <c r="K162" i="1" s="1"/>
  <c r="L162" i="1" s="1"/>
  <c r="I162" i="1"/>
  <c r="J161" i="1"/>
  <c r="K161" i="1" s="1"/>
  <c r="L161" i="1" s="1"/>
  <c r="I161" i="1"/>
  <c r="J160" i="1"/>
  <c r="K160" i="1" s="1"/>
  <c r="L160" i="1" s="1"/>
  <c r="I160" i="1"/>
  <c r="J117" i="1"/>
  <c r="K117" i="1" s="1"/>
  <c r="L117" i="1" s="1"/>
  <c r="I117" i="1"/>
  <c r="J116" i="1"/>
  <c r="K116" i="1" s="1"/>
  <c r="L116" i="1" s="1"/>
  <c r="I116" i="1"/>
  <c r="J115" i="1"/>
  <c r="K115" i="1" s="1"/>
  <c r="L115" i="1" s="1"/>
  <c r="I115" i="1"/>
  <c r="J114" i="1"/>
  <c r="K114" i="1" s="1"/>
  <c r="L114" i="1" s="1"/>
  <c r="I114" i="1"/>
  <c r="J113" i="1"/>
  <c r="K113" i="1" s="1"/>
  <c r="L113" i="1" s="1"/>
  <c r="I113" i="1"/>
  <c r="J112" i="1"/>
  <c r="K112" i="1" s="1"/>
  <c r="L112" i="1" s="1"/>
  <c r="I112" i="1"/>
  <c r="J111" i="1"/>
  <c r="K111" i="1" s="1"/>
  <c r="L111" i="1" s="1"/>
  <c r="I111" i="1"/>
  <c r="J110" i="1"/>
  <c r="K110" i="1" s="1"/>
  <c r="L110" i="1" s="1"/>
  <c r="I110" i="1"/>
  <c r="J109" i="1"/>
  <c r="K109" i="1" s="1"/>
  <c r="L109" i="1" s="1"/>
  <c r="I109" i="1"/>
  <c r="J108" i="1"/>
  <c r="K108" i="1" s="1"/>
  <c r="L108" i="1" s="1"/>
  <c r="I108" i="1"/>
  <c r="J107" i="1"/>
  <c r="K107" i="1" s="1"/>
  <c r="L107" i="1" s="1"/>
  <c r="I107" i="1"/>
  <c r="J106" i="1"/>
  <c r="K106" i="1" s="1"/>
  <c r="L106" i="1" s="1"/>
  <c r="I106" i="1"/>
  <c r="J105" i="1"/>
  <c r="K105" i="1" s="1"/>
  <c r="L105" i="1" s="1"/>
  <c r="I105" i="1"/>
  <c r="J104" i="1"/>
  <c r="K104" i="1" s="1"/>
  <c r="L104" i="1" s="1"/>
  <c r="I104" i="1"/>
  <c r="J103" i="1"/>
  <c r="K103" i="1" s="1"/>
  <c r="L103" i="1" s="1"/>
  <c r="I103" i="1"/>
  <c r="J102" i="1"/>
  <c r="K102" i="1" s="1"/>
  <c r="L102" i="1" s="1"/>
  <c r="I102" i="1"/>
  <c r="J101" i="1"/>
  <c r="K101" i="1" s="1"/>
  <c r="L101" i="1" s="1"/>
  <c r="I101" i="1"/>
  <c r="J100" i="1"/>
  <c r="K100" i="1" s="1"/>
  <c r="L100" i="1" s="1"/>
  <c r="I100" i="1"/>
  <c r="J99" i="1"/>
  <c r="K99" i="1" s="1"/>
  <c r="L99" i="1" s="1"/>
  <c r="I99" i="1"/>
  <c r="J98" i="1"/>
  <c r="K98" i="1" s="1"/>
  <c r="L98" i="1" s="1"/>
  <c r="I98" i="1"/>
  <c r="J97" i="1"/>
  <c r="K97" i="1" s="1"/>
  <c r="L97" i="1" s="1"/>
  <c r="I97" i="1"/>
  <c r="J96" i="1"/>
  <c r="K96" i="1" s="1"/>
  <c r="L96" i="1" s="1"/>
  <c r="I96" i="1"/>
  <c r="J95" i="1"/>
  <c r="K95" i="1" s="1"/>
  <c r="L95" i="1" s="1"/>
  <c r="I95" i="1"/>
  <c r="J94" i="1"/>
  <c r="K94" i="1" s="1"/>
  <c r="L94" i="1" s="1"/>
  <c r="I94" i="1"/>
  <c r="J93" i="1"/>
  <c r="K93" i="1" s="1"/>
  <c r="L93" i="1" s="1"/>
  <c r="I93" i="1"/>
  <c r="J92" i="1"/>
  <c r="K92" i="1" s="1"/>
  <c r="L92" i="1" s="1"/>
  <c r="I92" i="1"/>
  <c r="J91" i="1"/>
  <c r="K91" i="1" s="1"/>
  <c r="L91" i="1" s="1"/>
  <c r="I91" i="1"/>
  <c r="J90" i="1"/>
  <c r="K90" i="1" s="1"/>
  <c r="L90" i="1" s="1"/>
  <c r="I90" i="1"/>
  <c r="J89" i="1"/>
  <c r="K89" i="1" s="1"/>
  <c r="L89" i="1" s="1"/>
  <c r="I89" i="1"/>
  <c r="J88" i="1"/>
  <c r="K88" i="1" s="1"/>
  <c r="L88" i="1" s="1"/>
  <c r="I88" i="1"/>
  <c r="J87" i="1"/>
  <c r="K87" i="1" s="1"/>
  <c r="L87" i="1" s="1"/>
  <c r="I87" i="1"/>
  <c r="J86" i="1"/>
  <c r="K86" i="1" s="1"/>
  <c r="L86" i="1" s="1"/>
  <c r="I86" i="1"/>
  <c r="J85" i="1"/>
  <c r="K85" i="1" s="1"/>
  <c r="L85" i="1" s="1"/>
  <c r="I85" i="1"/>
  <c r="J84" i="1"/>
  <c r="K84" i="1" s="1"/>
  <c r="L84" i="1" s="1"/>
  <c r="I84" i="1"/>
  <c r="J83" i="1"/>
  <c r="K83" i="1" s="1"/>
  <c r="L83" i="1" s="1"/>
  <c r="I83" i="1"/>
  <c r="J82" i="1"/>
  <c r="K82" i="1" s="1"/>
  <c r="L82" i="1" s="1"/>
  <c r="I82" i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" i="1"/>
  <c r="K4" i="1" s="1"/>
  <c r="L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" i="1"/>
  <c r="F4" i="1" s="1"/>
  <c r="G4" i="1" s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585" i="1"/>
  <c r="B585" i="1"/>
  <c r="D584" i="1"/>
  <c r="B584" i="1"/>
  <c r="D583" i="1"/>
  <c r="B583" i="1"/>
  <c r="D582" i="1"/>
  <c r="B582" i="1"/>
  <c r="D581" i="1"/>
  <c r="B581" i="1"/>
  <c r="D580" i="1"/>
  <c r="B580" i="1"/>
  <c r="D579" i="1"/>
  <c r="B579" i="1"/>
  <c r="D578" i="1"/>
  <c r="B578" i="1"/>
  <c r="D577" i="1"/>
  <c r="B577" i="1"/>
  <c r="D576" i="1"/>
  <c r="B576" i="1"/>
  <c r="D575" i="1"/>
  <c r="B575" i="1"/>
  <c r="D574" i="1"/>
  <c r="B574" i="1"/>
  <c r="D573" i="1"/>
  <c r="B573" i="1"/>
  <c r="D572" i="1"/>
  <c r="B572" i="1"/>
  <c r="D571" i="1"/>
  <c r="B571" i="1"/>
  <c r="D570" i="1"/>
  <c r="B570" i="1"/>
  <c r="D569" i="1"/>
  <c r="B569" i="1"/>
  <c r="D568" i="1"/>
  <c r="B568" i="1"/>
  <c r="D567" i="1"/>
  <c r="B567" i="1"/>
  <c r="D566" i="1"/>
  <c r="B566" i="1"/>
  <c r="D565" i="1"/>
  <c r="B565" i="1"/>
  <c r="D564" i="1"/>
  <c r="B564" i="1"/>
  <c r="D563" i="1"/>
  <c r="B563" i="1"/>
  <c r="D562" i="1"/>
  <c r="B562" i="1"/>
  <c r="D561" i="1"/>
  <c r="B561" i="1"/>
  <c r="D560" i="1"/>
  <c r="B560" i="1"/>
  <c r="D559" i="1"/>
  <c r="B559" i="1"/>
  <c r="D558" i="1"/>
  <c r="B558" i="1"/>
  <c r="D557" i="1"/>
  <c r="B557" i="1"/>
  <c r="D556" i="1"/>
  <c r="B556" i="1"/>
  <c r="D555" i="1"/>
  <c r="B555" i="1"/>
  <c r="D554" i="1"/>
  <c r="B554" i="1"/>
  <c r="D553" i="1"/>
  <c r="B553" i="1"/>
  <c r="D552" i="1"/>
  <c r="B552" i="1"/>
  <c r="D551" i="1"/>
  <c r="B551" i="1"/>
  <c r="D550" i="1"/>
  <c r="B550" i="1"/>
  <c r="D507" i="1"/>
  <c r="B507" i="1"/>
  <c r="D506" i="1"/>
  <c r="B506" i="1"/>
  <c r="D505" i="1"/>
  <c r="B505" i="1"/>
  <c r="D504" i="1"/>
  <c r="B504" i="1"/>
  <c r="D503" i="1"/>
  <c r="B503" i="1"/>
  <c r="D502" i="1"/>
  <c r="B502" i="1"/>
  <c r="D501" i="1"/>
  <c r="B501" i="1"/>
  <c r="D500" i="1"/>
  <c r="B500" i="1"/>
  <c r="D499" i="1"/>
  <c r="B499" i="1"/>
  <c r="D498" i="1"/>
  <c r="B498" i="1"/>
  <c r="D497" i="1"/>
  <c r="B497" i="1"/>
  <c r="D496" i="1"/>
  <c r="B496" i="1"/>
  <c r="D495" i="1"/>
  <c r="B495" i="1"/>
  <c r="D494" i="1"/>
  <c r="B494" i="1"/>
  <c r="D493" i="1"/>
  <c r="B493" i="1"/>
  <c r="D492" i="1"/>
  <c r="B492" i="1"/>
  <c r="D491" i="1"/>
  <c r="B491" i="1"/>
  <c r="D490" i="1"/>
  <c r="B490" i="1"/>
  <c r="D489" i="1"/>
  <c r="B489" i="1"/>
  <c r="D488" i="1"/>
  <c r="B488" i="1"/>
  <c r="D487" i="1"/>
  <c r="B487" i="1"/>
  <c r="D486" i="1"/>
  <c r="B486" i="1"/>
  <c r="D485" i="1"/>
  <c r="B485" i="1"/>
  <c r="D484" i="1"/>
  <c r="B484" i="1"/>
  <c r="D483" i="1"/>
  <c r="B483" i="1"/>
  <c r="D482" i="1"/>
  <c r="B482" i="1"/>
  <c r="D481" i="1"/>
  <c r="B481" i="1"/>
  <c r="D480" i="1"/>
  <c r="B480" i="1"/>
  <c r="D479" i="1"/>
  <c r="B479" i="1"/>
  <c r="D478" i="1"/>
  <c r="B478" i="1"/>
  <c r="D477" i="1"/>
  <c r="B477" i="1"/>
  <c r="D476" i="1"/>
  <c r="B476" i="1"/>
  <c r="D475" i="1"/>
  <c r="B475" i="1"/>
  <c r="D474" i="1"/>
  <c r="B474" i="1"/>
  <c r="D473" i="1"/>
  <c r="B473" i="1"/>
  <c r="D472" i="1"/>
  <c r="B472" i="1"/>
  <c r="D429" i="1"/>
  <c r="B429" i="1"/>
  <c r="D428" i="1"/>
  <c r="B428" i="1"/>
  <c r="D427" i="1"/>
  <c r="B427" i="1"/>
  <c r="D426" i="1"/>
  <c r="B426" i="1"/>
  <c r="D425" i="1"/>
  <c r="B425" i="1"/>
  <c r="D424" i="1"/>
  <c r="B424" i="1"/>
  <c r="D423" i="1"/>
  <c r="B423" i="1"/>
  <c r="D422" i="1"/>
  <c r="B422" i="1"/>
  <c r="D421" i="1"/>
  <c r="B421" i="1"/>
  <c r="D420" i="1"/>
  <c r="B420" i="1"/>
  <c r="D419" i="1"/>
  <c r="B419" i="1"/>
  <c r="D418" i="1"/>
  <c r="B418" i="1"/>
  <c r="D417" i="1"/>
  <c r="B417" i="1"/>
  <c r="D416" i="1"/>
  <c r="B416" i="1"/>
  <c r="D415" i="1"/>
  <c r="B415" i="1"/>
  <c r="D414" i="1"/>
  <c r="B414" i="1"/>
  <c r="D413" i="1"/>
  <c r="B413" i="1"/>
  <c r="D412" i="1"/>
  <c r="B412" i="1"/>
  <c r="D411" i="1"/>
  <c r="B411" i="1"/>
  <c r="D410" i="1"/>
  <c r="B410" i="1"/>
  <c r="D409" i="1"/>
  <c r="B409" i="1"/>
  <c r="D408" i="1"/>
  <c r="B408" i="1"/>
  <c r="D407" i="1"/>
  <c r="B407" i="1"/>
  <c r="D406" i="1"/>
  <c r="B406" i="1"/>
  <c r="D405" i="1"/>
  <c r="B405" i="1"/>
  <c r="D404" i="1"/>
  <c r="B404" i="1"/>
  <c r="D403" i="1"/>
  <c r="B403" i="1"/>
  <c r="D402" i="1"/>
  <c r="B402" i="1"/>
  <c r="D401" i="1"/>
  <c r="B401" i="1"/>
  <c r="D400" i="1"/>
  <c r="B400" i="1"/>
  <c r="D399" i="1"/>
  <c r="B399" i="1"/>
  <c r="D398" i="1"/>
  <c r="B398" i="1"/>
  <c r="D397" i="1"/>
  <c r="B397" i="1"/>
  <c r="D396" i="1"/>
  <c r="B396" i="1"/>
  <c r="D395" i="1"/>
  <c r="B395" i="1"/>
  <c r="D394" i="1"/>
  <c r="B394" i="1"/>
  <c r="D351" i="1"/>
  <c r="B351" i="1"/>
  <c r="D350" i="1"/>
  <c r="B350" i="1"/>
  <c r="D349" i="1"/>
  <c r="B349" i="1"/>
  <c r="D348" i="1"/>
  <c r="B348" i="1"/>
  <c r="D347" i="1"/>
  <c r="B347" i="1"/>
  <c r="D346" i="1"/>
  <c r="B346" i="1"/>
  <c r="D345" i="1"/>
  <c r="B345" i="1"/>
  <c r="D344" i="1"/>
  <c r="B344" i="1"/>
  <c r="D343" i="1"/>
  <c r="B343" i="1"/>
  <c r="D342" i="1"/>
  <c r="B342" i="1"/>
  <c r="D341" i="1"/>
  <c r="B341" i="1"/>
  <c r="D340" i="1"/>
  <c r="B340" i="1"/>
  <c r="D339" i="1"/>
  <c r="B339" i="1"/>
  <c r="D338" i="1"/>
  <c r="B338" i="1"/>
  <c r="D337" i="1"/>
  <c r="B337" i="1"/>
  <c r="D336" i="1"/>
  <c r="B336" i="1"/>
  <c r="D335" i="1"/>
  <c r="B335" i="1"/>
  <c r="D334" i="1"/>
  <c r="B334" i="1"/>
  <c r="D333" i="1"/>
  <c r="B333" i="1"/>
  <c r="D332" i="1"/>
  <c r="B332" i="1"/>
  <c r="D331" i="1"/>
  <c r="B331" i="1"/>
  <c r="D330" i="1"/>
  <c r="B330" i="1"/>
  <c r="D329" i="1"/>
  <c r="B329" i="1"/>
  <c r="D328" i="1"/>
  <c r="B328" i="1"/>
  <c r="D327" i="1"/>
  <c r="B327" i="1"/>
  <c r="D326" i="1"/>
  <c r="B326" i="1"/>
  <c r="D325" i="1"/>
  <c r="B325" i="1"/>
  <c r="D324" i="1"/>
  <c r="B324" i="1"/>
  <c r="D323" i="1"/>
  <c r="B323" i="1"/>
  <c r="D322" i="1"/>
  <c r="B322" i="1"/>
  <c r="D321" i="1"/>
  <c r="B321" i="1"/>
  <c r="D320" i="1"/>
  <c r="B320" i="1"/>
  <c r="D319" i="1"/>
  <c r="B319" i="1"/>
  <c r="D318" i="1"/>
  <c r="B318" i="1"/>
  <c r="D317" i="1"/>
  <c r="B317" i="1"/>
  <c r="D316" i="1"/>
  <c r="B316" i="1"/>
  <c r="D273" i="1"/>
  <c r="B273" i="1"/>
  <c r="D272" i="1"/>
  <c r="B272" i="1"/>
  <c r="D271" i="1"/>
  <c r="B271" i="1"/>
  <c r="D270" i="1"/>
  <c r="B270" i="1"/>
  <c r="D269" i="1"/>
  <c r="B269" i="1"/>
  <c r="D268" i="1"/>
  <c r="B268" i="1"/>
  <c r="D267" i="1"/>
  <c r="B267" i="1"/>
  <c r="D266" i="1"/>
  <c r="B266" i="1"/>
  <c r="D265" i="1"/>
  <c r="B265" i="1"/>
  <c r="D264" i="1"/>
  <c r="B264" i="1"/>
  <c r="D263" i="1"/>
  <c r="B263" i="1"/>
  <c r="D262" i="1"/>
  <c r="B262" i="1"/>
  <c r="D261" i="1"/>
  <c r="B261" i="1"/>
  <c r="D260" i="1"/>
  <c r="B260" i="1"/>
  <c r="D259" i="1"/>
  <c r="B259" i="1"/>
  <c r="D258" i="1"/>
  <c r="B258" i="1"/>
  <c r="D257" i="1"/>
  <c r="B257" i="1"/>
  <c r="D256" i="1"/>
  <c r="B256" i="1"/>
  <c r="D255" i="1"/>
  <c r="B255" i="1"/>
  <c r="D254" i="1"/>
  <c r="B254" i="1"/>
  <c r="D253" i="1"/>
  <c r="B253" i="1"/>
  <c r="D252" i="1"/>
  <c r="B252" i="1"/>
  <c r="D251" i="1"/>
  <c r="B251" i="1"/>
  <c r="D250" i="1"/>
  <c r="B250" i="1"/>
  <c r="D249" i="1"/>
  <c r="B249" i="1"/>
  <c r="D248" i="1"/>
  <c r="B248" i="1"/>
  <c r="D247" i="1"/>
  <c r="B247" i="1"/>
  <c r="D246" i="1"/>
  <c r="B246" i="1"/>
  <c r="D245" i="1"/>
  <c r="B245" i="1"/>
  <c r="D244" i="1"/>
  <c r="B244" i="1"/>
  <c r="D243" i="1"/>
  <c r="B243" i="1"/>
  <c r="D242" i="1"/>
  <c r="B242" i="1"/>
  <c r="D241" i="1"/>
  <c r="B241" i="1"/>
  <c r="D240" i="1"/>
  <c r="B240" i="1"/>
  <c r="D239" i="1"/>
  <c r="B239" i="1"/>
  <c r="D238" i="1"/>
  <c r="B238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N157" i="1" l="1"/>
  <c r="N235" i="1"/>
  <c r="N313" i="1"/>
  <c r="N391" i="1"/>
  <c r="N469" i="1"/>
  <c r="N547" i="1"/>
  <c r="N625" i="1"/>
  <c r="N703" i="1"/>
  <c r="N781" i="1"/>
  <c r="N261" i="1"/>
  <c r="N273" i="1"/>
  <c r="N323" i="1"/>
  <c r="N335" i="1"/>
  <c r="N343" i="1"/>
  <c r="N351" i="1"/>
  <c r="N405" i="1"/>
  <c r="N417" i="1"/>
  <c r="N487" i="1"/>
  <c r="N503" i="1"/>
  <c r="N557" i="1"/>
  <c r="N569" i="1"/>
  <c r="N581" i="1"/>
  <c r="N635" i="1"/>
  <c r="N647" i="1"/>
  <c r="N659" i="1"/>
  <c r="N729" i="1"/>
  <c r="N787" i="1"/>
  <c r="N795" i="1"/>
  <c r="N803" i="1"/>
  <c r="N819" i="1"/>
  <c r="N27" i="1"/>
  <c r="N35" i="1"/>
  <c r="N253" i="1"/>
  <c r="N265" i="1"/>
  <c r="N269" i="1"/>
  <c r="N319" i="1"/>
  <c r="N331" i="1"/>
  <c r="N339" i="1"/>
  <c r="N347" i="1"/>
  <c r="N397" i="1"/>
  <c r="N413" i="1"/>
  <c r="N421" i="1"/>
  <c r="N429" i="1"/>
  <c r="N479" i="1"/>
  <c r="N495" i="1"/>
  <c r="N561" i="1"/>
  <c r="N565" i="1"/>
  <c r="N573" i="1"/>
  <c r="N577" i="1"/>
  <c r="N639" i="1"/>
  <c r="N643" i="1"/>
  <c r="N651" i="1"/>
  <c r="N663" i="1"/>
  <c r="N713" i="1"/>
  <c r="N721" i="1"/>
  <c r="N733" i="1"/>
  <c r="N737" i="1"/>
  <c r="N791" i="1"/>
  <c r="N799" i="1"/>
  <c r="N807" i="1"/>
  <c r="N815" i="1"/>
  <c r="N5" i="1"/>
  <c r="N13" i="1"/>
  <c r="N37" i="1"/>
  <c r="N21" i="1"/>
  <c r="N29" i="1"/>
  <c r="N328" i="1"/>
  <c r="N336" i="1"/>
  <c r="N344" i="1"/>
  <c r="N394" i="1"/>
  <c r="N398" i="1"/>
  <c r="N406" i="1"/>
  <c r="N414" i="1"/>
  <c r="N422" i="1"/>
  <c r="N472" i="1"/>
  <c r="N480" i="1"/>
  <c r="N484" i="1"/>
  <c r="N488" i="1"/>
  <c r="N492" i="1"/>
  <c r="N496" i="1"/>
  <c r="N500" i="1"/>
  <c r="N554" i="1"/>
  <c r="N562" i="1"/>
  <c r="N570" i="1"/>
  <c r="N578" i="1"/>
  <c r="N582" i="1"/>
  <c r="N632" i="1"/>
  <c r="N640" i="1"/>
  <c r="N648" i="1"/>
  <c r="N656" i="1"/>
  <c r="N710" i="1"/>
  <c r="N714" i="1"/>
  <c r="N718" i="1"/>
  <c r="N722" i="1"/>
  <c r="N726" i="1"/>
  <c r="N734" i="1"/>
  <c r="N784" i="1"/>
  <c r="N792" i="1"/>
  <c r="N796" i="1"/>
  <c r="N800" i="1"/>
  <c r="N808" i="1"/>
  <c r="N812" i="1"/>
  <c r="N161" i="1"/>
  <c r="N165" i="1"/>
  <c r="N169" i="1"/>
  <c r="N173" i="1"/>
  <c r="N177" i="1"/>
  <c r="N181" i="1"/>
  <c r="N185" i="1"/>
  <c r="N189" i="1"/>
  <c r="N239" i="1"/>
  <c r="N243" i="1"/>
  <c r="N247" i="1"/>
  <c r="N255" i="1"/>
  <c r="N263" i="1"/>
  <c r="N271" i="1"/>
  <c r="N317" i="1"/>
  <c r="N321" i="1"/>
  <c r="N325" i="1"/>
  <c r="N329" i="1"/>
  <c r="N333" i="1"/>
  <c r="N337" i="1"/>
  <c r="N653" i="1"/>
  <c r="N661" i="1"/>
  <c r="N707" i="1"/>
  <c r="N715" i="1"/>
  <c r="N723" i="1"/>
  <c r="N731" i="1"/>
  <c r="N735" i="1"/>
  <c r="N739" i="1"/>
  <c r="N785" i="1"/>
  <c r="N793" i="1"/>
  <c r="N801" i="1"/>
  <c r="N809" i="1"/>
  <c r="N813" i="1"/>
  <c r="N817" i="1"/>
  <c r="N100" i="1"/>
  <c r="N112" i="1"/>
  <c r="N166" i="1"/>
  <c r="N170" i="1"/>
  <c r="N174" i="1"/>
  <c r="N178" i="1"/>
  <c r="N182" i="1"/>
  <c r="N186" i="1"/>
  <c r="N190" i="1"/>
  <c r="N194" i="1"/>
  <c r="N240" i="1"/>
  <c r="N408" i="1"/>
  <c r="N420" i="1"/>
  <c r="N428" i="1"/>
  <c r="N474" i="1"/>
  <c r="N478" i="1"/>
  <c r="N786" i="1"/>
  <c r="N794" i="1"/>
  <c r="N798" i="1"/>
  <c r="N802" i="1"/>
  <c r="N806" i="1"/>
  <c r="N810" i="1"/>
  <c r="N818" i="1"/>
  <c r="N18" i="1"/>
  <c r="M100" i="1"/>
  <c r="N79" i="1"/>
  <c r="N164" i="1"/>
  <c r="N188" i="1"/>
  <c r="N258" i="1"/>
  <c r="N172" i="1"/>
  <c r="N180" i="1"/>
  <c r="N160" i="1"/>
  <c r="N176" i="1"/>
  <c r="N192" i="1"/>
  <c r="N262" i="1"/>
  <c r="N320" i="1"/>
  <c r="N83" i="1"/>
  <c r="N91" i="1"/>
  <c r="N115" i="1"/>
  <c r="N168" i="1"/>
  <c r="N238" i="1"/>
  <c r="N266" i="1"/>
  <c r="N482" i="1"/>
  <c r="N490" i="1"/>
  <c r="N506" i="1"/>
  <c r="N552" i="1"/>
  <c r="N560" i="1"/>
  <c r="N564" i="1"/>
  <c r="N584" i="1"/>
  <c r="N630" i="1"/>
  <c r="N646" i="1"/>
  <c r="N736" i="1"/>
  <c r="N184" i="1"/>
  <c r="N254" i="1"/>
  <c r="N498" i="1"/>
  <c r="N638" i="1"/>
  <c r="N341" i="1"/>
  <c r="N349" i="1"/>
  <c r="N395" i="1"/>
  <c r="N403" i="1"/>
  <c r="N407" i="1"/>
  <c r="N411" i="1"/>
  <c r="N419" i="1"/>
  <c r="N423" i="1"/>
  <c r="N427" i="1"/>
  <c r="N473" i="1"/>
  <c r="N477" i="1"/>
  <c r="N485" i="1"/>
  <c r="N493" i="1"/>
  <c r="N501" i="1"/>
  <c r="N551" i="1"/>
  <c r="N559" i="1"/>
  <c r="N567" i="1"/>
  <c r="N575" i="1"/>
  <c r="N583" i="1"/>
  <c r="N629" i="1"/>
  <c r="N633" i="1"/>
  <c r="N637" i="1"/>
  <c r="N641" i="1"/>
  <c r="N645" i="1"/>
  <c r="M412" i="1"/>
  <c r="N260" i="1"/>
  <c r="N268" i="1"/>
  <c r="N318" i="1"/>
  <c r="N326" i="1"/>
  <c r="N334" i="1"/>
  <c r="M728" i="1"/>
  <c r="N248" i="1"/>
  <c r="N256" i="1"/>
  <c r="N322" i="1"/>
  <c r="N163" i="1"/>
  <c r="N167" i="1"/>
  <c r="N171" i="1"/>
  <c r="N179" i="1"/>
  <c r="N183" i="1"/>
  <c r="N187" i="1"/>
  <c r="N191" i="1"/>
  <c r="N195" i="1"/>
  <c r="N245" i="1"/>
  <c r="M254" i="1"/>
  <c r="M320" i="1"/>
  <c r="M569" i="1"/>
  <c r="M638" i="1"/>
  <c r="M651" i="1"/>
  <c r="M659" i="1"/>
  <c r="M663" i="1"/>
  <c r="N6" i="1"/>
  <c r="M10" i="1"/>
  <c r="N10" i="1"/>
  <c r="M14" i="1"/>
  <c r="N14" i="1"/>
  <c r="M22" i="1"/>
  <c r="N22" i="1"/>
  <c r="M26" i="1"/>
  <c r="N26" i="1"/>
  <c r="M30" i="1"/>
  <c r="N30" i="1"/>
  <c r="M34" i="1"/>
  <c r="N34" i="1"/>
  <c r="N38" i="1"/>
  <c r="M84" i="1"/>
  <c r="N84" i="1"/>
  <c r="M88" i="1"/>
  <c r="N88" i="1"/>
  <c r="M92" i="1"/>
  <c r="N92" i="1"/>
  <c r="M96" i="1"/>
  <c r="N96" i="1"/>
  <c r="M104" i="1"/>
  <c r="N104" i="1"/>
  <c r="M108" i="1"/>
  <c r="N108" i="1"/>
  <c r="M116" i="1"/>
  <c r="N116" i="1"/>
  <c r="N162" i="1"/>
  <c r="M244" i="1"/>
  <c r="N244" i="1"/>
  <c r="M252" i="1"/>
  <c r="N252" i="1"/>
  <c r="M264" i="1"/>
  <c r="N264" i="1"/>
  <c r="M272" i="1"/>
  <c r="N272" i="1"/>
  <c r="M330" i="1"/>
  <c r="N330" i="1"/>
  <c r="M338" i="1"/>
  <c r="N338" i="1"/>
  <c r="N342" i="1"/>
  <c r="N346" i="1"/>
  <c r="N350" i="1"/>
  <c r="N396" i="1"/>
  <c r="M400" i="1"/>
  <c r="N400" i="1"/>
  <c r="N404" i="1"/>
  <c r="N412" i="1"/>
  <c r="N416" i="1"/>
  <c r="M424" i="1"/>
  <c r="N424" i="1"/>
  <c r="M486" i="1"/>
  <c r="N486" i="1"/>
  <c r="M494" i="1"/>
  <c r="N494" i="1"/>
  <c r="M502" i="1"/>
  <c r="N502" i="1"/>
  <c r="M556" i="1"/>
  <c r="N556" i="1"/>
  <c r="N568" i="1"/>
  <c r="M572" i="1"/>
  <c r="N572" i="1"/>
  <c r="N576" i="1"/>
  <c r="M580" i="1"/>
  <c r="N580" i="1"/>
  <c r="M634" i="1"/>
  <c r="N634" i="1"/>
  <c r="M642" i="1"/>
  <c r="N642" i="1"/>
  <c r="M650" i="1"/>
  <c r="N650" i="1"/>
  <c r="N654" i="1"/>
  <c r="N658" i="1"/>
  <c r="N662" i="1"/>
  <c r="N708" i="1"/>
  <c r="M712" i="1"/>
  <c r="N712" i="1"/>
  <c r="N716" i="1"/>
  <c r="M720" i="1"/>
  <c r="N720" i="1"/>
  <c r="N724" i="1"/>
  <c r="N728" i="1"/>
  <c r="N732" i="1"/>
  <c r="M740" i="1"/>
  <c r="N740" i="1"/>
  <c r="M790" i="1"/>
  <c r="N790" i="1"/>
  <c r="M814" i="1"/>
  <c r="N814" i="1"/>
  <c r="M38" i="1"/>
  <c r="M112" i="1"/>
  <c r="M178" i="1"/>
  <c r="M182" i="1"/>
  <c r="M186" i="1"/>
  <c r="M647" i="1"/>
  <c r="M35" i="1"/>
  <c r="M115" i="1"/>
  <c r="M255" i="1"/>
  <c r="M263" i="1"/>
  <c r="M271" i="1"/>
  <c r="M406" i="1"/>
  <c r="M577" i="1"/>
  <c r="M645" i="1"/>
  <c r="M722" i="1"/>
  <c r="M733" i="1"/>
  <c r="M813" i="1"/>
  <c r="M89" i="1"/>
  <c r="N89" i="1"/>
  <c r="M101" i="1"/>
  <c r="N101" i="1"/>
  <c r="M401" i="1"/>
  <c r="N401" i="1"/>
  <c r="M409" i="1"/>
  <c r="N409" i="1"/>
  <c r="M475" i="1"/>
  <c r="N475" i="1"/>
  <c r="M483" i="1"/>
  <c r="N483" i="1"/>
  <c r="M491" i="1"/>
  <c r="N491" i="1"/>
  <c r="M507" i="1"/>
  <c r="N507" i="1"/>
  <c r="M553" i="1"/>
  <c r="N553" i="1"/>
  <c r="M585" i="1"/>
  <c r="N585" i="1"/>
  <c r="M631" i="1"/>
  <c r="N631" i="1"/>
  <c r="M655" i="1"/>
  <c r="N655" i="1"/>
  <c r="M709" i="1"/>
  <c r="N709" i="1"/>
  <c r="M717" i="1"/>
  <c r="N717" i="1"/>
  <c r="M725" i="1"/>
  <c r="N725" i="1"/>
  <c r="M741" i="1"/>
  <c r="N741" i="1"/>
  <c r="M811" i="1"/>
  <c r="N811" i="1"/>
  <c r="M27" i="1"/>
  <c r="M329" i="1"/>
  <c r="M428" i="1"/>
  <c r="M473" i="1"/>
  <c r="M493" i="1"/>
  <c r="M582" i="1"/>
  <c r="M11" i="1"/>
  <c r="N11" i="1"/>
  <c r="M19" i="1"/>
  <c r="N19" i="1"/>
  <c r="M23" i="1"/>
  <c r="N23" i="1"/>
  <c r="M31" i="1"/>
  <c r="N31" i="1"/>
  <c r="M85" i="1"/>
  <c r="N85" i="1"/>
  <c r="M97" i="1"/>
  <c r="N97" i="1"/>
  <c r="M109" i="1"/>
  <c r="N109" i="1"/>
  <c r="M117" i="1"/>
  <c r="N117" i="1"/>
  <c r="M18" i="1"/>
  <c r="M417" i="1"/>
  <c r="M567" i="1"/>
  <c r="M575" i="1"/>
  <c r="M639" i="1"/>
  <c r="M784" i="1"/>
  <c r="M803" i="1"/>
  <c r="M7" i="1"/>
  <c r="N7" i="1"/>
  <c r="M15" i="1"/>
  <c r="N15" i="1"/>
  <c r="M39" i="1"/>
  <c r="N39" i="1"/>
  <c r="M93" i="1"/>
  <c r="N93" i="1"/>
  <c r="M105" i="1"/>
  <c r="N105" i="1"/>
  <c r="M113" i="1"/>
  <c r="N113" i="1"/>
  <c r="M175" i="1"/>
  <c r="N175" i="1"/>
  <c r="M241" i="1"/>
  <c r="N241" i="1"/>
  <c r="M249" i="1"/>
  <c r="N249" i="1"/>
  <c r="M257" i="1"/>
  <c r="N257" i="1"/>
  <c r="M327" i="1"/>
  <c r="N327" i="1"/>
  <c r="M425" i="1"/>
  <c r="N425" i="1"/>
  <c r="M499" i="1"/>
  <c r="N499" i="1"/>
  <c r="M4" i="1"/>
  <c r="N4" i="1"/>
  <c r="M8" i="1"/>
  <c r="N8" i="1"/>
  <c r="M12" i="1"/>
  <c r="N12" i="1"/>
  <c r="M16" i="1"/>
  <c r="N16" i="1"/>
  <c r="M20" i="1"/>
  <c r="N20" i="1"/>
  <c r="M24" i="1"/>
  <c r="N24" i="1"/>
  <c r="M28" i="1"/>
  <c r="N28" i="1"/>
  <c r="M32" i="1"/>
  <c r="N32" i="1"/>
  <c r="M36" i="1"/>
  <c r="N36" i="1"/>
  <c r="M82" i="1"/>
  <c r="N82" i="1"/>
  <c r="M86" i="1"/>
  <c r="N86" i="1"/>
  <c r="M90" i="1"/>
  <c r="N90" i="1"/>
  <c r="M94" i="1"/>
  <c r="N94" i="1"/>
  <c r="M98" i="1"/>
  <c r="N98" i="1"/>
  <c r="M102" i="1"/>
  <c r="N102" i="1"/>
  <c r="M106" i="1"/>
  <c r="N106" i="1"/>
  <c r="M110" i="1"/>
  <c r="N110" i="1"/>
  <c r="M114" i="1"/>
  <c r="N114" i="1"/>
  <c r="M242" i="1"/>
  <c r="N242" i="1"/>
  <c r="N246" i="1"/>
  <c r="M250" i="1"/>
  <c r="N250" i="1"/>
  <c r="M270" i="1"/>
  <c r="N270" i="1"/>
  <c r="M316" i="1"/>
  <c r="N316" i="1"/>
  <c r="M324" i="1"/>
  <c r="N324" i="1"/>
  <c r="M332" i="1"/>
  <c r="N332" i="1"/>
  <c r="M340" i="1"/>
  <c r="N340" i="1"/>
  <c r="M348" i="1"/>
  <c r="N348" i="1"/>
  <c r="M402" i="1"/>
  <c r="N402" i="1"/>
  <c r="M410" i="1"/>
  <c r="N410" i="1"/>
  <c r="M418" i="1"/>
  <c r="N418" i="1"/>
  <c r="M426" i="1"/>
  <c r="N426" i="1"/>
  <c r="M476" i="1"/>
  <c r="N476" i="1"/>
  <c r="M504" i="1"/>
  <c r="N504" i="1"/>
  <c r="M550" i="1"/>
  <c r="N550" i="1"/>
  <c r="M558" i="1"/>
  <c r="N558" i="1"/>
  <c r="M566" i="1"/>
  <c r="N566" i="1"/>
  <c r="M574" i="1"/>
  <c r="N574" i="1"/>
  <c r="M628" i="1"/>
  <c r="N628" i="1"/>
  <c r="M636" i="1"/>
  <c r="N636" i="1"/>
  <c r="M644" i="1"/>
  <c r="N644" i="1"/>
  <c r="M652" i="1"/>
  <c r="N652" i="1"/>
  <c r="M660" i="1"/>
  <c r="N660" i="1"/>
  <c r="M706" i="1"/>
  <c r="N706" i="1"/>
  <c r="M730" i="1"/>
  <c r="N730" i="1"/>
  <c r="M738" i="1"/>
  <c r="N738" i="1"/>
  <c r="M788" i="1"/>
  <c r="N788" i="1"/>
  <c r="M804" i="1"/>
  <c r="N804" i="1"/>
  <c r="M816" i="1"/>
  <c r="N816" i="1"/>
  <c r="M6" i="1"/>
  <c r="M176" i="1"/>
  <c r="M180" i="1"/>
  <c r="M184" i="1"/>
  <c r="M421" i="1"/>
  <c r="M583" i="1"/>
  <c r="M629" i="1"/>
  <c r="M637" i="1"/>
  <c r="M643" i="1"/>
  <c r="M83" i="1"/>
  <c r="M253" i="1"/>
  <c r="M261" i="1"/>
  <c r="M265" i="1"/>
  <c r="M273" i="1"/>
  <c r="M407" i="1"/>
  <c r="M785" i="1"/>
  <c r="M9" i="1"/>
  <c r="N9" i="1"/>
  <c r="M17" i="1"/>
  <c r="N17" i="1"/>
  <c r="M25" i="1"/>
  <c r="N25" i="1"/>
  <c r="M33" i="1"/>
  <c r="N33" i="1"/>
  <c r="M87" i="1"/>
  <c r="N87" i="1"/>
  <c r="M95" i="1"/>
  <c r="N95" i="1"/>
  <c r="M99" i="1"/>
  <c r="N99" i="1"/>
  <c r="M103" i="1"/>
  <c r="N103" i="1"/>
  <c r="M107" i="1"/>
  <c r="N107" i="1"/>
  <c r="M111" i="1"/>
  <c r="N111" i="1"/>
  <c r="M193" i="1"/>
  <c r="N193" i="1"/>
  <c r="M251" i="1"/>
  <c r="N251" i="1"/>
  <c r="M259" i="1"/>
  <c r="N259" i="1"/>
  <c r="M267" i="1"/>
  <c r="N267" i="1"/>
  <c r="M345" i="1"/>
  <c r="N345" i="1"/>
  <c r="M399" i="1"/>
  <c r="N399" i="1"/>
  <c r="M415" i="1"/>
  <c r="N415" i="1"/>
  <c r="M481" i="1"/>
  <c r="N481" i="1"/>
  <c r="M489" i="1"/>
  <c r="N489" i="1"/>
  <c r="M497" i="1"/>
  <c r="N497" i="1"/>
  <c r="M505" i="1"/>
  <c r="N505" i="1"/>
  <c r="M555" i="1"/>
  <c r="N555" i="1"/>
  <c r="M563" i="1"/>
  <c r="N563" i="1"/>
  <c r="M571" i="1"/>
  <c r="N571" i="1"/>
  <c r="M579" i="1"/>
  <c r="N579" i="1"/>
  <c r="M649" i="1"/>
  <c r="N649" i="1"/>
  <c r="M657" i="1"/>
  <c r="N657" i="1"/>
  <c r="M711" i="1"/>
  <c r="N711" i="1"/>
  <c r="M719" i="1"/>
  <c r="N719" i="1"/>
  <c r="M727" i="1"/>
  <c r="N727" i="1"/>
  <c r="M789" i="1"/>
  <c r="N789" i="1"/>
  <c r="M797" i="1"/>
  <c r="N797" i="1"/>
  <c r="M805" i="1"/>
  <c r="N805" i="1"/>
  <c r="M91" i="1"/>
  <c r="M161" i="1"/>
  <c r="M165" i="1"/>
  <c r="M169" i="1"/>
  <c r="M339" i="1"/>
  <c r="M408" i="1"/>
  <c r="M495" i="1"/>
  <c r="M561" i="1"/>
  <c r="M564" i="1"/>
  <c r="M795" i="1"/>
  <c r="M478" i="1"/>
  <c r="M416" i="1"/>
  <c r="M394" i="1"/>
  <c r="M322" i="1"/>
  <c r="M321" i="1"/>
  <c r="M319" i="1"/>
  <c r="M262" i="1"/>
  <c r="M806" i="1"/>
  <c r="M343" i="1"/>
  <c r="M635" i="1"/>
  <c r="M787" i="1"/>
  <c r="M819" i="1"/>
  <c r="M325" i="1"/>
  <c r="M328" i="1"/>
  <c r="M331" i="1"/>
  <c r="M344" i="1"/>
  <c r="M398" i="1"/>
  <c r="M724" i="1"/>
  <c r="M796" i="1"/>
  <c r="M480" i="1"/>
  <c r="M490" i="1"/>
  <c r="M718" i="1"/>
  <c r="M732" i="1"/>
  <c r="M240" i="1"/>
  <c r="M268" i="1"/>
  <c r="M323" i="1"/>
  <c r="M351" i="1"/>
  <c r="M403" i="1"/>
  <c r="M413" i="1"/>
  <c r="M429" i="1"/>
  <c r="M501" i="1"/>
  <c r="M715" i="1"/>
  <c r="M736" i="1"/>
  <c r="M807" i="1"/>
  <c r="M714" i="1"/>
  <c r="M648" i="1"/>
  <c r="M5" i="1"/>
  <c r="M13" i="1"/>
  <c r="M21" i="1"/>
  <c r="M29" i="1"/>
  <c r="M37" i="1"/>
  <c r="M243" i="1"/>
  <c r="M337" i="1"/>
  <c r="M423" i="1"/>
  <c r="M735" i="1"/>
  <c r="M191" i="1"/>
  <c r="M195" i="1"/>
  <c r="M551" i="1"/>
  <c r="M346" i="1"/>
  <c r="M798" i="1"/>
  <c r="M162" i="1"/>
  <c r="M266" i="1"/>
  <c r="M656" i="1"/>
  <c r="M802" i="1"/>
  <c r="M808" i="1"/>
  <c r="M411" i="1"/>
  <c r="M559" i="1"/>
  <c r="M160" i="1"/>
  <c r="M163" i="1"/>
  <c r="M177" i="1"/>
  <c r="M181" i="1"/>
  <c r="M185" i="1"/>
  <c r="M238" i="1"/>
  <c r="M256" i="1"/>
  <c r="M260" i="1"/>
  <c r="M326" i="1"/>
  <c r="M349" i="1"/>
  <c r="M396" i="1"/>
  <c r="M422" i="1"/>
  <c r="M427" i="1"/>
  <c r="M479" i="1"/>
  <c r="M492" i="1"/>
  <c r="M584" i="1"/>
  <c r="M646" i="1"/>
  <c r="M786" i="1"/>
  <c r="M791" i="1"/>
  <c r="M801" i="1"/>
  <c r="M812" i="1"/>
  <c r="M167" i="1"/>
  <c r="M171" i="1"/>
  <c r="M174" i="1"/>
  <c r="M189" i="1"/>
  <c r="M258" i="1"/>
  <c r="M317" i="1"/>
  <c r="M333" i="1"/>
  <c r="M336" i="1"/>
  <c r="M347" i="1"/>
  <c r="M404" i="1"/>
  <c r="M477" i="1"/>
  <c r="M482" i="1"/>
  <c r="M485" i="1"/>
  <c r="M487" i="1"/>
  <c r="M500" i="1"/>
  <c r="M630" i="1"/>
  <c r="M653" i="1"/>
  <c r="M707" i="1"/>
  <c r="M710" i="1"/>
  <c r="M739" i="1"/>
  <c r="M794" i="1"/>
  <c r="M799" i="1"/>
  <c r="M809" i="1"/>
  <c r="M815" i="1"/>
  <c r="M817" i="1"/>
  <c r="M164" i="1"/>
  <c r="M168" i="1"/>
  <c r="M190" i="1"/>
  <c r="M239" i="1"/>
  <c r="M247" i="1"/>
  <c r="M350" i="1"/>
  <c r="M397" i="1"/>
  <c r="M420" i="1"/>
  <c r="M488" i="1"/>
  <c r="M498" i="1"/>
  <c r="M633" i="1"/>
  <c r="M640" i="1"/>
  <c r="M658" i="1"/>
  <c r="M708" i="1"/>
  <c r="M713" i="1"/>
  <c r="M723" i="1"/>
  <c r="M726" i="1"/>
  <c r="M731" i="1"/>
  <c r="M734" i="1"/>
  <c r="M792" i="1"/>
  <c r="M810" i="1"/>
  <c r="M818" i="1"/>
  <c r="M172" i="1"/>
  <c r="M179" i="1"/>
  <c r="M183" i="1"/>
  <c r="M187" i="1"/>
  <c r="M194" i="1"/>
  <c r="M245" i="1"/>
  <c r="M318" i="1"/>
  <c r="M334" i="1"/>
  <c r="M341" i="1"/>
  <c r="M395" i="1"/>
  <c r="M405" i="1"/>
  <c r="M496" i="1"/>
  <c r="M503" i="1"/>
  <c r="M506" i="1"/>
  <c r="M654" i="1"/>
  <c r="M661" i="1"/>
  <c r="M716" i="1"/>
  <c r="M721" i="1"/>
  <c r="M729" i="1"/>
  <c r="M737" i="1"/>
  <c r="M800" i="1"/>
  <c r="M166" i="1"/>
  <c r="M170" i="1"/>
  <c r="M173" i="1"/>
  <c r="M188" i="1"/>
  <c r="M192" i="1"/>
  <c r="M246" i="1"/>
  <c r="M248" i="1"/>
  <c r="M269" i="1"/>
  <c r="M335" i="1"/>
  <c r="M342" i="1"/>
  <c r="M414" i="1"/>
  <c r="M419" i="1"/>
  <c r="M472" i="1"/>
  <c r="M474" i="1"/>
  <c r="M484" i="1"/>
  <c r="M552" i="1"/>
  <c r="M554" i="1"/>
  <c r="M557" i="1"/>
  <c r="M560" i="1"/>
  <c r="M562" i="1"/>
  <c r="M565" i="1"/>
  <c r="M568" i="1"/>
  <c r="M570" i="1"/>
  <c r="M573" i="1"/>
  <c r="M576" i="1"/>
  <c r="M578" i="1"/>
  <c r="M581" i="1"/>
  <c r="M632" i="1"/>
  <c r="M641" i="1"/>
  <c r="M662" i="1"/>
  <c r="M793" i="1"/>
  <c r="N430" i="1" l="1"/>
  <c r="N508" i="1"/>
  <c r="N196" i="1"/>
  <c r="N742" i="1"/>
  <c r="N274" i="1"/>
  <c r="N820" i="1"/>
  <c r="N118" i="1"/>
  <c r="N40" i="1"/>
  <c r="N664" i="1"/>
  <c r="N586" i="1"/>
  <c r="N352" i="1"/>
</calcChain>
</file>

<file path=xl/sharedStrings.xml><?xml version="1.0" encoding="utf-8"?>
<sst xmlns="http://schemas.openxmlformats.org/spreadsheetml/2006/main" count="379" uniqueCount="34">
  <si>
    <t>RX Gain 0dB 3.6GHz</t>
  </si>
  <si>
    <t>TX PWR (dBm)</t>
  </si>
  <si>
    <t>Effective PWR at Rx Antenna (dB)</t>
  </si>
  <si>
    <t>RSSI (LMS7)</t>
  </si>
  <si>
    <t>PWR (LMS7 dBFS)</t>
  </si>
  <si>
    <t>RX Gain 10dB 3.6GHz</t>
  </si>
  <si>
    <t>RX Gain 20dB 3.6GHz</t>
  </si>
  <si>
    <t>RX Gain 30dB 3.6GHz</t>
  </si>
  <si>
    <t>RX Gain 40dB 3.6GHz</t>
  </si>
  <si>
    <t>RX Gain 50dB 3.6GHz</t>
  </si>
  <si>
    <t>RX Gain 60dB 3.6GHz</t>
  </si>
  <si>
    <t>RX Gain 70dB 3.6GHz</t>
  </si>
  <si>
    <t>RX Gain 80dB 3.6GHz</t>
  </si>
  <si>
    <t>RX Gain 90dB 3.6GHz</t>
  </si>
  <si>
    <t>RX Gain 100dB 3.6GHz</t>
  </si>
  <si>
    <t>Vrms</t>
  </si>
  <si>
    <t>PWRrms</t>
  </si>
  <si>
    <t>PWR dBm</t>
  </si>
  <si>
    <t>RF3E000375</t>
  </si>
  <si>
    <t>RF3E000392</t>
  </si>
  <si>
    <t>3.6GHz (Measured Value: TxPwr – 15dB external – 1dB cable + 15dB min gain)</t>
  </si>
  <si>
    <t>AVERAGE ACROSS BOARDS</t>
  </si>
  <si>
    <t>PWR dBFS</t>
  </si>
  <si>
    <t>|b1-b2|</t>
  </si>
  <si>
    <t>RX Gain 5dB 3.6GHz</t>
  </si>
  <si>
    <t>RX Gain 15dB 3.6GHz</t>
  </si>
  <si>
    <t>RX Gain 25dB 3.6GHz</t>
  </si>
  <si>
    <t>RX Gain 35dB 3.6GHz</t>
  </si>
  <si>
    <t>RX Gain 45dB 3.6GHz</t>
  </si>
  <si>
    <t>RX Gain 55dB 3.6GHz</t>
  </si>
  <si>
    <t>RX Gain 65dB 3.6GHz</t>
  </si>
  <si>
    <t>RX Gain 75dB 3.6GHz</t>
  </si>
  <si>
    <t>RX Gain 85dB 3.6GHz</t>
  </si>
  <si>
    <t>RX Gain 95dB 3.6GHz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</si>
</sst>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8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rgb="FFFF3300"/>
      <name val="Liberation Sans"/>
    </font>
    <font>
      <b/>
      <sz val="11"/>
      <color rgb="FFFF0000"/>
      <name val="Liberation Sans"/>
    </font>
    <font>
      <b/>
      <sz val="11"/>
      <color theme="0"/>
      <name val="Liberation Sans"/>
    </font>
    <font>
      <b/>
      <sz val="11"/>
      <name val="Liberation Sans"/>
    </font>
    <font>
      <sz val="1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rgb="FFCCFF99"/>
      </patternFill>
    </fill>
    <fill>
      <patternFill patternType="solid">
        <fgColor theme="5"/>
        <bgColor rgb="FFCCFF99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2" xfId="0" applyFill="1" applyBorder="1"/>
    <xf numFmtId="0" fontId="0" fillId="2" borderId="6" xfId="0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2" borderId="6" xfId="0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7" borderId="0" xfId="0" applyFont="1" applyFill="1"/>
    <xf numFmtId="0" fontId="0" fillId="7" borderId="0" xfId="0" applyFill="1"/>
    <xf numFmtId="0" fontId="0" fillId="0" borderId="0" xfId="0" applyBorder="1"/>
    <xf numFmtId="0" fontId="7" fillId="0" borderId="1" xfId="0" applyFont="1" applyBorder="1"/>
    <xf numFmtId="0" fontId="5" fillId="4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Sheet2!$B$2:$B$37</c:f>
              <c:numCache>
                <c:formatCode>General</c:formatCode>
                <c:ptCount val="36"/>
                <c:pt idx="0">
                  <c:v>-76.171935106016505</c:v>
                </c:pt>
                <c:pt idx="1">
                  <c:v>-76.171935106016505</c:v>
                </c:pt>
                <c:pt idx="2">
                  <c:v>-76.171935106016505</c:v>
                </c:pt>
                <c:pt idx="3">
                  <c:v>-76.171935106016505</c:v>
                </c:pt>
                <c:pt idx="4">
                  <c:v>-76.171935106016505</c:v>
                </c:pt>
                <c:pt idx="5">
                  <c:v>-76.171935106016505</c:v>
                </c:pt>
                <c:pt idx="6">
                  <c:v>-76.171935106016505</c:v>
                </c:pt>
                <c:pt idx="7">
                  <c:v>-76.171935106016505</c:v>
                </c:pt>
                <c:pt idx="8">
                  <c:v>-76.171935106016505</c:v>
                </c:pt>
                <c:pt idx="9">
                  <c:v>-76.171935106016505</c:v>
                </c:pt>
                <c:pt idx="10">
                  <c:v>-76.171935106016505</c:v>
                </c:pt>
                <c:pt idx="11">
                  <c:v>-76.171935106016505</c:v>
                </c:pt>
                <c:pt idx="12">
                  <c:v>-76.171935106016505</c:v>
                </c:pt>
                <c:pt idx="13">
                  <c:v>-76.171935106016505</c:v>
                </c:pt>
                <c:pt idx="14">
                  <c:v>-76.171935106016505</c:v>
                </c:pt>
                <c:pt idx="15">
                  <c:v>-76.171935106016505</c:v>
                </c:pt>
                <c:pt idx="16">
                  <c:v>-76.171935106016505</c:v>
                </c:pt>
                <c:pt idx="17">
                  <c:v>-76.171935106016505</c:v>
                </c:pt>
                <c:pt idx="18">
                  <c:v>-76.171935106016505</c:v>
                </c:pt>
                <c:pt idx="19">
                  <c:v>-75.872302872242074</c:v>
                </c:pt>
                <c:pt idx="20">
                  <c:v>-75.872302872242074</c:v>
                </c:pt>
                <c:pt idx="21">
                  <c:v>-75.872302872242074</c:v>
                </c:pt>
                <c:pt idx="22">
                  <c:v>-75.029094015241711</c:v>
                </c:pt>
                <c:pt idx="23">
                  <c:v>-74.002470596270228</c:v>
                </c:pt>
                <c:pt idx="24">
                  <c:v>-72.689681449877042</c:v>
                </c:pt>
                <c:pt idx="25">
                  <c:v>-70.563600521062597</c:v>
                </c:pt>
                <c:pt idx="26">
                  <c:v>-68.053040314041169</c:v>
                </c:pt>
                <c:pt idx="27">
                  <c:v>-65.380122645540254</c:v>
                </c:pt>
                <c:pt idx="28">
                  <c:v>-62.652079961143968</c:v>
                </c:pt>
                <c:pt idx="29">
                  <c:v>-59.756586978147062</c:v>
                </c:pt>
                <c:pt idx="30">
                  <c:v>-56.673058592570442</c:v>
                </c:pt>
                <c:pt idx="31">
                  <c:v>-53.697463430103006</c:v>
                </c:pt>
                <c:pt idx="32">
                  <c:v>-50.718863941358265</c:v>
                </c:pt>
                <c:pt idx="33">
                  <c:v>-47.671352164790548</c:v>
                </c:pt>
                <c:pt idx="34">
                  <c:v>-44.74650818155726</c:v>
                </c:pt>
                <c:pt idx="35">
                  <c:v>-41.731933515592907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795-B104-6055EB73DD9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Sheet2!$C$2:$C$37</c:f>
              <c:numCache>
                <c:formatCode>General</c:formatCode>
                <c:ptCount val="36"/>
                <c:pt idx="0">
                  <c:v>-75.572670638467642</c:v>
                </c:pt>
                <c:pt idx="1">
                  <c:v>-75.572670638467642</c:v>
                </c:pt>
                <c:pt idx="2">
                  <c:v>-75.572670638467642</c:v>
                </c:pt>
                <c:pt idx="3">
                  <c:v>-75.572670638467642</c:v>
                </c:pt>
                <c:pt idx="4">
                  <c:v>-75.572670638467642</c:v>
                </c:pt>
                <c:pt idx="5">
                  <c:v>-75.572670638467642</c:v>
                </c:pt>
                <c:pt idx="6">
                  <c:v>-75.572670638467642</c:v>
                </c:pt>
                <c:pt idx="7">
                  <c:v>-75.572670638467642</c:v>
                </c:pt>
                <c:pt idx="8">
                  <c:v>-75.572670638467642</c:v>
                </c:pt>
                <c:pt idx="9">
                  <c:v>-75.572670638467642</c:v>
                </c:pt>
                <c:pt idx="10">
                  <c:v>-75.572670638467642</c:v>
                </c:pt>
                <c:pt idx="11">
                  <c:v>-75.572670638467642</c:v>
                </c:pt>
                <c:pt idx="12">
                  <c:v>-75.572670638467642</c:v>
                </c:pt>
                <c:pt idx="13">
                  <c:v>-75.572670638467642</c:v>
                </c:pt>
                <c:pt idx="14">
                  <c:v>-75.572670638467642</c:v>
                </c:pt>
                <c:pt idx="15">
                  <c:v>-75.572670638467642</c:v>
                </c:pt>
                <c:pt idx="16">
                  <c:v>-75.572670638467642</c:v>
                </c:pt>
                <c:pt idx="17">
                  <c:v>-75.572670638467642</c:v>
                </c:pt>
                <c:pt idx="18">
                  <c:v>-75.292383402465205</c:v>
                </c:pt>
                <c:pt idx="19">
                  <c:v>-75.292383402465205</c:v>
                </c:pt>
                <c:pt idx="20">
                  <c:v>-74.748806779239274</c:v>
                </c:pt>
                <c:pt idx="21">
                  <c:v>-74.500570941988954</c:v>
                </c:pt>
                <c:pt idx="22">
                  <c:v>-73.319577821209009</c:v>
                </c:pt>
                <c:pt idx="23">
                  <c:v>-71.722569392533899</c:v>
                </c:pt>
                <c:pt idx="24">
                  <c:v>-69.504081896370323</c:v>
                </c:pt>
                <c:pt idx="25">
                  <c:v>-66.841403002322636</c:v>
                </c:pt>
                <c:pt idx="26">
                  <c:v>-64.086644090406708</c:v>
                </c:pt>
                <c:pt idx="27">
                  <c:v>-61.261178190707028</c:v>
                </c:pt>
                <c:pt idx="28">
                  <c:v>-58.27922255713321</c:v>
                </c:pt>
                <c:pt idx="29">
                  <c:v>-55.336031456489707</c:v>
                </c:pt>
                <c:pt idx="30">
                  <c:v>-52.425947794347806</c:v>
                </c:pt>
                <c:pt idx="31">
                  <c:v>-49.359753549662244</c:v>
                </c:pt>
                <c:pt idx="32">
                  <c:v>-46.454704734095117</c:v>
                </c:pt>
                <c:pt idx="33">
                  <c:v>-43.502146584790452</c:v>
                </c:pt>
                <c:pt idx="34">
                  <c:v>-40.537124252072395</c:v>
                </c:pt>
                <c:pt idx="35">
                  <c:v>-37.462882069811073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795-B104-6055EB73DD9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Sheet2!$D$2:$D$37</c:f>
              <c:numCache>
                <c:formatCode>General</c:formatCode>
                <c:ptCount val="36"/>
                <c:pt idx="0">
                  <c:v>-74.748806779239274</c:v>
                </c:pt>
                <c:pt idx="1">
                  <c:v>-74.748806779239274</c:v>
                </c:pt>
                <c:pt idx="2">
                  <c:v>-74.748806779239274</c:v>
                </c:pt>
                <c:pt idx="3">
                  <c:v>-74.748806779239274</c:v>
                </c:pt>
                <c:pt idx="4">
                  <c:v>-74.748806779239274</c:v>
                </c:pt>
                <c:pt idx="5">
                  <c:v>-74.748806779239274</c:v>
                </c:pt>
                <c:pt idx="6">
                  <c:v>-74.748806779239274</c:v>
                </c:pt>
                <c:pt idx="7">
                  <c:v>-74.748806779239274</c:v>
                </c:pt>
                <c:pt idx="8">
                  <c:v>-74.748806779239274</c:v>
                </c:pt>
                <c:pt idx="9">
                  <c:v>-74.748806779239274</c:v>
                </c:pt>
                <c:pt idx="10">
                  <c:v>-74.748806779239274</c:v>
                </c:pt>
                <c:pt idx="11">
                  <c:v>-74.748806779239274</c:v>
                </c:pt>
                <c:pt idx="12">
                  <c:v>-74.748806779239274</c:v>
                </c:pt>
                <c:pt idx="13">
                  <c:v>-74.748806779239274</c:v>
                </c:pt>
                <c:pt idx="14">
                  <c:v>-74.748806779239274</c:v>
                </c:pt>
                <c:pt idx="15">
                  <c:v>-74.748806779239274</c:v>
                </c:pt>
                <c:pt idx="16">
                  <c:v>-74.748806779239274</c:v>
                </c:pt>
                <c:pt idx="17">
                  <c:v>-74.48551739201578</c:v>
                </c:pt>
                <c:pt idx="18">
                  <c:v>-74.23728155476546</c:v>
                </c:pt>
                <c:pt idx="19">
                  <c:v>-73.754234759019909</c:v>
                </c:pt>
                <c:pt idx="20">
                  <c:v>-73.084766862713778</c:v>
                </c:pt>
                <c:pt idx="21">
                  <c:v>-71.868156594243146</c:v>
                </c:pt>
                <c:pt idx="22">
                  <c:v>-70.320782360883527</c:v>
                </c:pt>
                <c:pt idx="23">
                  <c:v>-67.981870682990603</c:v>
                </c:pt>
                <c:pt idx="24">
                  <c:v>-65.4172103587115</c:v>
                </c:pt>
                <c:pt idx="25">
                  <c:v>-62.433061546665677</c:v>
                </c:pt>
                <c:pt idx="26">
                  <c:v>-59.62997316945053</c:v>
                </c:pt>
                <c:pt idx="27">
                  <c:v>-56.614763155963203</c:v>
                </c:pt>
                <c:pt idx="28">
                  <c:v>-53.624506555128491</c:v>
                </c:pt>
                <c:pt idx="29">
                  <c:v>-50.543061293077706</c:v>
                </c:pt>
                <c:pt idx="30">
                  <c:v>-47.62546712029927</c:v>
                </c:pt>
                <c:pt idx="31">
                  <c:v>-44.656157356634644</c:v>
                </c:pt>
                <c:pt idx="32">
                  <c:v>-41.747937412577841</c:v>
                </c:pt>
                <c:pt idx="33">
                  <c:v>-38.704878405075036</c:v>
                </c:pt>
                <c:pt idx="34">
                  <c:v>-35.780222854373832</c:v>
                </c:pt>
                <c:pt idx="35">
                  <c:v>-32.815105073367967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E-4795-B104-6055EB73DD9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Sheet2!$E$2:$E$37</c:f>
              <c:numCache>
                <c:formatCode>General</c:formatCode>
                <c:ptCount val="36"/>
                <c:pt idx="0">
                  <c:v>-76.171935106016505</c:v>
                </c:pt>
                <c:pt idx="1">
                  <c:v>-76.171935106016505</c:v>
                </c:pt>
                <c:pt idx="2">
                  <c:v>-76.171935106016505</c:v>
                </c:pt>
                <c:pt idx="3">
                  <c:v>-76.171935106016505</c:v>
                </c:pt>
                <c:pt idx="4">
                  <c:v>-76.171935106016505</c:v>
                </c:pt>
                <c:pt idx="5">
                  <c:v>-76.171935106016505</c:v>
                </c:pt>
                <c:pt idx="6">
                  <c:v>-76.171935106016505</c:v>
                </c:pt>
                <c:pt idx="7">
                  <c:v>-76.171935106016505</c:v>
                </c:pt>
                <c:pt idx="8">
                  <c:v>-76.171935106016505</c:v>
                </c:pt>
                <c:pt idx="9">
                  <c:v>-76.171935106016505</c:v>
                </c:pt>
                <c:pt idx="10">
                  <c:v>-76.171935106016505</c:v>
                </c:pt>
                <c:pt idx="11">
                  <c:v>-75.872302872242074</c:v>
                </c:pt>
                <c:pt idx="12">
                  <c:v>-75.872302872242074</c:v>
                </c:pt>
                <c:pt idx="13">
                  <c:v>-75.572670638467642</c:v>
                </c:pt>
                <c:pt idx="14">
                  <c:v>-75.572670638467642</c:v>
                </c:pt>
                <c:pt idx="15">
                  <c:v>-75.292383402465205</c:v>
                </c:pt>
                <c:pt idx="16">
                  <c:v>-74.48551739201578</c:v>
                </c:pt>
                <c:pt idx="17">
                  <c:v>-73.296659853413161</c:v>
                </c:pt>
                <c:pt idx="18">
                  <c:v>-71.868156594243146</c:v>
                </c:pt>
                <c:pt idx="19">
                  <c:v>-69.709298567816347</c:v>
                </c:pt>
                <c:pt idx="20">
                  <c:v>-66.977951814049433</c:v>
                </c:pt>
                <c:pt idx="21">
                  <c:v>-64.094877163619344</c:v>
                </c:pt>
                <c:pt idx="22">
                  <c:v>-61.186719806204323</c:v>
                </c:pt>
                <c:pt idx="23">
                  <c:v>-58.195444705187278</c:v>
                </c:pt>
                <c:pt idx="24">
                  <c:v>-55.153482799180821</c:v>
                </c:pt>
                <c:pt idx="25">
                  <c:v>-52.096638705207766</c:v>
                </c:pt>
                <c:pt idx="26">
                  <c:v>-49.099623520406539</c:v>
                </c:pt>
                <c:pt idx="27">
                  <c:v>-46.138714873378092</c:v>
                </c:pt>
                <c:pt idx="28">
                  <c:v>-43.192767503618114</c:v>
                </c:pt>
                <c:pt idx="29">
                  <c:v>-40.118224906676843</c:v>
                </c:pt>
                <c:pt idx="30">
                  <c:v>-37.11838258788412</c:v>
                </c:pt>
                <c:pt idx="31">
                  <c:v>-34.125199338849114</c:v>
                </c:pt>
                <c:pt idx="32">
                  <c:v>-31.194742359801737</c:v>
                </c:pt>
                <c:pt idx="33">
                  <c:v>-28.165044811765682</c:v>
                </c:pt>
                <c:pt idx="34">
                  <c:v>-25.276127819597825</c:v>
                </c:pt>
                <c:pt idx="35">
                  <c:v>-22.263665041788297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795-B104-6055EB73DD9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Sheet2!$F$2:$F$37</c:f>
              <c:numCache>
                <c:formatCode>General</c:formatCode>
                <c:ptCount val="36"/>
                <c:pt idx="0">
                  <c:v>-75.872302872242074</c:v>
                </c:pt>
                <c:pt idx="1">
                  <c:v>-75.872302872242074</c:v>
                </c:pt>
                <c:pt idx="2">
                  <c:v>-75.872302872242074</c:v>
                </c:pt>
                <c:pt idx="3">
                  <c:v>-75.872302872242074</c:v>
                </c:pt>
                <c:pt idx="4">
                  <c:v>-75.872302872242074</c:v>
                </c:pt>
                <c:pt idx="5">
                  <c:v>-75.872302872242074</c:v>
                </c:pt>
                <c:pt idx="6">
                  <c:v>-75.872302872242074</c:v>
                </c:pt>
                <c:pt idx="7">
                  <c:v>-75.872302872242074</c:v>
                </c:pt>
                <c:pt idx="8">
                  <c:v>-75.872302872242074</c:v>
                </c:pt>
                <c:pt idx="9">
                  <c:v>-75.872302872242074</c:v>
                </c:pt>
                <c:pt idx="10">
                  <c:v>-75.872302872242074</c:v>
                </c:pt>
                <c:pt idx="11">
                  <c:v>-75.872302872242074</c:v>
                </c:pt>
                <c:pt idx="12">
                  <c:v>-75.592015636239637</c:v>
                </c:pt>
                <c:pt idx="13">
                  <c:v>-75.292383402465205</c:v>
                </c:pt>
                <c:pt idx="14">
                  <c:v>-74.780858177991391</c:v>
                </c:pt>
                <c:pt idx="15">
                  <c:v>-73.567813658459329</c:v>
                </c:pt>
                <c:pt idx="16">
                  <c:v>-72.104795776221067</c:v>
                </c:pt>
                <c:pt idx="17">
                  <c:v>-69.929956334082007</c:v>
                </c:pt>
                <c:pt idx="18">
                  <c:v>-67.474829655940511</c:v>
                </c:pt>
                <c:pt idx="19">
                  <c:v>-64.780858177991391</c:v>
                </c:pt>
                <c:pt idx="20">
                  <c:v>-61.910309401284707</c:v>
                </c:pt>
                <c:pt idx="21">
                  <c:v>-59.08062058471485</c:v>
                </c:pt>
                <c:pt idx="22">
                  <c:v>-56.022531608087135</c:v>
                </c:pt>
                <c:pt idx="23">
                  <c:v>-53.005706937851102</c:v>
                </c:pt>
                <c:pt idx="24">
                  <c:v>-49.90313936295729</c:v>
                </c:pt>
                <c:pt idx="25">
                  <c:v>-46.912923454519657</c:v>
                </c:pt>
                <c:pt idx="26">
                  <c:v>-43.956994318763023</c:v>
                </c:pt>
                <c:pt idx="27">
                  <c:v>-40.978745760875327</c:v>
                </c:pt>
                <c:pt idx="28">
                  <c:v>-37.94921995610396</c:v>
                </c:pt>
                <c:pt idx="29">
                  <c:v>-34.952285487432576</c:v>
                </c:pt>
                <c:pt idx="30">
                  <c:v>-31.911555404684165</c:v>
                </c:pt>
                <c:pt idx="31">
                  <c:v>-28.995102733712969</c:v>
                </c:pt>
                <c:pt idx="32">
                  <c:v>-26.06253524537637</c:v>
                </c:pt>
                <c:pt idx="33">
                  <c:v>-23.065998930800856</c:v>
                </c:pt>
                <c:pt idx="34">
                  <c:v>-20.178563776091607</c:v>
                </c:pt>
                <c:pt idx="35">
                  <c:v>-17.409520984350934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E-4795-B104-6055EB73DD9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Sheet2!$G$2:$G$37</c:f>
              <c:numCache>
                <c:formatCode>General</c:formatCode>
                <c:ptCount val="36"/>
                <c:pt idx="0">
                  <c:v>-75.292383402465205</c:v>
                </c:pt>
                <c:pt idx="1">
                  <c:v>-75.292383402465205</c:v>
                </c:pt>
                <c:pt idx="2">
                  <c:v>-75.292383402465205</c:v>
                </c:pt>
                <c:pt idx="3">
                  <c:v>-75.292383402465205</c:v>
                </c:pt>
                <c:pt idx="4">
                  <c:v>-75.292383402465205</c:v>
                </c:pt>
                <c:pt idx="5">
                  <c:v>-75.292383402465205</c:v>
                </c:pt>
                <c:pt idx="6">
                  <c:v>-75.292383402465205</c:v>
                </c:pt>
                <c:pt idx="7">
                  <c:v>-75.292383402465205</c:v>
                </c:pt>
                <c:pt idx="8">
                  <c:v>-75.012096166462769</c:v>
                </c:pt>
                <c:pt idx="9">
                  <c:v>-74.748806779239274</c:v>
                </c:pt>
                <c:pt idx="10">
                  <c:v>-74.748806779239274</c:v>
                </c:pt>
                <c:pt idx="11">
                  <c:v>-74.748806779239274</c:v>
                </c:pt>
                <c:pt idx="12">
                  <c:v>-74.23728155476546</c:v>
                </c:pt>
                <c:pt idx="13">
                  <c:v>-73.519423800524677</c:v>
                </c:pt>
                <c:pt idx="14">
                  <c:v>-72.44807606402</c:v>
                </c:pt>
                <c:pt idx="15">
                  <c:v>-70.6435154194387</c:v>
                </c:pt>
                <c:pt idx="16">
                  <c:v>-68.479971028709329</c:v>
                </c:pt>
                <c:pt idx="17">
                  <c:v>-66.049590541846385</c:v>
                </c:pt>
                <c:pt idx="18">
                  <c:v>-63.071724976579333</c:v>
                </c:pt>
                <c:pt idx="19">
                  <c:v>-60.15133519273688</c:v>
                </c:pt>
                <c:pt idx="20">
                  <c:v>-57.313363296434943</c:v>
                </c:pt>
                <c:pt idx="21">
                  <c:v>-54.279926205411186</c:v>
                </c:pt>
                <c:pt idx="22">
                  <c:v>-51.276942073056574</c:v>
                </c:pt>
                <c:pt idx="23">
                  <c:v>-48.315005834520981</c:v>
                </c:pt>
                <c:pt idx="24">
                  <c:v>-45.256342159776949</c:v>
                </c:pt>
                <c:pt idx="25">
                  <c:v>-42.256643302475283</c:v>
                </c:pt>
                <c:pt idx="26">
                  <c:v>-39.275404118673336</c:v>
                </c:pt>
                <c:pt idx="27">
                  <c:v>-36.341843088511183</c:v>
                </c:pt>
                <c:pt idx="28">
                  <c:v>-33.28465336539513</c:v>
                </c:pt>
                <c:pt idx="29">
                  <c:v>-30.23636207297637</c:v>
                </c:pt>
                <c:pt idx="30">
                  <c:v>-27.300557970226965</c:v>
                </c:pt>
                <c:pt idx="31">
                  <c:v>-24.375713826508353</c:v>
                </c:pt>
                <c:pt idx="32">
                  <c:v>-21.400500985654904</c:v>
                </c:pt>
                <c:pt idx="33">
                  <c:v>-18.41263720211964</c:v>
                </c:pt>
                <c:pt idx="34">
                  <c:v>-15.48023968974235</c:v>
                </c:pt>
                <c:pt idx="35">
                  <c:v>-12.652079961143974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E-4795-B104-6055EB73DD97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Sheet2!$H$2:$H$37</c:f>
              <c:numCache>
                <c:formatCode>General</c:formatCode>
                <c:ptCount val="36"/>
                <c:pt idx="0">
                  <c:v>-75.872302872242074</c:v>
                </c:pt>
                <c:pt idx="1">
                  <c:v>-75.872302872242074</c:v>
                </c:pt>
                <c:pt idx="2">
                  <c:v>-75.872302872242074</c:v>
                </c:pt>
                <c:pt idx="3">
                  <c:v>-75.872302872242074</c:v>
                </c:pt>
                <c:pt idx="4">
                  <c:v>-75.872302872242074</c:v>
                </c:pt>
                <c:pt idx="5">
                  <c:v>-75.872302872242074</c:v>
                </c:pt>
                <c:pt idx="6">
                  <c:v>-75.872302872242074</c:v>
                </c:pt>
                <c:pt idx="7">
                  <c:v>-75.572670638467642</c:v>
                </c:pt>
                <c:pt idx="8">
                  <c:v>-75.572670638467642</c:v>
                </c:pt>
                <c:pt idx="9">
                  <c:v>-75.572670638467642</c:v>
                </c:pt>
                <c:pt idx="10">
                  <c:v>-75.572670638467642</c:v>
                </c:pt>
                <c:pt idx="11">
                  <c:v>-74.748806779239274</c:v>
                </c:pt>
                <c:pt idx="12">
                  <c:v>-73.98904571751514</c:v>
                </c:pt>
                <c:pt idx="13">
                  <c:v>-72.659969054719383</c:v>
                </c:pt>
                <c:pt idx="14">
                  <c:v>-70.801458091271002</c:v>
                </c:pt>
                <c:pt idx="15">
                  <c:v>-67.85597940991039</c:v>
                </c:pt>
                <c:pt idx="16">
                  <c:v>-65.224158806757629</c:v>
                </c:pt>
                <c:pt idx="17">
                  <c:v>-62.340378882432631</c:v>
                </c:pt>
                <c:pt idx="18">
                  <c:v>-59.472223506080411</c:v>
                </c:pt>
                <c:pt idx="19">
                  <c:v>-56.422778535551124</c:v>
                </c:pt>
                <c:pt idx="20">
                  <c:v>-53.455059701394021</c:v>
                </c:pt>
                <c:pt idx="21">
                  <c:v>-50.493572458764824</c:v>
                </c:pt>
                <c:pt idx="22">
                  <c:v>-47.408931750944021</c:v>
                </c:pt>
                <c:pt idx="23">
                  <c:v>-44.439923713824129</c:v>
                </c:pt>
                <c:pt idx="24">
                  <c:v>-41.431854913061301</c:v>
                </c:pt>
                <c:pt idx="25">
                  <c:v>-38.413491027334594</c:v>
                </c:pt>
                <c:pt idx="26">
                  <c:v>-35.38548077090357</c:v>
                </c:pt>
                <c:pt idx="27">
                  <c:v>-32.42888548480903</c:v>
                </c:pt>
                <c:pt idx="28">
                  <c:v>-29.403599790032043</c:v>
                </c:pt>
                <c:pt idx="29">
                  <c:v>-26.349222775620817</c:v>
                </c:pt>
                <c:pt idx="30">
                  <c:v>-23.310854740781608</c:v>
                </c:pt>
                <c:pt idx="31">
                  <c:v>-20.368563199240256</c:v>
                </c:pt>
                <c:pt idx="32">
                  <c:v>-17.49461531576139</c:v>
                </c:pt>
                <c:pt idx="33">
                  <c:v>-14.571110381121265</c:v>
                </c:pt>
                <c:pt idx="34">
                  <c:v>-11.600224828363771</c:v>
                </c:pt>
                <c:pt idx="35">
                  <c:v>-8.5980522938882586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E-4795-B104-6055EB73DD97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Sheet2!$I$2:$I$37</c:f>
              <c:numCache>
                <c:formatCode>General</c:formatCode>
                <c:ptCount val="36"/>
                <c:pt idx="0">
                  <c:v>-75.012096166462769</c:v>
                </c:pt>
                <c:pt idx="1">
                  <c:v>-75.012096166462769</c:v>
                </c:pt>
                <c:pt idx="2">
                  <c:v>-75.012096166462769</c:v>
                </c:pt>
                <c:pt idx="3">
                  <c:v>-75.012096166462769</c:v>
                </c:pt>
                <c:pt idx="4">
                  <c:v>-75.012096166462769</c:v>
                </c:pt>
                <c:pt idx="5">
                  <c:v>-75.012096166462769</c:v>
                </c:pt>
                <c:pt idx="6">
                  <c:v>-74.748806779239274</c:v>
                </c:pt>
                <c:pt idx="7">
                  <c:v>-74.748806779239274</c:v>
                </c:pt>
                <c:pt idx="8">
                  <c:v>-74.748806779239274</c:v>
                </c:pt>
                <c:pt idx="9">
                  <c:v>-74.265759983493723</c:v>
                </c:pt>
                <c:pt idx="10">
                  <c:v>-73.319577821209009</c:v>
                </c:pt>
                <c:pt idx="11">
                  <c:v>-72.104795776221067</c:v>
                </c:pt>
                <c:pt idx="12">
                  <c:v>-70.521170855268579</c:v>
                </c:pt>
                <c:pt idx="13">
                  <c:v>-67.988598716588768</c:v>
                </c:pt>
                <c:pt idx="14">
                  <c:v>-65.303254358877339</c:v>
                </c:pt>
                <c:pt idx="15">
                  <c:v>-62.429316014032452</c:v>
                </c:pt>
                <c:pt idx="16">
                  <c:v>-59.610366161795255</c:v>
                </c:pt>
                <c:pt idx="17">
                  <c:v>-56.678532998040552</c:v>
                </c:pt>
                <c:pt idx="18">
                  <c:v>-53.756521121178025</c:v>
                </c:pt>
                <c:pt idx="19">
                  <c:v>-50.933740748608571</c:v>
                </c:pt>
                <c:pt idx="20">
                  <c:v>-47.824096085030448</c:v>
                </c:pt>
                <c:pt idx="21">
                  <c:v>-44.858957140040268</c:v>
                </c:pt>
                <c:pt idx="22">
                  <c:v>-41.860308552593622</c:v>
                </c:pt>
                <c:pt idx="23">
                  <c:v>-38.814887221726785</c:v>
                </c:pt>
                <c:pt idx="24">
                  <c:v>-35.874785264318248</c:v>
                </c:pt>
                <c:pt idx="25">
                  <c:v>-32.867434992381774</c:v>
                </c:pt>
                <c:pt idx="26">
                  <c:v>-29.850880979342314</c:v>
                </c:pt>
                <c:pt idx="27">
                  <c:v>-26.891259699032886</c:v>
                </c:pt>
                <c:pt idx="28">
                  <c:v>-24.168188023914126</c:v>
                </c:pt>
                <c:pt idx="29">
                  <c:v>-20.928768859320229</c:v>
                </c:pt>
                <c:pt idx="30">
                  <c:v>-17.975589386384591</c:v>
                </c:pt>
                <c:pt idx="31">
                  <c:v>-15.071194058264599</c:v>
                </c:pt>
                <c:pt idx="32">
                  <c:v>-12.54119023948785</c:v>
                </c:pt>
                <c:pt idx="33">
                  <c:v>-10.31255354212516</c:v>
                </c:pt>
                <c:pt idx="34">
                  <c:v>-8.7803303788432494</c:v>
                </c:pt>
                <c:pt idx="35">
                  <c:v>-7.8615340931281175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E-4795-B104-6055EB73DD97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Sheet2!$J$2:$J$37</c:f>
              <c:numCache>
                <c:formatCode>General</c:formatCode>
                <c:ptCount val="36"/>
                <c:pt idx="0">
                  <c:v>-75.012096166462769</c:v>
                </c:pt>
                <c:pt idx="1">
                  <c:v>-75.012096166462769</c:v>
                </c:pt>
                <c:pt idx="2">
                  <c:v>-75.012096166462769</c:v>
                </c:pt>
                <c:pt idx="3">
                  <c:v>-75.012096166462769</c:v>
                </c:pt>
                <c:pt idx="4">
                  <c:v>-75.012096166462769</c:v>
                </c:pt>
                <c:pt idx="5">
                  <c:v>-75.012096166462769</c:v>
                </c:pt>
                <c:pt idx="6">
                  <c:v>-75.012096166462769</c:v>
                </c:pt>
                <c:pt idx="7">
                  <c:v>-74.48551739201578</c:v>
                </c:pt>
                <c:pt idx="8">
                  <c:v>-73.754234759019909</c:v>
                </c:pt>
                <c:pt idx="9">
                  <c:v>-73.084766862713778</c:v>
                </c:pt>
                <c:pt idx="10">
                  <c:v>-71.690868924638821</c:v>
                </c:pt>
                <c:pt idx="11">
                  <c:v>-69.308126335736517</c:v>
                </c:pt>
                <c:pt idx="12">
                  <c:v>-66.999345674154952</c:v>
                </c:pt>
                <c:pt idx="13">
                  <c:v>-64.180878881238527</c:v>
                </c:pt>
                <c:pt idx="14">
                  <c:v>-61.29853090700302</c:v>
                </c:pt>
                <c:pt idx="15">
                  <c:v>-58.434966016442566</c:v>
                </c:pt>
                <c:pt idx="16">
                  <c:v>-55.448423101880458</c:v>
                </c:pt>
                <c:pt idx="17">
                  <c:v>-52.465029676255014</c:v>
                </c:pt>
                <c:pt idx="18">
                  <c:v>-49.440691182663997</c:v>
                </c:pt>
                <c:pt idx="19">
                  <c:v>-46.434343806742518</c:v>
                </c:pt>
                <c:pt idx="20">
                  <c:v>-43.469782769806571</c:v>
                </c:pt>
                <c:pt idx="21">
                  <c:v>-40.50960508326915</c:v>
                </c:pt>
                <c:pt idx="22">
                  <c:v>-37.448885526925693</c:v>
                </c:pt>
                <c:pt idx="23">
                  <c:v>-34.477710118579836</c:v>
                </c:pt>
                <c:pt idx="24">
                  <c:v>-31.416260839506091</c:v>
                </c:pt>
                <c:pt idx="25">
                  <c:v>-28.425276098641291</c:v>
                </c:pt>
                <c:pt idx="26">
                  <c:v>-25.405679257817919</c:v>
                </c:pt>
                <c:pt idx="27">
                  <c:v>-22.404676185361669</c:v>
                </c:pt>
                <c:pt idx="28">
                  <c:v>-19.430496968081023</c:v>
                </c:pt>
                <c:pt idx="29">
                  <c:v>-16.355690304469146</c:v>
                </c:pt>
                <c:pt idx="30">
                  <c:v>-13.409897054801398</c:v>
                </c:pt>
                <c:pt idx="31">
                  <c:v>-10.485129612580323</c:v>
                </c:pt>
                <c:pt idx="32">
                  <c:v>-7.6774902496073567</c:v>
                </c:pt>
                <c:pt idx="33">
                  <c:v>-4.9712514039125768</c:v>
                </c:pt>
                <c:pt idx="34">
                  <c:v>-3.499020263776917</c:v>
                </c:pt>
                <c:pt idx="35">
                  <c:v>-3.0119747560688763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E-4795-B104-6055EB73DD97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Sheet2!$K$2:$K$37</c:f>
              <c:numCache>
                <c:formatCode>General</c:formatCode>
                <c:ptCount val="36"/>
                <c:pt idx="0">
                  <c:v>-73.98904571751514</c:v>
                </c:pt>
                <c:pt idx="1">
                  <c:v>-73.98904571751514</c:v>
                </c:pt>
                <c:pt idx="2">
                  <c:v>-73.98904571751514</c:v>
                </c:pt>
                <c:pt idx="3">
                  <c:v>-73.98904571751514</c:v>
                </c:pt>
                <c:pt idx="4">
                  <c:v>-73.98904571751514</c:v>
                </c:pt>
                <c:pt idx="5">
                  <c:v>-73.754234759019909</c:v>
                </c:pt>
                <c:pt idx="6">
                  <c:v>-73.296659853413161</c:v>
                </c:pt>
                <c:pt idx="7">
                  <c:v>-72.862002915602261</c:v>
                </c:pt>
                <c:pt idx="8">
                  <c:v>-71.690868924638821</c:v>
                </c:pt>
                <c:pt idx="9">
                  <c:v>-70.173549792676454</c:v>
                </c:pt>
                <c:pt idx="10">
                  <c:v>-68.022396123102581</c:v>
                </c:pt>
                <c:pt idx="11">
                  <c:v>-65.435873665555704</c:v>
                </c:pt>
                <c:pt idx="12">
                  <c:v>-62.577839780351901</c:v>
                </c:pt>
                <c:pt idx="13">
                  <c:v>-59.703298643096389</c:v>
                </c:pt>
                <c:pt idx="14">
                  <c:v>-56.726604825488337</c:v>
                </c:pt>
                <c:pt idx="15">
                  <c:v>-53.715549639767573</c:v>
                </c:pt>
                <c:pt idx="16">
                  <c:v>-50.687163473463201</c:v>
                </c:pt>
                <c:pt idx="17">
                  <c:v>-47.601072826668606</c:v>
                </c:pt>
                <c:pt idx="18">
                  <c:v>-44.629124148844824</c:v>
                </c:pt>
                <c:pt idx="19">
                  <c:v>-41.592575736159986</c:v>
                </c:pt>
                <c:pt idx="20">
                  <c:v>-38.527428750532842</c:v>
                </c:pt>
                <c:pt idx="21">
                  <c:v>-35.540057247925859</c:v>
                </c:pt>
                <c:pt idx="22">
                  <c:v>-32.512377879359704</c:v>
                </c:pt>
                <c:pt idx="23">
                  <c:v>-29.569564549553903</c:v>
                </c:pt>
                <c:pt idx="24">
                  <c:v>-26.537188966764965</c:v>
                </c:pt>
                <c:pt idx="25">
                  <c:v>-23.483780272511403</c:v>
                </c:pt>
                <c:pt idx="26">
                  <c:v>-20.489917865346548</c:v>
                </c:pt>
                <c:pt idx="27">
                  <c:v>-17.504542051098166</c:v>
                </c:pt>
                <c:pt idx="28">
                  <c:v>-14.573563329403946</c:v>
                </c:pt>
                <c:pt idx="29">
                  <c:v>-11.483942137818541</c:v>
                </c:pt>
                <c:pt idx="30">
                  <c:v>-8.5603305846747464</c:v>
                </c:pt>
                <c:pt idx="31">
                  <c:v>-5.945295259657061</c:v>
                </c:pt>
                <c:pt idx="32">
                  <c:v>-4.452582113171264</c:v>
                </c:pt>
                <c:pt idx="33">
                  <c:v>-3.9397314057575015</c:v>
                </c:pt>
                <c:pt idx="34">
                  <c:v>-3.6140429576231332</c:v>
                </c:pt>
                <c:pt idx="35">
                  <c:v>-3.5170184031665772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4E-4795-B104-6055EB73DD97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Sheet2!$L$2:$L$37</c:f>
              <c:numCache>
                <c:formatCode>General</c:formatCode>
                <c:ptCount val="36"/>
                <c:pt idx="0">
                  <c:v>-70.965362253152705</c:v>
                </c:pt>
                <c:pt idx="1">
                  <c:v>-70.965362253152705</c:v>
                </c:pt>
                <c:pt idx="2">
                  <c:v>-70.965362253152705</c:v>
                </c:pt>
                <c:pt idx="3">
                  <c:v>-70.965362253152705</c:v>
                </c:pt>
                <c:pt idx="4">
                  <c:v>-70.965362253152705</c:v>
                </c:pt>
                <c:pt idx="5">
                  <c:v>-70.631124698283202</c:v>
                </c:pt>
                <c:pt idx="6">
                  <c:v>-70.009645630794765</c:v>
                </c:pt>
                <c:pt idx="7">
                  <c:v>-69.008494101962086</c:v>
                </c:pt>
                <c:pt idx="8">
                  <c:v>-67.781517853605038</c:v>
                </c:pt>
                <c:pt idx="9">
                  <c:v>-65.806623816035909</c:v>
                </c:pt>
                <c:pt idx="10">
                  <c:v>-63.319577821209009</c:v>
                </c:pt>
                <c:pt idx="11">
                  <c:v>-60.549006461451754</c:v>
                </c:pt>
                <c:pt idx="12">
                  <c:v>-57.673105018259903</c:v>
                </c:pt>
                <c:pt idx="13">
                  <c:v>-54.837686651295023</c:v>
                </c:pt>
                <c:pt idx="14">
                  <c:v>-51.934462383233267</c:v>
                </c:pt>
                <c:pt idx="15">
                  <c:v>-49.004919031055991</c:v>
                </c:pt>
                <c:pt idx="16">
                  <c:v>-46.019963337865015</c:v>
                </c:pt>
                <c:pt idx="17">
                  <c:v>-42.948476178543274</c:v>
                </c:pt>
                <c:pt idx="18">
                  <c:v>-39.951540358568415</c:v>
                </c:pt>
                <c:pt idx="19">
                  <c:v>-36.939442037263078</c:v>
                </c:pt>
                <c:pt idx="20">
                  <c:v>-33.994625426999107</c:v>
                </c:pt>
                <c:pt idx="21">
                  <c:v>-30.913656162646745</c:v>
                </c:pt>
                <c:pt idx="22">
                  <c:v>-27.942386052539579</c:v>
                </c:pt>
                <c:pt idx="23">
                  <c:v>-24.967807575315909</c:v>
                </c:pt>
                <c:pt idx="24">
                  <c:v>-21.981908377875008</c:v>
                </c:pt>
                <c:pt idx="25">
                  <c:v>-18.907490832918825</c:v>
                </c:pt>
                <c:pt idx="26">
                  <c:v>-15.961308464595383</c:v>
                </c:pt>
                <c:pt idx="27">
                  <c:v>-12.9486871496064</c:v>
                </c:pt>
                <c:pt idx="28">
                  <c:v>-10.019199887812569</c:v>
                </c:pt>
                <c:pt idx="29">
                  <c:v>-6.9565035524440137</c:v>
                </c:pt>
                <c:pt idx="30">
                  <c:v>-3.9997822985557732</c:v>
                </c:pt>
                <c:pt idx="31">
                  <c:v>-2.5201125925516346</c:v>
                </c:pt>
                <c:pt idx="32">
                  <c:v>-1.6515659883544971</c:v>
                </c:pt>
                <c:pt idx="33">
                  <c:v>-1.25546002685391</c:v>
                </c:pt>
                <c:pt idx="34">
                  <c:v>-0.87281502590108451</c:v>
                </c:pt>
                <c:pt idx="35">
                  <c:v>-0.76685277017594511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4E-4795-B104-6055EB73DD97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Sheet2!$M$2:$M$37</c:f>
              <c:numCache>
                <c:formatCode>General</c:formatCode>
                <c:ptCount val="36"/>
                <c:pt idx="0">
                  <c:v>-69.2672619428958</c:v>
                </c:pt>
                <c:pt idx="1">
                  <c:v>-69.2672619428958</c:v>
                </c:pt>
                <c:pt idx="2">
                  <c:v>-69.2672619428958</c:v>
                </c:pt>
                <c:pt idx="3">
                  <c:v>-69.129379098039465</c:v>
                </c:pt>
                <c:pt idx="4">
                  <c:v>-68.857856637603334</c:v>
                </c:pt>
                <c:pt idx="5">
                  <c:v>-68.468675977299625</c:v>
                </c:pt>
                <c:pt idx="6">
                  <c:v>-67.620824741643389</c:v>
                </c:pt>
                <c:pt idx="7">
                  <c:v>-66.154244878628035</c:v>
                </c:pt>
                <c:pt idx="8">
                  <c:v>-64.310273942180459</c:v>
                </c:pt>
                <c:pt idx="9">
                  <c:v>-61.934462383233274</c:v>
                </c:pt>
                <c:pt idx="10">
                  <c:v>-59.235742246497324</c:v>
                </c:pt>
                <c:pt idx="11">
                  <c:v>-56.405675232255589</c:v>
                </c:pt>
                <c:pt idx="12">
                  <c:v>-53.451031434959226</c:v>
                </c:pt>
                <c:pt idx="13">
                  <c:v>-50.550949504857144</c:v>
                </c:pt>
                <c:pt idx="14">
                  <c:v>-47.565774734267826</c:v>
                </c:pt>
                <c:pt idx="15">
                  <c:v>-44.592004736387651</c:v>
                </c:pt>
                <c:pt idx="16">
                  <c:v>-41.509199460885384</c:v>
                </c:pt>
                <c:pt idx="17">
                  <c:v>-38.589924871723966</c:v>
                </c:pt>
                <c:pt idx="18">
                  <c:v>-35.500694940834919</c:v>
                </c:pt>
                <c:pt idx="19">
                  <c:v>-32.533283715756085</c:v>
                </c:pt>
                <c:pt idx="20">
                  <c:v>-29.563667380460402</c:v>
                </c:pt>
                <c:pt idx="21">
                  <c:v>-26.522703728139355</c:v>
                </c:pt>
                <c:pt idx="22">
                  <c:v>-23.479665686870582</c:v>
                </c:pt>
                <c:pt idx="23">
                  <c:v>-20.505215749435884</c:v>
                </c:pt>
                <c:pt idx="24">
                  <c:v>-17.50713274983999</c:v>
                </c:pt>
                <c:pt idx="25">
                  <c:v>-14.580930497954371</c:v>
                </c:pt>
                <c:pt idx="26">
                  <c:v>-11.542609963498011</c:v>
                </c:pt>
                <c:pt idx="27">
                  <c:v>-8.5690953602410342</c:v>
                </c:pt>
                <c:pt idx="28">
                  <c:v>-5.5587954036012217</c:v>
                </c:pt>
                <c:pt idx="29">
                  <c:v>-3.205283203401188</c:v>
                </c:pt>
                <c:pt idx="30">
                  <c:v>-1.6562636035437561</c:v>
                </c:pt>
                <c:pt idx="31">
                  <c:v>-1.3676122727598448</c:v>
                </c:pt>
                <c:pt idx="32">
                  <c:v>-1.0333747178903474</c:v>
                </c:pt>
                <c:pt idx="33">
                  <c:v>-0.81821877190692605</c:v>
                </c:pt>
                <c:pt idx="34">
                  <c:v>-0.7129339720597816</c:v>
                </c:pt>
                <c:pt idx="35">
                  <c:v>-0.634838204126422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4E-4795-B104-6055EB73DD97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Sheet2!$N$2:$N$37</c:f>
              <c:numCache>
                <c:formatCode>General</c:formatCode>
                <c:ptCount val="36"/>
                <c:pt idx="0">
                  <c:v>-65.745938923408346</c:v>
                </c:pt>
                <c:pt idx="1">
                  <c:v>-65.745938923408346</c:v>
                </c:pt>
                <c:pt idx="2">
                  <c:v>-65.65450512900965</c:v>
                </c:pt>
                <c:pt idx="3">
                  <c:v>-65.561104866468213</c:v>
                </c:pt>
                <c:pt idx="4">
                  <c:v>-65.11683325831676</c:v>
                </c:pt>
                <c:pt idx="5">
                  <c:v>-64.615167163659464</c:v>
                </c:pt>
                <c:pt idx="6">
                  <c:v>-63.542341768320526</c:v>
                </c:pt>
                <c:pt idx="7">
                  <c:v>-61.857476879668582</c:v>
                </c:pt>
                <c:pt idx="8">
                  <c:v>-59.691821905121145</c:v>
                </c:pt>
                <c:pt idx="9">
                  <c:v>-57.06416694943416</c:v>
                </c:pt>
                <c:pt idx="10">
                  <c:v>-54.313161538576082</c:v>
                </c:pt>
                <c:pt idx="11">
                  <c:v>-51.392605592221322</c:v>
                </c:pt>
                <c:pt idx="12">
                  <c:v>-48.45741022566709</c:v>
                </c:pt>
                <c:pt idx="13">
                  <c:v>-45.456120531219852</c:v>
                </c:pt>
                <c:pt idx="14">
                  <c:v>-42.408773127735685</c:v>
                </c:pt>
                <c:pt idx="15">
                  <c:v>-39.39149206555949</c:v>
                </c:pt>
                <c:pt idx="16">
                  <c:v>-36.410237333814237</c:v>
                </c:pt>
                <c:pt idx="17">
                  <c:v>-33.418233858144198</c:v>
                </c:pt>
                <c:pt idx="18">
                  <c:v>-30.415109310673412</c:v>
                </c:pt>
                <c:pt idx="19">
                  <c:v>-27.446210476136443</c:v>
                </c:pt>
                <c:pt idx="20">
                  <c:v>-24.418533142048393</c:v>
                </c:pt>
                <c:pt idx="21">
                  <c:v>-21.399836333978712</c:v>
                </c:pt>
                <c:pt idx="22">
                  <c:v>-18.395410989349816</c:v>
                </c:pt>
                <c:pt idx="23">
                  <c:v>-15.363995835999273</c:v>
                </c:pt>
                <c:pt idx="24">
                  <c:v>-12.379990277456313</c:v>
                </c:pt>
                <c:pt idx="25">
                  <c:v>-9.4856040893683939</c:v>
                </c:pt>
                <c:pt idx="26">
                  <c:v>-6.4916110100082101</c:v>
                </c:pt>
                <c:pt idx="27">
                  <c:v>-4.1945737223294399</c:v>
                </c:pt>
                <c:pt idx="28">
                  <c:v>-3.2271603693000377</c:v>
                </c:pt>
                <c:pt idx="29">
                  <c:v>-2.8701380411504118</c:v>
                </c:pt>
                <c:pt idx="30">
                  <c:v>-2.657798124997083</c:v>
                </c:pt>
                <c:pt idx="31">
                  <c:v>-2.534204123689809</c:v>
                </c:pt>
                <c:pt idx="32">
                  <c:v>-2.4699869721431589</c:v>
                </c:pt>
                <c:pt idx="33">
                  <c:v>-2.4061655354513789</c:v>
                </c:pt>
                <c:pt idx="34">
                  <c:v>-2.3680965636896758</c:v>
                </c:pt>
                <c:pt idx="35">
                  <c:v>-2.3427637551411897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4E-4795-B104-6055EB73DD97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Sheet2!$O$2:$O$37</c:f>
              <c:numCache>
                <c:formatCode>General</c:formatCode>
                <c:ptCount val="36"/>
                <c:pt idx="0">
                  <c:v>-64.251497426113403</c:v>
                </c:pt>
                <c:pt idx="1">
                  <c:v>-64.180878881238527</c:v>
                </c:pt>
                <c:pt idx="2">
                  <c:v>-64.042996036382192</c:v>
                </c:pt>
                <c:pt idx="3">
                  <c:v>-63.673714356225005</c:v>
                </c:pt>
                <c:pt idx="4">
                  <c:v>-63.039290585206572</c:v>
                </c:pt>
                <c:pt idx="5">
                  <c:v>-61.806901067902515</c:v>
                </c:pt>
                <c:pt idx="6">
                  <c:v>-60.231845229283699</c:v>
                </c:pt>
                <c:pt idx="7">
                  <c:v>-57.948385977259534</c:v>
                </c:pt>
                <c:pt idx="8">
                  <c:v>-55.303254358877339</c:v>
                </c:pt>
                <c:pt idx="9">
                  <c:v>-52.539269857047088</c:v>
                </c:pt>
                <c:pt idx="10">
                  <c:v>-49.729358394792328</c:v>
                </c:pt>
                <c:pt idx="11">
                  <c:v>-46.648879739244379</c:v>
                </c:pt>
                <c:pt idx="12">
                  <c:v>-43.73598706486743</c:v>
                </c:pt>
                <c:pt idx="13">
                  <c:v>-40.723948710237501</c:v>
                </c:pt>
                <c:pt idx="14">
                  <c:v>-37.809695368089692</c:v>
                </c:pt>
                <c:pt idx="15">
                  <c:v>-34.759197560426308</c:v>
                </c:pt>
                <c:pt idx="16">
                  <c:v>-31.797616853517443</c:v>
                </c:pt>
                <c:pt idx="17">
                  <c:v>-28.803418922425887</c:v>
                </c:pt>
                <c:pt idx="18">
                  <c:v>-25.745697878581456</c:v>
                </c:pt>
                <c:pt idx="19">
                  <c:v>-22.766886934786871</c:v>
                </c:pt>
                <c:pt idx="20">
                  <c:v>-19.755575461939149</c:v>
                </c:pt>
                <c:pt idx="21">
                  <c:v>-16.799341188331002</c:v>
                </c:pt>
                <c:pt idx="22">
                  <c:v>-13.841196602143178</c:v>
                </c:pt>
                <c:pt idx="23">
                  <c:v>-10.841403304461732</c:v>
                </c:pt>
                <c:pt idx="24">
                  <c:v>-7.9184689026804165</c:v>
                </c:pt>
                <c:pt idx="25">
                  <c:v>-5.1763265834487715</c:v>
                </c:pt>
                <c:pt idx="26">
                  <c:v>-3.2219896610156811</c:v>
                </c:pt>
                <c:pt idx="27">
                  <c:v>-2.4828077271656976</c:v>
                </c:pt>
                <c:pt idx="28">
                  <c:v>-2.0449302146287627</c:v>
                </c:pt>
                <c:pt idx="29">
                  <c:v>-1.7807036001462846</c:v>
                </c:pt>
                <c:pt idx="30">
                  <c:v>-1.5672907445481727</c:v>
                </c:pt>
                <c:pt idx="31">
                  <c:v>-1.4957030621286607</c:v>
                </c:pt>
                <c:pt idx="32">
                  <c:v>-1.3760351198978584</c:v>
                </c:pt>
                <c:pt idx="33">
                  <c:v>-1.3095884601119567</c:v>
                </c:pt>
                <c:pt idx="34">
                  <c:v>-1.2860826371024863</c:v>
                </c:pt>
                <c:pt idx="35">
                  <c:v>-1.267674576597412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04E-4795-B104-6055EB73DD97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Sheet2!$P$2:$P$37</c:f>
              <c:numCache>
                <c:formatCode>General</c:formatCode>
                <c:ptCount val="36"/>
                <c:pt idx="0">
                  <c:v>-61.087325036757413</c:v>
                </c:pt>
                <c:pt idx="1">
                  <c:v>-61.087325036757413</c:v>
                </c:pt>
                <c:pt idx="2">
                  <c:v>-60.927443982916103</c:v>
                </c:pt>
                <c:pt idx="3">
                  <c:v>-60.561164769557905</c:v>
                </c:pt>
                <c:pt idx="4">
                  <c:v>-59.737408341154627</c:v>
                </c:pt>
                <c:pt idx="5">
                  <c:v>-58.569095360241036</c:v>
                </c:pt>
                <c:pt idx="6">
                  <c:v>-56.689003336755263</c:v>
                </c:pt>
                <c:pt idx="7">
                  <c:v>-54.235153181863744</c:v>
                </c:pt>
                <c:pt idx="8">
                  <c:v>-51.501444301549689</c:v>
                </c:pt>
                <c:pt idx="9">
                  <c:v>-48.743802375370215</c:v>
                </c:pt>
                <c:pt idx="10">
                  <c:v>-45.77566970544828</c:v>
                </c:pt>
                <c:pt idx="11">
                  <c:v>-42.834481581102338</c:v>
                </c:pt>
                <c:pt idx="12">
                  <c:v>-39.812586339193693</c:v>
                </c:pt>
                <c:pt idx="13">
                  <c:v>-36.777353874759754</c:v>
                </c:pt>
                <c:pt idx="14">
                  <c:v>-33.81871232452734</c:v>
                </c:pt>
                <c:pt idx="15">
                  <c:v>-30.857211106323305</c:v>
                </c:pt>
                <c:pt idx="16">
                  <c:v>-27.79231640769288</c:v>
                </c:pt>
                <c:pt idx="17">
                  <c:v>-24.829155491952427</c:v>
                </c:pt>
                <c:pt idx="18">
                  <c:v>-21.854032115793252</c:v>
                </c:pt>
                <c:pt idx="19">
                  <c:v>-18.793682465441137</c:v>
                </c:pt>
                <c:pt idx="20">
                  <c:v>-15.813759274449708</c:v>
                </c:pt>
                <c:pt idx="21">
                  <c:v>-12.777826348175536</c:v>
                </c:pt>
                <c:pt idx="22">
                  <c:v>-9.8496870596654524</c:v>
                </c:pt>
                <c:pt idx="23">
                  <c:v>-6.9323088112098858</c:v>
                </c:pt>
                <c:pt idx="24">
                  <c:v>-4.2629037224114636</c:v>
                </c:pt>
                <c:pt idx="25">
                  <c:v>-2.7076069526800239</c:v>
                </c:pt>
                <c:pt idx="26">
                  <c:v>-2.0701904551260069</c:v>
                </c:pt>
                <c:pt idx="27">
                  <c:v>-1.7807036001462846</c:v>
                </c:pt>
                <c:pt idx="28">
                  <c:v>-1.5817047797478367</c:v>
                </c:pt>
                <c:pt idx="29">
                  <c:v>-1.4326360884962785</c:v>
                </c:pt>
                <c:pt idx="30">
                  <c:v>-1.375976367541321</c:v>
                </c:pt>
                <c:pt idx="31">
                  <c:v>-1.3365715427933376</c:v>
                </c:pt>
                <c:pt idx="32">
                  <c:v>-1.2861401858475294</c:v>
                </c:pt>
                <c:pt idx="33">
                  <c:v>-1.2638110764008954</c:v>
                </c:pt>
                <c:pt idx="34">
                  <c:v>-1.2470822291049362</c:v>
                </c:pt>
                <c:pt idx="35">
                  <c:v>-1.2303891658320707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4E-4795-B104-6055EB73DD97}"/>
            </c:ext>
          </c:extLst>
        </c:ser>
        <c:ser>
          <c:idx val="15"/>
          <c:order val="15"/>
          <c:tx>
            <c:strRef>
              <c:f>Sheet2!$Q$1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Sheet2!$Q$2:$Q$37</c:f>
              <c:numCache>
                <c:formatCode>General</c:formatCode>
                <c:ptCount val="36"/>
                <c:pt idx="0">
                  <c:v>-56.554577191459551</c:v>
                </c:pt>
                <c:pt idx="1">
                  <c:v>-56.458608504981811</c:v>
                </c:pt>
                <c:pt idx="2">
                  <c:v>-56.270087461282571</c:v>
                </c:pt>
                <c:pt idx="3">
                  <c:v>-55.814779583351161</c:v>
                </c:pt>
                <c:pt idx="4">
                  <c:v>-55.02296712287491</c:v>
                </c:pt>
                <c:pt idx="5">
                  <c:v>-53.754234759019909</c:v>
                </c:pt>
                <c:pt idx="6">
                  <c:v>-51.892902785521692</c:v>
                </c:pt>
                <c:pt idx="7">
                  <c:v>-49.434017608816717</c:v>
                </c:pt>
                <c:pt idx="8">
                  <c:v>-46.600066205155436</c:v>
                </c:pt>
                <c:pt idx="9">
                  <c:v>-43.693704931539529</c:v>
                </c:pt>
                <c:pt idx="10">
                  <c:v>-40.848421891618905</c:v>
                </c:pt>
                <c:pt idx="11">
                  <c:v>-37.878569125197188</c:v>
                </c:pt>
                <c:pt idx="12">
                  <c:v>-34.81849883033258</c:v>
                </c:pt>
                <c:pt idx="13">
                  <c:v>-31.884638378043871</c:v>
                </c:pt>
                <c:pt idx="14">
                  <c:v>-28.836318787061167</c:v>
                </c:pt>
                <c:pt idx="15">
                  <c:v>-25.831137210293747</c:v>
                </c:pt>
                <c:pt idx="16">
                  <c:v>-22.907907631054009</c:v>
                </c:pt>
                <c:pt idx="17">
                  <c:v>-19.857135035741965</c:v>
                </c:pt>
                <c:pt idx="18">
                  <c:v>-16.791284130390473</c:v>
                </c:pt>
                <c:pt idx="19">
                  <c:v>-13.879061715266204</c:v>
                </c:pt>
                <c:pt idx="20">
                  <c:v>-10.906805000543651</c:v>
                </c:pt>
                <c:pt idx="21">
                  <c:v>-7.9607318682482608</c:v>
                </c:pt>
                <c:pt idx="22">
                  <c:v>-5.3657438516473555</c:v>
                </c:pt>
                <c:pt idx="23">
                  <c:v>-3.7284064296401658</c:v>
                </c:pt>
                <c:pt idx="24">
                  <c:v>-3.0752858710499482</c:v>
                </c:pt>
                <c:pt idx="25">
                  <c:v>-2.8238855545300217</c:v>
                </c:pt>
                <c:pt idx="26">
                  <c:v>-2.4515555734967371</c:v>
                </c:pt>
                <c:pt idx="27">
                  <c:v>-2.3681611656439179</c:v>
                </c:pt>
                <c:pt idx="28">
                  <c:v>-2.2923739304461037</c:v>
                </c:pt>
                <c:pt idx="29">
                  <c:v>-2.2485553775744993</c:v>
                </c:pt>
                <c:pt idx="30">
                  <c:v>-2.1987436619818777</c:v>
                </c:pt>
                <c:pt idx="31">
                  <c:v>-2.1739445186166204</c:v>
                </c:pt>
                <c:pt idx="32">
                  <c:v>-2.1714670828283698</c:v>
                </c:pt>
                <c:pt idx="33">
                  <c:v>-2.1524250202341122</c:v>
                </c:pt>
                <c:pt idx="34">
                  <c:v>-2.1387265131874544</c:v>
                </c:pt>
                <c:pt idx="35">
                  <c:v>-2.1309003433376281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04E-4795-B104-6055EB73DD97}"/>
            </c:ext>
          </c:extLst>
        </c:ser>
        <c:ser>
          <c:idx val="16"/>
          <c:order val="16"/>
          <c:tx>
            <c:strRef>
              <c:f>Sheet2!$R$1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Sheet2!$R$2:$R$37</c:f>
              <c:numCache>
                <c:formatCode>General</c:formatCode>
                <c:ptCount val="36"/>
                <c:pt idx="0">
                  <c:v>-51.016305288991589</c:v>
                </c:pt>
                <c:pt idx="1">
                  <c:v>-50.828759512885505</c:v>
                </c:pt>
                <c:pt idx="2">
                  <c:v>-50.663975378744667</c:v>
                </c:pt>
                <c:pt idx="3">
                  <c:v>-50.296199805465136</c:v>
                </c:pt>
                <c:pt idx="4">
                  <c:v>-49.505084230063822</c:v>
                </c:pt>
                <c:pt idx="5">
                  <c:v>-48.360978795712249</c:v>
                </c:pt>
                <c:pt idx="6">
                  <c:v>-46.496407590034977</c:v>
                </c:pt>
                <c:pt idx="7">
                  <c:v>-44.259692672491411</c:v>
                </c:pt>
                <c:pt idx="8">
                  <c:v>-41.475818576607338</c:v>
                </c:pt>
                <c:pt idx="9">
                  <c:v>-38.635557443355012</c:v>
                </c:pt>
                <c:pt idx="10">
                  <c:v>-35.753981416112339</c:v>
                </c:pt>
                <c:pt idx="11">
                  <c:v>-32.763610476827594</c:v>
                </c:pt>
                <c:pt idx="12">
                  <c:v>-29.753856424885761</c:v>
                </c:pt>
                <c:pt idx="13">
                  <c:v>-26.790313177429574</c:v>
                </c:pt>
                <c:pt idx="14">
                  <c:v>-23.798960409552546</c:v>
                </c:pt>
                <c:pt idx="15">
                  <c:v>-20.776437732837351</c:v>
                </c:pt>
                <c:pt idx="16">
                  <c:v>-17.847823642595159</c:v>
                </c:pt>
                <c:pt idx="17">
                  <c:v>-14.832637567136146</c:v>
                </c:pt>
                <c:pt idx="18">
                  <c:v>-11.760917940325406</c:v>
                </c:pt>
                <c:pt idx="19">
                  <c:v>-8.8152537304251766</c:v>
                </c:pt>
                <c:pt idx="20">
                  <c:v>-5.8278607523344679</c:v>
                </c:pt>
                <c:pt idx="21">
                  <c:v>-3.5513005403934308</c:v>
                </c:pt>
                <c:pt idx="22">
                  <c:v>-2.1572263303447903</c:v>
                </c:pt>
                <c:pt idx="23">
                  <c:v>-1.3985073357067945</c:v>
                </c:pt>
                <c:pt idx="24">
                  <c:v>-1.25546002685391</c:v>
                </c:pt>
                <c:pt idx="25">
                  <c:v>-0.82080308904300692</c:v>
                </c:pt>
                <c:pt idx="26">
                  <c:v>-0.50671844652676556</c:v>
                </c:pt>
                <c:pt idx="27">
                  <c:v>-0.39443864889845393</c:v>
                </c:pt>
                <c:pt idx="28">
                  <c:v>-0.29913320576892266</c:v>
                </c:pt>
                <c:pt idx="29">
                  <c:v>-0.27922276317194161</c:v>
                </c:pt>
                <c:pt idx="30">
                  <c:v>-0.20978034734185427</c:v>
                </c:pt>
                <c:pt idx="31">
                  <c:v>-0.16553944029356299</c:v>
                </c:pt>
                <c:pt idx="32">
                  <c:v>-0.15571912575864372</c:v>
                </c:pt>
                <c:pt idx="33">
                  <c:v>-0.14347073027043894</c:v>
                </c:pt>
                <c:pt idx="34">
                  <c:v>-0.12637419492010937</c:v>
                </c:pt>
                <c:pt idx="35">
                  <c:v>-0.10204873900960797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4E-4795-B104-6055EB73DD97}"/>
            </c:ext>
          </c:extLst>
        </c:ser>
        <c:ser>
          <c:idx val="17"/>
          <c:order val="17"/>
          <c:tx>
            <c:strRef>
              <c:f>Sheet2!$S$1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Sheet2!$S$2:$S$37</c:f>
              <c:numCache>
                <c:formatCode>General</c:formatCode>
                <c:ptCount val="36"/>
                <c:pt idx="0">
                  <c:v>-46.479488087598455</c:v>
                </c:pt>
                <c:pt idx="1">
                  <c:v>-46.399132892021591</c:v>
                </c:pt>
                <c:pt idx="2">
                  <c:v>-46.162638752515285</c:v>
                </c:pt>
                <c:pt idx="3">
                  <c:v>-45.784679442573044</c:v>
                </c:pt>
                <c:pt idx="4">
                  <c:v>-44.878456550882952</c:v>
                </c:pt>
                <c:pt idx="5">
                  <c:v>-43.601397230386283</c:v>
                </c:pt>
                <c:pt idx="6">
                  <c:v>-41.721615004041084</c:v>
                </c:pt>
                <c:pt idx="7">
                  <c:v>-39.375246327739347</c:v>
                </c:pt>
                <c:pt idx="8">
                  <c:v>-36.713733554013288</c:v>
                </c:pt>
                <c:pt idx="9">
                  <c:v>-33.899891226749133</c:v>
                </c:pt>
                <c:pt idx="10">
                  <c:v>-30.948690659478075</c:v>
                </c:pt>
                <c:pt idx="11">
                  <c:v>-28.074277250339733</c:v>
                </c:pt>
                <c:pt idx="12">
                  <c:v>-25.150539427452404</c:v>
                </c:pt>
                <c:pt idx="13">
                  <c:v>-22.16347270446601</c:v>
                </c:pt>
                <c:pt idx="14">
                  <c:v>-19.175415791679985</c:v>
                </c:pt>
                <c:pt idx="15">
                  <c:v>-16.171491970990449</c:v>
                </c:pt>
                <c:pt idx="16">
                  <c:v>-12.890636452272428</c:v>
                </c:pt>
                <c:pt idx="17">
                  <c:v>-9.9267989767498985</c:v>
                </c:pt>
                <c:pt idx="18">
                  <c:v>-6.9680394524108591</c:v>
                </c:pt>
                <c:pt idx="19">
                  <c:v>-4.2629037224114636</c:v>
                </c:pt>
                <c:pt idx="20">
                  <c:v>-2.6678725051609042</c:v>
                </c:pt>
                <c:pt idx="21">
                  <c:v>-1.6002248283637708</c:v>
                </c:pt>
                <c:pt idx="22">
                  <c:v>-1.144738379069943</c:v>
                </c:pt>
                <c:pt idx="23">
                  <c:v>-0.96422655455414674</c:v>
                </c:pt>
                <c:pt idx="24">
                  <c:v>-0.77963742709468531</c:v>
                </c:pt>
                <c:pt idx="25">
                  <c:v>-0.5789772490489884</c:v>
                </c:pt>
                <c:pt idx="26">
                  <c:v>-0.40452679470990482</c:v>
                </c:pt>
                <c:pt idx="27">
                  <c:v>-0.33913749316819819</c:v>
                </c:pt>
                <c:pt idx="28">
                  <c:v>-0.29913320576892266</c:v>
                </c:pt>
                <c:pt idx="29">
                  <c:v>-0.23952666102387629</c:v>
                </c:pt>
                <c:pt idx="30">
                  <c:v>-0.20979157639975465</c:v>
                </c:pt>
                <c:pt idx="31">
                  <c:v>-0.18023639110131906</c:v>
                </c:pt>
                <c:pt idx="32">
                  <c:v>-0.16648656162704184</c:v>
                </c:pt>
                <c:pt idx="33">
                  <c:v>-0.16060707767477006</c:v>
                </c:pt>
                <c:pt idx="34">
                  <c:v>-0.15816241404757742</c:v>
                </c:pt>
                <c:pt idx="35">
                  <c:v>-0.15571912575864372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04E-4795-B104-6055EB73DD97}"/>
            </c:ext>
          </c:extLst>
        </c:ser>
        <c:ser>
          <c:idx val="18"/>
          <c:order val="18"/>
          <c:tx>
            <c:strRef>
              <c:f>Sheet2!$T$1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Sheet2!$T$2:$T$37</c:f>
              <c:numCache>
                <c:formatCode>General</c:formatCode>
                <c:ptCount val="36"/>
                <c:pt idx="0">
                  <c:v>-41.197278879772043</c:v>
                </c:pt>
                <c:pt idx="1">
                  <c:v>-41.088699603889964</c:v>
                </c:pt>
                <c:pt idx="2">
                  <c:v>-40.928934497292715</c:v>
                </c:pt>
                <c:pt idx="3">
                  <c:v>-40.575555490333713</c:v>
                </c:pt>
                <c:pt idx="4">
                  <c:v>-39.98958580381877</c:v>
                </c:pt>
                <c:pt idx="5">
                  <c:v>-38.543580713851213</c:v>
                </c:pt>
                <c:pt idx="6">
                  <c:v>-37.222109621266469</c:v>
                </c:pt>
                <c:pt idx="7">
                  <c:v>-34.976615774142573</c:v>
                </c:pt>
                <c:pt idx="8">
                  <c:v>-32.249632897693914</c:v>
                </c:pt>
                <c:pt idx="9">
                  <c:v>-29.507806016780634</c:v>
                </c:pt>
                <c:pt idx="10">
                  <c:v>-26.564995127738513</c:v>
                </c:pt>
                <c:pt idx="11">
                  <c:v>-23.598039412690675</c:v>
                </c:pt>
                <c:pt idx="12">
                  <c:v>-20.525854108891568</c:v>
                </c:pt>
                <c:pt idx="13">
                  <c:v>-17.584893937608378</c:v>
                </c:pt>
                <c:pt idx="14">
                  <c:v>-14.650300172994887</c:v>
                </c:pt>
                <c:pt idx="15">
                  <c:v>-11.57524137603902</c:v>
                </c:pt>
                <c:pt idx="16">
                  <c:v>-8.5837427428237714</c:v>
                </c:pt>
                <c:pt idx="17">
                  <c:v>-5.5910851049032075</c:v>
                </c:pt>
                <c:pt idx="18">
                  <c:v>-3.8272271464349039</c:v>
                </c:pt>
                <c:pt idx="19">
                  <c:v>-2.4811024195208611</c:v>
                </c:pt>
                <c:pt idx="20">
                  <c:v>-1.5372713705466787</c:v>
                </c:pt>
                <c:pt idx="21">
                  <c:v>-1.027406338525884</c:v>
                </c:pt>
                <c:pt idx="22">
                  <c:v>-0.87281502590108451</c:v>
                </c:pt>
                <c:pt idx="23">
                  <c:v>-0.61452705917301143</c:v>
                </c:pt>
                <c:pt idx="24">
                  <c:v>-0.47580767675534696</c:v>
                </c:pt>
                <c:pt idx="25">
                  <c:v>-0.34915582475965101</c:v>
                </c:pt>
                <c:pt idx="26">
                  <c:v>-0.28430891115875123</c:v>
                </c:pt>
                <c:pt idx="27">
                  <c:v>-0.25447657189338801</c:v>
                </c:pt>
                <c:pt idx="28">
                  <c:v>-0.18023639110131906</c:v>
                </c:pt>
                <c:pt idx="29">
                  <c:v>-0.15073697113326448</c:v>
                </c:pt>
                <c:pt idx="30">
                  <c:v>-0.13602894292474138</c:v>
                </c:pt>
                <c:pt idx="31">
                  <c:v>-0.12134855209311228</c:v>
                </c:pt>
                <c:pt idx="32">
                  <c:v>-0.111578143429995</c:v>
                </c:pt>
                <c:pt idx="33">
                  <c:v>-9.2569162990821574E-2</c:v>
                </c:pt>
                <c:pt idx="34">
                  <c:v>-7.7515656510879591E-2</c:v>
                </c:pt>
                <c:pt idx="35">
                  <c:v>-6.5393214915592635E-2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04E-4795-B104-6055EB73DD97}"/>
            </c:ext>
          </c:extLst>
        </c:ser>
        <c:ser>
          <c:idx val="19"/>
          <c:order val="19"/>
          <c:tx>
            <c:strRef>
              <c:f>Sheet2!$U$1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Sheet2!$U$2:$U$37</c:f>
              <c:numCache>
                <c:formatCode>General</c:formatCode>
                <c:ptCount val="36"/>
                <c:pt idx="0">
                  <c:v>-36.472453745512766</c:v>
                </c:pt>
                <c:pt idx="1">
                  <c:v>-36.252445142563317</c:v>
                </c:pt>
                <c:pt idx="2">
                  <c:v>-36.062535245376367</c:v>
                </c:pt>
                <c:pt idx="3">
                  <c:v>-35.67105870948285</c:v>
                </c:pt>
                <c:pt idx="4">
                  <c:v>-34.905685134237686</c:v>
                </c:pt>
                <c:pt idx="5">
                  <c:v>-33.727649093371959</c:v>
                </c:pt>
                <c:pt idx="6">
                  <c:v>-31.842732805389886</c:v>
                </c:pt>
                <c:pt idx="7">
                  <c:v>-29.617218549948099</c:v>
                </c:pt>
                <c:pt idx="8">
                  <c:v>-26.905203968700384</c:v>
                </c:pt>
                <c:pt idx="9">
                  <c:v>-24.137609660600511</c:v>
                </c:pt>
                <c:pt idx="10">
                  <c:v>-21.206592148378526</c:v>
                </c:pt>
                <c:pt idx="11">
                  <c:v>-18.326635484500468</c:v>
                </c:pt>
                <c:pt idx="12">
                  <c:v>-15.392696964453663</c:v>
                </c:pt>
                <c:pt idx="13">
                  <c:v>-12.392037288840019</c:v>
                </c:pt>
                <c:pt idx="14">
                  <c:v>-9.4068653376087745</c:v>
                </c:pt>
                <c:pt idx="15">
                  <c:v>-6.5119552845097779</c:v>
                </c:pt>
                <c:pt idx="16">
                  <c:v>-4.4225599254631049</c:v>
                </c:pt>
                <c:pt idx="17">
                  <c:v>-3.5423417683205285</c:v>
                </c:pt>
                <c:pt idx="18">
                  <c:v>-1.9665682238001283</c:v>
                </c:pt>
                <c:pt idx="19">
                  <c:v>-1.1806072860974108</c:v>
                </c:pt>
                <c:pt idx="20">
                  <c:v>-0.88211259408153153</c:v>
                </c:pt>
                <c:pt idx="21">
                  <c:v>-0.64004245258505565</c:v>
                </c:pt>
                <c:pt idx="22">
                  <c:v>-0.55751370181951554</c:v>
                </c:pt>
                <c:pt idx="23">
                  <c:v>-0.45532205000265474</c:v>
                </c:pt>
                <c:pt idx="24">
                  <c:v>-0.39443864889845393</c:v>
                </c:pt>
                <c:pt idx="25">
                  <c:v>-0.26930735973466874</c:v>
                </c:pt>
                <c:pt idx="26">
                  <c:v>-0.18514644794884255</c:v>
                </c:pt>
                <c:pt idx="27">
                  <c:v>-0.1753708705262762</c:v>
                </c:pt>
                <c:pt idx="28">
                  <c:v>-0.15576903163044573</c:v>
                </c:pt>
                <c:pt idx="29">
                  <c:v>-0.14842517617955464</c:v>
                </c:pt>
                <c:pt idx="30">
                  <c:v>-0.1454722987816581</c:v>
                </c:pt>
                <c:pt idx="31">
                  <c:v>-0.13523634590849537</c:v>
                </c:pt>
                <c:pt idx="32">
                  <c:v>-0.12770107055279026</c:v>
                </c:pt>
                <c:pt idx="33">
                  <c:v>-0.12599836411414428</c:v>
                </c:pt>
                <c:pt idx="34">
                  <c:v>-0.12502027702500676</c:v>
                </c:pt>
                <c:pt idx="35">
                  <c:v>-0.12404230006873145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04E-4795-B104-6055EB73DD97}"/>
            </c:ext>
          </c:extLst>
        </c:ser>
        <c:ser>
          <c:idx val="20"/>
          <c:order val="20"/>
          <c:tx>
            <c:strRef>
              <c:f>Sheet2!$V$1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Sheet2!$A$2:$A$37</c:f>
              <c:numCache>
                <c:formatCode>General</c:formatCode>
                <c:ptCount val="36"/>
                <c:pt idx="0">
                  <c:v>-116</c:v>
                </c:pt>
                <c:pt idx="1">
                  <c:v>-113</c:v>
                </c:pt>
                <c:pt idx="2">
                  <c:v>-110</c:v>
                </c:pt>
                <c:pt idx="3">
                  <c:v>-107</c:v>
                </c:pt>
                <c:pt idx="4">
                  <c:v>-104</c:v>
                </c:pt>
                <c:pt idx="5">
                  <c:v>-101</c:v>
                </c:pt>
                <c:pt idx="6">
                  <c:v>-98</c:v>
                </c:pt>
                <c:pt idx="7">
                  <c:v>-95</c:v>
                </c:pt>
                <c:pt idx="8">
                  <c:v>-92</c:v>
                </c:pt>
                <c:pt idx="9">
                  <c:v>-89</c:v>
                </c:pt>
                <c:pt idx="10">
                  <c:v>-86</c:v>
                </c:pt>
                <c:pt idx="11">
                  <c:v>-83</c:v>
                </c:pt>
                <c:pt idx="12">
                  <c:v>-80</c:v>
                </c:pt>
                <c:pt idx="13">
                  <c:v>-77</c:v>
                </c:pt>
                <c:pt idx="14">
                  <c:v>-74</c:v>
                </c:pt>
                <c:pt idx="15">
                  <c:v>-71</c:v>
                </c:pt>
                <c:pt idx="16">
                  <c:v>-68</c:v>
                </c:pt>
                <c:pt idx="17">
                  <c:v>-65</c:v>
                </c:pt>
                <c:pt idx="18">
                  <c:v>-62</c:v>
                </c:pt>
                <c:pt idx="19">
                  <c:v>-59</c:v>
                </c:pt>
                <c:pt idx="20">
                  <c:v>-56</c:v>
                </c:pt>
                <c:pt idx="21">
                  <c:v>-53</c:v>
                </c:pt>
                <c:pt idx="22">
                  <c:v>-50</c:v>
                </c:pt>
                <c:pt idx="23">
                  <c:v>-47</c:v>
                </c:pt>
                <c:pt idx="24">
                  <c:v>-44</c:v>
                </c:pt>
                <c:pt idx="25">
                  <c:v>-41</c:v>
                </c:pt>
                <c:pt idx="26">
                  <c:v>-38</c:v>
                </c:pt>
                <c:pt idx="27">
                  <c:v>-35</c:v>
                </c:pt>
                <c:pt idx="28">
                  <c:v>-32</c:v>
                </c:pt>
                <c:pt idx="29">
                  <c:v>-29</c:v>
                </c:pt>
                <c:pt idx="30">
                  <c:v>-26</c:v>
                </c:pt>
                <c:pt idx="31">
                  <c:v>-23</c:v>
                </c:pt>
                <c:pt idx="32">
                  <c:v>-20</c:v>
                </c:pt>
                <c:pt idx="33">
                  <c:v>-17</c:v>
                </c:pt>
                <c:pt idx="34">
                  <c:v>-14</c:v>
                </c:pt>
                <c:pt idx="35">
                  <c:v>-11</c:v>
                </c:pt>
              </c:numCache>
            </c:numRef>
          </c:cat>
          <c:val>
            <c:numRef>
              <c:f>Sheet2!$V$2:$V$37</c:f>
              <c:numCache>
                <c:formatCode>General</c:formatCode>
                <c:ptCount val="36"/>
                <c:pt idx="0">
                  <c:v>-33.919633713784037</c:v>
                </c:pt>
                <c:pt idx="1">
                  <c:v>-33.775365874365519</c:v>
                </c:pt>
                <c:pt idx="2">
                  <c:v>-33.61146171248383</c:v>
                </c:pt>
                <c:pt idx="3">
                  <c:v>-33.139533601325518</c:v>
                </c:pt>
                <c:pt idx="4">
                  <c:v>-32.467861723840883</c:v>
                </c:pt>
                <c:pt idx="5">
                  <c:v>-31.053101496227754</c:v>
                </c:pt>
                <c:pt idx="6">
                  <c:v>-29.162426842141723</c:v>
                </c:pt>
                <c:pt idx="7">
                  <c:v>-26.893938217067845</c:v>
                </c:pt>
                <c:pt idx="8">
                  <c:v>-24.194911025332914</c:v>
                </c:pt>
                <c:pt idx="9">
                  <c:v>-21.289587307465428</c:v>
                </c:pt>
                <c:pt idx="10">
                  <c:v>-18.435712291007341</c:v>
                </c:pt>
                <c:pt idx="11">
                  <c:v>-15.46505537693859</c:v>
                </c:pt>
                <c:pt idx="12">
                  <c:v>-12.554656745840571</c:v>
                </c:pt>
                <c:pt idx="13">
                  <c:v>-9.7293583947923263</c:v>
                </c:pt>
                <c:pt idx="14">
                  <c:v>-7.1250004098412871</c:v>
                </c:pt>
                <c:pt idx="15">
                  <c:v>-5.5611048664682112</c:v>
                </c:pt>
                <c:pt idx="16">
                  <c:v>-4.5369137885398914</c:v>
                </c:pt>
                <c:pt idx="17">
                  <c:v>-2.5768713457801509</c:v>
                </c:pt>
                <c:pt idx="18">
                  <c:v>-1.6810097948223102</c:v>
                </c:pt>
                <c:pt idx="19">
                  <c:v>-1.1698785061117527</c:v>
                </c:pt>
                <c:pt idx="20">
                  <c:v>-0.79181781024484177</c:v>
                </c:pt>
                <c:pt idx="21">
                  <c:v>-0.60900857893454452</c:v>
                </c:pt>
                <c:pt idx="22">
                  <c:v>-0.50671844652676556</c:v>
                </c:pt>
                <c:pt idx="23">
                  <c:v>-0.4046735976513911</c:v>
                </c:pt>
                <c:pt idx="24">
                  <c:v>-0.30411076720888858</c:v>
                </c:pt>
                <c:pt idx="25">
                  <c:v>-0.2494082234645365</c:v>
                </c:pt>
                <c:pt idx="26">
                  <c:v>-0.19992121752534309</c:v>
                </c:pt>
                <c:pt idx="27">
                  <c:v>-0.18021408533004962</c:v>
                </c:pt>
                <c:pt idx="28">
                  <c:v>-0.16054046247227421</c:v>
                </c:pt>
                <c:pt idx="29">
                  <c:v>-0.14092240239348769</c:v>
                </c:pt>
                <c:pt idx="30">
                  <c:v>-0.13112996347798495</c:v>
                </c:pt>
                <c:pt idx="31">
                  <c:v>-0.12134855209311228</c:v>
                </c:pt>
                <c:pt idx="32">
                  <c:v>-0.111578143429995</c:v>
                </c:pt>
                <c:pt idx="33">
                  <c:v>-9.2081164246667471E-2</c:v>
                </c:pt>
                <c:pt idx="34">
                  <c:v>-6.5393214915592635E-2</c:v>
                </c:pt>
                <c:pt idx="35">
                  <c:v>-5.3293684819262971E-2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04E-4795-B104-6055EB73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01880"/>
        <c:axId val="478902520"/>
      </c:lineChart>
      <c:catAx>
        <c:axId val="4789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2520"/>
        <c:crosses val="autoZero"/>
        <c:auto val="1"/>
        <c:lblAlgn val="ctr"/>
        <c:lblOffset val="100"/>
        <c:noMultiLvlLbl val="0"/>
      </c:catAx>
      <c:valAx>
        <c:axId val="4789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57150</xdr:rowOff>
    </xdr:from>
    <xdr:to>
      <xdr:col>15</xdr:col>
      <xdr:colOff>603250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05257-19AE-45CB-A5F6-0E21EA7F0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0"/>
  <sheetViews>
    <sheetView tabSelected="1" topLeftCell="E721" zoomScale="55" zoomScaleNormal="55" workbookViewId="0">
      <selection activeCell="C747" sqref="C747"/>
    </sheetView>
  </sheetViews>
  <sheetFormatPr defaultRowHeight="14"/>
  <cols>
    <col min="1" max="1" width="19.58203125" customWidth="1"/>
    <col min="2" max="2" width="28.4140625" customWidth="1"/>
    <col min="3" max="3" width="11.58203125" bestFit="1" customWidth="1"/>
    <col min="4" max="4" width="17.08203125" bestFit="1" customWidth="1"/>
    <col min="5" max="6" width="12.25" bestFit="1" customWidth="1"/>
    <col min="7" max="7" width="12.5" bestFit="1" customWidth="1"/>
    <col min="8" max="8" width="11.58203125" bestFit="1" customWidth="1"/>
    <col min="9" max="9" width="17.08203125" customWidth="1"/>
    <col min="10" max="11" width="12.25" bestFit="1" customWidth="1"/>
    <col min="12" max="12" width="12.5" bestFit="1" customWidth="1"/>
    <col min="13" max="13" width="31.4140625" customWidth="1"/>
    <col min="14" max="29" width="10.6640625" customWidth="1"/>
  </cols>
  <sheetData>
    <row r="1" spans="1:33">
      <c r="A1" s="27" t="s">
        <v>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W1" s="11"/>
      <c r="X1" s="11"/>
      <c r="Y1" s="11"/>
      <c r="Z1" s="11"/>
    </row>
    <row r="2" spans="1:33">
      <c r="A2" s="25" t="s">
        <v>0</v>
      </c>
      <c r="B2" s="25"/>
      <c r="C2" s="26" t="s">
        <v>18</v>
      </c>
      <c r="D2" s="26"/>
      <c r="E2" s="26"/>
      <c r="F2" s="26"/>
      <c r="G2" s="26"/>
      <c r="H2" s="26" t="s">
        <v>19</v>
      </c>
      <c r="I2" s="26"/>
      <c r="J2" s="26"/>
      <c r="K2" s="26"/>
      <c r="L2" s="26"/>
      <c r="M2" s="19" t="s">
        <v>21</v>
      </c>
      <c r="W2" s="11"/>
      <c r="X2" s="11"/>
      <c r="Y2" s="11"/>
      <c r="Z2" s="11"/>
    </row>
    <row r="3" spans="1:33">
      <c r="A3" s="5" t="s">
        <v>1</v>
      </c>
      <c r="B3" s="5" t="s">
        <v>2</v>
      </c>
      <c r="C3" s="5" t="s">
        <v>3</v>
      </c>
      <c r="D3" s="6" t="s">
        <v>4</v>
      </c>
      <c r="E3" s="10" t="s">
        <v>15</v>
      </c>
      <c r="F3" s="10" t="s">
        <v>16</v>
      </c>
      <c r="G3" s="10" t="s">
        <v>17</v>
      </c>
      <c r="H3" s="14" t="s">
        <v>3</v>
      </c>
      <c r="I3" s="15" t="s">
        <v>4</v>
      </c>
      <c r="J3" s="18" t="s">
        <v>15</v>
      </c>
      <c r="K3" s="18" t="s">
        <v>16</v>
      </c>
      <c r="L3" s="18" t="s">
        <v>17</v>
      </c>
      <c r="M3" s="16" t="s">
        <v>22</v>
      </c>
      <c r="N3" s="20" t="s">
        <v>23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>
      <c r="A4" s="1">
        <v>-100</v>
      </c>
      <c r="B4" s="1">
        <f t="shared" ref="B4:B39" si="0">A4-15-1</f>
        <v>-116</v>
      </c>
      <c r="C4" s="1">
        <v>14</v>
      </c>
      <c r="D4" s="3">
        <f t="shared" ref="D4:D39" si="1">20*LOG10(C4/90100)</f>
        <v>-76.171935106016505</v>
      </c>
      <c r="E4" s="9">
        <f>(C4/2^18)*(1/SQRT(2))</f>
        <v>3.7763576265761046E-5</v>
      </c>
      <c r="F4" s="9">
        <f>(E4^2)/50</f>
        <v>2.8521753847599023E-11</v>
      </c>
      <c r="G4" s="9">
        <f>10*LOG10(F4)+30</f>
        <v>-75.448237725468474</v>
      </c>
      <c r="H4" s="12">
        <v>14</v>
      </c>
      <c r="I4" s="13">
        <f>20*LOG10(H4/90100)</f>
        <v>-76.171935106016505</v>
      </c>
      <c r="J4" s="17">
        <f>(H4/2^18)*(1/SQRT(2))</f>
        <v>3.7763576265761046E-5</v>
      </c>
      <c r="K4" s="17">
        <f>(J4^2)/50</f>
        <v>2.8521753847599023E-11</v>
      </c>
      <c r="L4" s="17">
        <f>10*LOG10(K4)+30</f>
        <v>-75.448237725468474</v>
      </c>
      <c r="M4" s="4">
        <f>AVERAGE(D4,I4)</f>
        <v>-76.171935106016505</v>
      </c>
      <c r="N4">
        <f>ABS(D4-I4)</f>
        <v>0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>
      <c r="A5" s="1">
        <v>-97</v>
      </c>
      <c r="B5" s="1">
        <f t="shared" si="0"/>
        <v>-113</v>
      </c>
      <c r="C5" s="1">
        <v>14</v>
      </c>
      <c r="D5" s="3">
        <f t="shared" si="1"/>
        <v>-76.171935106016505</v>
      </c>
      <c r="E5" s="9">
        <f t="shared" ref="E5:E107" si="2">(C5/2^18)*(1/SQRT(2))</f>
        <v>3.7763576265761046E-5</v>
      </c>
      <c r="F5" s="9">
        <f t="shared" ref="F5:F107" si="3">(E5^2)/50</f>
        <v>2.8521753847599023E-11</v>
      </c>
      <c r="G5" s="9">
        <f t="shared" ref="G5:G107" si="4">10*LOG10(F5)+30</f>
        <v>-75.448237725468474</v>
      </c>
      <c r="H5" s="12">
        <v>14</v>
      </c>
      <c r="I5" s="13">
        <f t="shared" ref="I5:I39" si="5">20*LOG10(H5/90100)</f>
        <v>-76.171935106016505</v>
      </c>
      <c r="J5" s="17">
        <f t="shared" ref="J5:J39" si="6">(H5/2^18)*(1/SQRT(2))</f>
        <v>3.7763576265761046E-5</v>
      </c>
      <c r="K5" s="17">
        <f t="shared" ref="K5:K39" si="7">(J5^2)/50</f>
        <v>2.8521753847599023E-11</v>
      </c>
      <c r="L5" s="17">
        <f t="shared" ref="L5:L39" si="8">10*LOG10(K5)+30</f>
        <v>-75.448237725468474</v>
      </c>
      <c r="M5" s="4">
        <f t="shared" ref="M5:M39" si="9">AVERAGE(D5,I5)</f>
        <v>-76.171935106016505</v>
      </c>
      <c r="N5">
        <f t="shared" ref="N5:N39" si="10">ABS(D5-I5)</f>
        <v>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1:33">
      <c r="A6" s="1">
        <v>-94</v>
      </c>
      <c r="B6" s="1">
        <f t="shared" si="0"/>
        <v>-110</v>
      </c>
      <c r="C6" s="1">
        <v>14</v>
      </c>
      <c r="D6" s="3">
        <f t="shared" si="1"/>
        <v>-76.171935106016505</v>
      </c>
      <c r="E6" s="9">
        <f t="shared" si="2"/>
        <v>3.7763576265761046E-5</v>
      </c>
      <c r="F6" s="9">
        <f t="shared" si="3"/>
        <v>2.8521753847599023E-11</v>
      </c>
      <c r="G6" s="9">
        <f t="shared" si="4"/>
        <v>-75.448237725468474</v>
      </c>
      <c r="H6" s="12">
        <v>14</v>
      </c>
      <c r="I6" s="13">
        <f t="shared" si="5"/>
        <v>-76.171935106016505</v>
      </c>
      <c r="J6" s="17">
        <f t="shared" si="6"/>
        <v>3.7763576265761046E-5</v>
      </c>
      <c r="K6" s="17">
        <f t="shared" si="7"/>
        <v>2.8521753847599023E-11</v>
      </c>
      <c r="L6" s="17">
        <f t="shared" si="8"/>
        <v>-75.448237725468474</v>
      </c>
      <c r="M6" s="4">
        <f t="shared" si="9"/>
        <v>-76.171935106016505</v>
      </c>
      <c r="N6">
        <f t="shared" si="10"/>
        <v>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33">
      <c r="A7" s="1">
        <v>-91</v>
      </c>
      <c r="B7" s="1">
        <f t="shared" si="0"/>
        <v>-107</v>
      </c>
      <c r="C7" s="1">
        <v>14</v>
      </c>
      <c r="D7" s="3">
        <f t="shared" si="1"/>
        <v>-76.171935106016505</v>
      </c>
      <c r="E7" s="9">
        <f t="shared" si="2"/>
        <v>3.7763576265761046E-5</v>
      </c>
      <c r="F7" s="9">
        <f t="shared" si="3"/>
        <v>2.8521753847599023E-11</v>
      </c>
      <c r="G7" s="9">
        <f t="shared" si="4"/>
        <v>-75.448237725468474</v>
      </c>
      <c r="H7" s="12">
        <v>14</v>
      </c>
      <c r="I7" s="13">
        <f t="shared" si="5"/>
        <v>-76.171935106016505</v>
      </c>
      <c r="J7" s="17">
        <f t="shared" si="6"/>
        <v>3.7763576265761046E-5</v>
      </c>
      <c r="K7" s="17">
        <f t="shared" si="7"/>
        <v>2.8521753847599023E-11</v>
      </c>
      <c r="L7" s="17">
        <f t="shared" si="8"/>
        <v>-75.448237725468474</v>
      </c>
      <c r="M7" s="4">
        <f t="shared" si="9"/>
        <v>-76.171935106016505</v>
      </c>
      <c r="N7">
        <f t="shared" si="10"/>
        <v>0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3">
      <c r="A8" s="1">
        <v>-88</v>
      </c>
      <c r="B8" s="1">
        <f t="shared" si="0"/>
        <v>-104</v>
      </c>
      <c r="C8" s="1">
        <v>14</v>
      </c>
      <c r="D8" s="3">
        <f t="shared" si="1"/>
        <v>-76.171935106016505</v>
      </c>
      <c r="E8" s="9">
        <f t="shared" si="2"/>
        <v>3.7763576265761046E-5</v>
      </c>
      <c r="F8" s="9">
        <f t="shared" si="3"/>
        <v>2.8521753847599023E-11</v>
      </c>
      <c r="G8" s="9">
        <f t="shared" si="4"/>
        <v>-75.448237725468474</v>
      </c>
      <c r="H8" s="12">
        <v>14</v>
      </c>
      <c r="I8" s="13">
        <f t="shared" si="5"/>
        <v>-76.171935106016505</v>
      </c>
      <c r="J8" s="17">
        <f t="shared" si="6"/>
        <v>3.7763576265761046E-5</v>
      </c>
      <c r="K8" s="17">
        <f t="shared" si="7"/>
        <v>2.8521753847599023E-11</v>
      </c>
      <c r="L8" s="17">
        <f t="shared" si="8"/>
        <v>-75.448237725468474</v>
      </c>
      <c r="M8" s="4">
        <f t="shared" si="9"/>
        <v>-76.171935106016505</v>
      </c>
      <c r="N8">
        <f t="shared" si="10"/>
        <v>0</v>
      </c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>
      <c r="A9" s="1">
        <v>-85</v>
      </c>
      <c r="B9" s="1">
        <f t="shared" si="0"/>
        <v>-101</v>
      </c>
      <c r="C9" s="1">
        <v>14</v>
      </c>
      <c r="D9" s="3">
        <f t="shared" si="1"/>
        <v>-76.171935106016505</v>
      </c>
      <c r="E9" s="9">
        <f t="shared" si="2"/>
        <v>3.7763576265761046E-5</v>
      </c>
      <c r="F9" s="9">
        <f t="shared" si="3"/>
        <v>2.8521753847599023E-11</v>
      </c>
      <c r="G9" s="9">
        <f t="shared" si="4"/>
        <v>-75.448237725468474</v>
      </c>
      <c r="H9" s="12">
        <v>14</v>
      </c>
      <c r="I9" s="13">
        <f t="shared" si="5"/>
        <v>-76.171935106016505</v>
      </c>
      <c r="J9" s="17">
        <f t="shared" si="6"/>
        <v>3.7763576265761046E-5</v>
      </c>
      <c r="K9" s="17">
        <f t="shared" si="7"/>
        <v>2.8521753847599023E-11</v>
      </c>
      <c r="L9" s="17">
        <f t="shared" si="8"/>
        <v>-75.448237725468474</v>
      </c>
      <c r="M9" s="4">
        <f t="shared" si="9"/>
        <v>-76.171935106016505</v>
      </c>
      <c r="N9">
        <f t="shared" si="10"/>
        <v>0</v>
      </c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>
      <c r="A10" s="1">
        <v>-82</v>
      </c>
      <c r="B10" s="1">
        <f t="shared" si="0"/>
        <v>-98</v>
      </c>
      <c r="C10" s="1">
        <v>14</v>
      </c>
      <c r="D10" s="3">
        <f t="shared" si="1"/>
        <v>-76.171935106016505</v>
      </c>
      <c r="E10" s="9">
        <f t="shared" si="2"/>
        <v>3.7763576265761046E-5</v>
      </c>
      <c r="F10" s="9">
        <f t="shared" si="3"/>
        <v>2.8521753847599023E-11</v>
      </c>
      <c r="G10" s="9">
        <f t="shared" si="4"/>
        <v>-75.448237725468474</v>
      </c>
      <c r="H10" s="12">
        <v>14</v>
      </c>
      <c r="I10" s="13">
        <f t="shared" si="5"/>
        <v>-76.171935106016505</v>
      </c>
      <c r="J10" s="17">
        <f t="shared" si="6"/>
        <v>3.7763576265761046E-5</v>
      </c>
      <c r="K10" s="17">
        <f t="shared" si="7"/>
        <v>2.8521753847599023E-11</v>
      </c>
      <c r="L10" s="17">
        <f t="shared" si="8"/>
        <v>-75.448237725468474</v>
      </c>
      <c r="M10" s="4">
        <f t="shared" si="9"/>
        <v>-76.171935106016505</v>
      </c>
      <c r="N10">
        <f t="shared" si="10"/>
        <v>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>
      <c r="A11" s="1">
        <v>-79</v>
      </c>
      <c r="B11" s="1">
        <f t="shared" si="0"/>
        <v>-95</v>
      </c>
      <c r="C11" s="1">
        <v>14</v>
      </c>
      <c r="D11" s="3">
        <f t="shared" si="1"/>
        <v>-76.171935106016505</v>
      </c>
      <c r="E11" s="9">
        <f t="shared" si="2"/>
        <v>3.7763576265761046E-5</v>
      </c>
      <c r="F11" s="9">
        <f t="shared" si="3"/>
        <v>2.8521753847599023E-11</v>
      </c>
      <c r="G11" s="9">
        <f t="shared" si="4"/>
        <v>-75.448237725468474</v>
      </c>
      <c r="H11" s="12">
        <v>14</v>
      </c>
      <c r="I11" s="13">
        <f t="shared" si="5"/>
        <v>-76.171935106016505</v>
      </c>
      <c r="J11" s="17">
        <f t="shared" si="6"/>
        <v>3.7763576265761046E-5</v>
      </c>
      <c r="K11" s="17">
        <f t="shared" si="7"/>
        <v>2.8521753847599023E-11</v>
      </c>
      <c r="L11" s="17">
        <f t="shared" si="8"/>
        <v>-75.448237725468474</v>
      </c>
      <c r="M11" s="4">
        <f t="shared" si="9"/>
        <v>-76.171935106016505</v>
      </c>
      <c r="N11">
        <f t="shared" si="10"/>
        <v>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>
      <c r="A12" s="1">
        <v>-76</v>
      </c>
      <c r="B12" s="1">
        <f t="shared" si="0"/>
        <v>-92</v>
      </c>
      <c r="C12" s="1">
        <v>14</v>
      </c>
      <c r="D12" s="3">
        <f t="shared" si="1"/>
        <v>-76.171935106016505</v>
      </c>
      <c r="E12" s="9">
        <f t="shared" si="2"/>
        <v>3.7763576265761046E-5</v>
      </c>
      <c r="F12" s="9">
        <f t="shared" si="3"/>
        <v>2.8521753847599023E-11</v>
      </c>
      <c r="G12" s="9">
        <f t="shared" si="4"/>
        <v>-75.448237725468474</v>
      </c>
      <c r="H12" s="12">
        <v>14</v>
      </c>
      <c r="I12" s="13">
        <f t="shared" si="5"/>
        <v>-76.171935106016505</v>
      </c>
      <c r="J12" s="17">
        <f t="shared" si="6"/>
        <v>3.7763576265761046E-5</v>
      </c>
      <c r="K12" s="17">
        <f t="shared" si="7"/>
        <v>2.8521753847599023E-11</v>
      </c>
      <c r="L12" s="17">
        <f t="shared" si="8"/>
        <v>-75.448237725468474</v>
      </c>
      <c r="M12" s="4">
        <f t="shared" si="9"/>
        <v>-76.171935106016505</v>
      </c>
      <c r="N12">
        <f t="shared" si="10"/>
        <v>0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>
      <c r="A13" s="1">
        <v>-73</v>
      </c>
      <c r="B13" s="1">
        <f t="shared" si="0"/>
        <v>-89</v>
      </c>
      <c r="C13" s="1">
        <v>14</v>
      </c>
      <c r="D13" s="3">
        <f t="shared" si="1"/>
        <v>-76.171935106016505</v>
      </c>
      <c r="E13" s="9">
        <f t="shared" si="2"/>
        <v>3.7763576265761046E-5</v>
      </c>
      <c r="F13" s="9">
        <f t="shared" si="3"/>
        <v>2.8521753847599023E-11</v>
      </c>
      <c r="G13" s="9">
        <f t="shared" si="4"/>
        <v>-75.448237725468474</v>
      </c>
      <c r="H13" s="12">
        <v>14</v>
      </c>
      <c r="I13" s="13">
        <f t="shared" si="5"/>
        <v>-76.171935106016505</v>
      </c>
      <c r="J13" s="17">
        <f t="shared" si="6"/>
        <v>3.7763576265761046E-5</v>
      </c>
      <c r="K13" s="17">
        <f t="shared" si="7"/>
        <v>2.8521753847599023E-11</v>
      </c>
      <c r="L13" s="17">
        <f t="shared" si="8"/>
        <v>-75.448237725468474</v>
      </c>
      <c r="M13" s="4">
        <f t="shared" si="9"/>
        <v>-76.171935106016505</v>
      </c>
      <c r="N13">
        <f t="shared" si="10"/>
        <v>0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3">
      <c r="A14" s="1">
        <v>-70</v>
      </c>
      <c r="B14" s="1">
        <f t="shared" si="0"/>
        <v>-86</v>
      </c>
      <c r="C14" s="1">
        <v>14</v>
      </c>
      <c r="D14" s="3">
        <f t="shared" si="1"/>
        <v>-76.171935106016505</v>
      </c>
      <c r="E14" s="9">
        <f t="shared" si="2"/>
        <v>3.7763576265761046E-5</v>
      </c>
      <c r="F14" s="9">
        <f t="shared" si="3"/>
        <v>2.8521753847599023E-11</v>
      </c>
      <c r="G14" s="9">
        <f t="shared" si="4"/>
        <v>-75.448237725468474</v>
      </c>
      <c r="H14" s="12">
        <v>14</v>
      </c>
      <c r="I14" s="13">
        <f t="shared" si="5"/>
        <v>-76.171935106016505</v>
      </c>
      <c r="J14" s="17">
        <f t="shared" si="6"/>
        <v>3.7763576265761046E-5</v>
      </c>
      <c r="K14" s="17">
        <f t="shared" si="7"/>
        <v>2.8521753847599023E-11</v>
      </c>
      <c r="L14" s="17">
        <f t="shared" si="8"/>
        <v>-75.448237725468474</v>
      </c>
      <c r="M14" s="4">
        <f t="shared" si="9"/>
        <v>-76.171935106016505</v>
      </c>
      <c r="N14">
        <f t="shared" si="10"/>
        <v>0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3">
      <c r="A15" s="1">
        <v>-67</v>
      </c>
      <c r="B15" s="1">
        <f t="shared" si="0"/>
        <v>-83</v>
      </c>
      <c r="C15" s="1">
        <v>14</v>
      </c>
      <c r="D15" s="3">
        <f t="shared" si="1"/>
        <v>-76.171935106016505</v>
      </c>
      <c r="E15" s="9">
        <f t="shared" si="2"/>
        <v>3.7763576265761046E-5</v>
      </c>
      <c r="F15" s="9">
        <f t="shared" si="3"/>
        <v>2.8521753847599023E-11</v>
      </c>
      <c r="G15" s="9">
        <f t="shared" si="4"/>
        <v>-75.448237725468474</v>
      </c>
      <c r="H15" s="12">
        <v>14</v>
      </c>
      <c r="I15" s="13">
        <f t="shared" si="5"/>
        <v>-76.171935106016505</v>
      </c>
      <c r="J15" s="17">
        <f t="shared" si="6"/>
        <v>3.7763576265761046E-5</v>
      </c>
      <c r="K15" s="17">
        <f t="shared" si="7"/>
        <v>2.8521753847599023E-11</v>
      </c>
      <c r="L15" s="17">
        <f t="shared" si="8"/>
        <v>-75.448237725468474</v>
      </c>
      <c r="M15" s="4">
        <f t="shared" si="9"/>
        <v>-76.171935106016505</v>
      </c>
      <c r="N15">
        <f t="shared" si="10"/>
        <v>0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>
      <c r="A16" s="1">
        <v>-64</v>
      </c>
      <c r="B16" s="1">
        <f t="shared" si="0"/>
        <v>-80</v>
      </c>
      <c r="C16" s="1">
        <v>14</v>
      </c>
      <c r="D16" s="3">
        <f t="shared" si="1"/>
        <v>-76.171935106016505</v>
      </c>
      <c r="E16" s="9">
        <f t="shared" si="2"/>
        <v>3.7763576265761046E-5</v>
      </c>
      <c r="F16" s="9">
        <f t="shared" si="3"/>
        <v>2.8521753847599023E-11</v>
      </c>
      <c r="G16" s="9">
        <f t="shared" si="4"/>
        <v>-75.448237725468474</v>
      </c>
      <c r="H16" s="12">
        <v>14</v>
      </c>
      <c r="I16" s="13">
        <f t="shared" si="5"/>
        <v>-76.171935106016505</v>
      </c>
      <c r="J16" s="17">
        <f t="shared" si="6"/>
        <v>3.7763576265761046E-5</v>
      </c>
      <c r="K16" s="17">
        <f t="shared" si="7"/>
        <v>2.8521753847599023E-11</v>
      </c>
      <c r="L16" s="17">
        <f t="shared" si="8"/>
        <v>-75.448237725468474</v>
      </c>
      <c r="M16" s="4">
        <f t="shared" si="9"/>
        <v>-76.171935106016505</v>
      </c>
      <c r="N16">
        <f t="shared" si="10"/>
        <v>0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>
      <c r="A17" s="1">
        <v>-61</v>
      </c>
      <c r="B17" s="1">
        <f t="shared" si="0"/>
        <v>-77</v>
      </c>
      <c r="C17" s="1">
        <v>14</v>
      </c>
      <c r="D17" s="3">
        <f t="shared" si="1"/>
        <v>-76.171935106016505</v>
      </c>
      <c r="E17" s="9">
        <f t="shared" si="2"/>
        <v>3.7763576265761046E-5</v>
      </c>
      <c r="F17" s="9">
        <f t="shared" si="3"/>
        <v>2.8521753847599023E-11</v>
      </c>
      <c r="G17" s="9">
        <f t="shared" si="4"/>
        <v>-75.448237725468474</v>
      </c>
      <c r="H17" s="12">
        <v>14</v>
      </c>
      <c r="I17" s="13">
        <f t="shared" si="5"/>
        <v>-76.171935106016505</v>
      </c>
      <c r="J17" s="17">
        <f t="shared" si="6"/>
        <v>3.7763576265761046E-5</v>
      </c>
      <c r="K17" s="17">
        <f t="shared" si="7"/>
        <v>2.8521753847599023E-11</v>
      </c>
      <c r="L17" s="17">
        <f t="shared" si="8"/>
        <v>-75.448237725468474</v>
      </c>
      <c r="M17" s="4">
        <f t="shared" si="9"/>
        <v>-76.171935106016505</v>
      </c>
      <c r="N17">
        <f t="shared" si="10"/>
        <v>0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>
      <c r="A18" s="1">
        <v>-58</v>
      </c>
      <c r="B18" s="1">
        <f t="shared" si="0"/>
        <v>-74</v>
      </c>
      <c r="C18" s="1">
        <v>14</v>
      </c>
      <c r="D18" s="3">
        <f t="shared" si="1"/>
        <v>-76.171935106016505</v>
      </c>
      <c r="E18" s="9">
        <f t="shared" si="2"/>
        <v>3.7763576265761046E-5</v>
      </c>
      <c r="F18" s="9">
        <f t="shared" si="3"/>
        <v>2.8521753847599023E-11</v>
      </c>
      <c r="G18" s="9">
        <f t="shared" si="4"/>
        <v>-75.448237725468474</v>
      </c>
      <c r="H18" s="12">
        <v>14</v>
      </c>
      <c r="I18" s="13">
        <f t="shared" si="5"/>
        <v>-76.171935106016505</v>
      </c>
      <c r="J18" s="17">
        <f t="shared" si="6"/>
        <v>3.7763576265761046E-5</v>
      </c>
      <c r="K18" s="17">
        <f t="shared" si="7"/>
        <v>2.8521753847599023E-11</v>
      </c>
      <c r="L18" s="17">
        <f t="shared" si="8"/>
        <v>-75.448237725468474</v>
      </c>
      <c r="M18" s="4">
        <f t="shared" si="9"/>
        <v>-76.171935106016505</v>
      </c>
      <c r="N18">
        <f t="shared" si="10"/>
        <v>0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3">
      <c r="A19" s="1">
        <v>-55</v>
      </c>
      <c r="B19" s="1">
        <f t="shared" si="0"/>
        <v>-71</v>
      </c>
      <c r="C19" s="1">
        <v>14</v>
      </c>
      <c r="D19" s="3">
        <f t="shared" si="1"/>
        <v>-76.171935106016505</v>
      </c>
      <c r="E19" s="9">
        <f t="shared" si="2"/>
        <v>3.7763576265761046E-5</v>
      </c>
      <c r="F19" s="9">
        <f t="shared" si="3"/>
        <v>2.8521753847599023E-11</v>
      </c>
      <c r="G19" s="9">
        <f t="shared" si="4"/>
        <v>-75.448237725468474</v>
      </c>
      <c r="H19" s="12">
        <v>14</v>
      </c>
      <c r="I19" s="13">
        <f t="shared" si="5"/>
        <v>-76.171935106016505</v>
      </c>
      <c r="J19" s="17">
        <f t="shared" si="6"/>
        <v>3.7763576265761046E-5</v>
      </c>
      <c r="K19" s="17">
        <f t="shared" si="7"/>
        <v>2.8521753847599023E-11</v>
      </c>
      <c r="L19" s="17">
        <f t="shared" si="8"/>
        <v>-75.448237725468474</v>
      </c>
      <c r="M19" s="4">
        <f t="shared" si="9"/>
        <v>-76.171935106016505</v>
      </c>
      <c r="N19">
        <f t="shared" si="10"/>
        <v>0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>
      <c r="A20" s="1">
        <v>-52</v>
      </c>
      <c r="B20" s="1">
        <f t="shared" si="0"/>
        <v>-68</v>
      </c>
      <c r="C20" s="1">
        <v>14</v>
      </c>
      <c r="D20" s="3">
        <f t="shared" si="1"/>
        <v>-76.171935106016505</v>
      </c>
      <c r="E20" s="9">
        <f t="shared" si="2"/>
        <v>3.7763576265761046E-5</v>
      </c>
      <c r="F20" s="9">
        <f t="shared" si="3"/>
        <v>2.8521753847599023E-11</v>
      </c>
      <c r="G20" s="9">
        <f t="shared" si="4"/>
        <v>-75.448237725468474</v>
      </c>
      <c r="H20" s="12">
        <v>14</v>
      </c>
      <c r="I20" s="13">
        <f t="shared" si="5"/>
        <v>-76.171935106016505</v>
      </c>
      <c r="J20" s="17">
        <f t="shared" si="6"/>
        <v>3.7763576265761046E-5</v>
      </c>
      <c r="K20" s="17">
        <f t="shared" si="7"/>
        <v>2.8521753847599023E-11</v>
      </c>
      <c r="L20" s="17">
        <f t="shared" si="8"/>
        <v>-75.448237725468474</v>
      </c>
      <c r="M20" s="4">
        <f t="shared" si="9"/>
        <v>-76.171935106016505</v>
      </c>
      <c r="N20">
        <f t="shared" si="10"/>
        <v>0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3">
      <c r="A21" s="1">
        <v>-49</v>
      </c>
      <c r="B21" s="1">
        <f t="shared" si="0"/>
        <v>-65</v>
      </c>
      <c r="C21" s="1">
        <v>14</v>
      </c>
      <c r="D21" s="3">
        <f t="shared" si="1"/>
        <v>-76.171935106016505</v>
      </c>
      <c r="E21" s="9">
        <f t="shared" si="2"/>
        <v>3.7763576265761046E-5</v>
      </c>
      <c r="F21" s="9">
        <f t="shared" si="3"/>
        <v>2.8521753847599023E-11</v>
      </c>
      <c r="G21" s="9">
        <f t="shared" si="4"/>
        <v>-75.448237725468474</v>
      </c>
      <c r="H21" s="12">
        <v>14</v>
      </c>
      <c r="I21" s="13">
        <f t="shared" si="5"/>
        <v>-76.171935106016505</v>
      </c>
      <c r="J21" s="17">
        <f t="shared" si="6"/>
        <v>3.7763576265761046E-5</v>
      </c>
      <c r="K21" s="17">
        <f t="shared" si="7"/>
        <v>2.8521753847599023E-11</v>
      </c>
      <c r="L21" s="17">
        <f t="shared" si="8"/>
        <v>-75.448237725468474</v>
      </c>
      <c r="M21" s="4">
        <f t="shared" si="9"/>
        <v>-76.171935106016505</v>
      </c>
      <c r="N21">
        <f t="shared" si="10"/>
        <v>0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3">
      <c r="A22" s="1">
        <v>-46</v>
      </c>
      <c r="B22" s="1">
        <f t="shared" si="0"/>
        <v>-62</v>
      </c>
      <c r="C22" s="1">
        <v>14</v>
      </c>
      <c r="D22" s="3">
        <f t="shared" si="1"/>
        <v>-76.171935106016505</v>
      </c>
      <c r="E22" s="9">
        <f t="shared" si="2"/>
        <v>3.7763576265761046E-5</v>
      </c>
      <c r="F22" s="9">
        <f t="shared" si="3"/>
        <v>2.8521753847599023E-11</v>
      </c>
      <c r="G22" s="9">
        <f t="shared" si="4"/>
        <v>-75.448237725468474</v>
      </c>
      <c r="H22" s="12">
        <v>14</v>
      </c>
      <c r="I22" s="13">
        <f t="shared" si="5"/>
        <v>-76.171935106016505</v>
      </c>
      <c r="J22" s="17">
        <f t="shared" si="6"/>
        <v>3.7763576265761046E-5</v>
      </c>
      <c r="K22" s="17">
        <f t="shared" si="7"/>
        <v>2.8521753847599023E-11</v>
      </c>
      <c r="L22" s="17">
        <f t="shared" si="8"/>
        <v>-75.448237725468474</v>
      </c>
      <c r="M22" s="4">
        <f t="shared" si="9"/>
        <v>-76.171935106016505</v>
      </c>
      <c r="N22">
        <f t="shared" si="10"/>
        <v>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>
      <c r="A23" s="1">
        <v>-43</v>
      </c>
      <c r="B23" s="1">
        <f t="shared" si="0"/>
        <v>-59</v>
      </c>
      <c r="C23" s="1">
        <v>14</v>
      </c>
      <c r="D23" s="3">
        <f t="shared" si="1"/>
        <v>-76.171935106016505</v>
      </c>
      <c r="E23" s="9">
        <f t="shared" si="2"/>
        <v>3.7763576265761046E-5</v>
      </c>
      <c r="F23" s="9">
        <f t="shared" si="3"/>
        <v>2.8521753847599023E-11</v>
      </c>
      <c r="G23" s="9">
        <f t="shared" si="4"/>
        <v>-75.448237725468474</v>
      </c>
      <c r="H23" s="12">
        <v>15</v>
      </c>
      <c r="I23" s="13">
        <f t="shared" si="5"/>
        <v>-75.572670638467642</v>
      </c>
      <c r="J23" s="17">
        <f t="shared" si="6"/>
        <v>4.0460974570458265E-5</v>
      </c>
      <c r="K23" s="17">
        <f t="shared" si="7"/>
        <v>3.274180926382541E-11</v>
      </c>
      <c r="L23" s="17">
        <f t="shared" si="8"/>
        <v>-74.84897325791961</v>
      </c>
      <c r="M23" s="4">
        <f t="shared" si="9"/>
        <v>-75.872302872242074</v>
      </c>
      <c r="N23">
        <f t="shared" si="10"/>
        <v>0.59926446754886342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3">
      <c r="A24" s="1">
        <v>-40</v>
      </c>
      <c r="B24" s="1">
        <f t="shared" si="0"/>
        <v>-56</v>
      </c>
      <c r="C24" s="1">
        <v>14</v>
      </c>
      <c r="D24" s="3">
        <f t="shared" si="1"/>
        <v>-76.171935106016505</v>
      </c>
      <c r="E24" s="9">
        <f t="shared" si="2"/>
        <v>3.7763576265761046E-5</v>
      </c>
      <c r="F24" s="9">
        <f t="shared" si="3"/>
        <v>2.8521753847599023E-11</v>
      </c>
      <c r="G24" s="9">
        <f t="shared" si="4"/>
        <v>-75.448237725468474</v>
      </c>
      <c r="H24" s="12">
        <v>15</v>
      </c>
      <c r="I24" s="13">
        <f t="shared" si="5"/>
        <v>-75.572670638467642</v>
      </c>
      <c r="J24" s="17">
        <f t="shared" si="6"/>
        <v>4.0460974570458265E-5</v>
      </c>
      <c r="K24" s="17">
        <f t="shared" si="7"/>
        <v>3.274180926382541E-11</v>
      </c>
      <c r="L24" s="17">
        <f t="shared" si="8"/>
        <v>-74.84897325791961</v>
      </c>
      <c r="M24" s="4">
        <f t="shared" si="9"/>
        <v>-75.872302872242074</v>
      </c>
      <c r="N24">
        <f t="shared" si="10"/>
        <v>0.59926446754886342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3">
      <c r="A25" s="1">
        <v>-37</v>
      </c>
      <c r="B25" s="1">
        <f t="shared" si="0"/>
        <v>-53</v>
      </c>
      <c r="C25" s="1">
        <v>14</v>
      </c>
      <c r="D25" s="3">
        <f t="shared" si="1"/>
        <v>-76.171935106016505</v>
      </c>
      <c r="E25" s="9">
        <f t="shared" si="2"/>
        <v>3.7763576265761046E-5</v>
      </c>
      <c r="F25" s="9">
        <f t="shared" si="3"/>
        <v>2.8521753847599023E-11</v>
      </c>
      <c r="G25" s="9">
        <f t="shared" si="4"/>
        <v>-75.448237725468474</v>
      </c>
      <c r="H25" s="12">
        <v>15</v>
      </c>
      <c r="I25" s="13">
        <f t="shared" si="5"/>
        <v>-75.572670638467642</v>
      </c>
      <c r="J25" s="17">
        <f t="shared" si="6"/>
        <v>4.0460974570458265E-5</v>
      </c>
      <c r="K25" s="17">
        <f t="shared" si="7"/>
        <v>3.274180926382541E-11</v>
      </c>
      <c r="L25" s="17">
        <f t="shared" si="8"/>
        <v>-74.84897325791961</v>
      </c>
      <c r="M25" s="4">
        <f t="shared" si="9"/>
        <v>-75.872302872242074</v>
      </c>
      <c r="N25">
        <f t="shared" si="10"/>
        <v>0.59926446754886342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3">
      <c r="A26" s="1">
        <v>-34</v>
      </c>
      <c r="B26" s="1">
        <f t="shared" si="0"/>
        <v>-50</v>
      </c>
      <c r="C26" s="1">
        <v>15</v>
      </c>
      <c r="D26" s="3">
        <f t="shared" si="1"/>
        <v>-75.572670638467642</v>
      </c>
      <c r="E26" s="9">
        <f t="shared" si="2"/>
        <v>4.0460974570458265E-5</v>
      </c>
      <c r="F26" s="9">
        <f t="shared" si="3"/>
        <v>3.274180926382541E-11</v>
      </c>
      <c r="G26" s="9">
        <f t="shared" si="4"/>
        <v>-74.84897325791961</v>
      </c>
      <c r="H26" s="12">
        <v>17</v>
      </c>
      <c r="I26" s="13">
        <f t="shared" si="5"/>
        <v>-74.48551739201578</v>
      </c>
      <c r="J26" s="17">
        <f t="shared" si="6"/>
        <v>4.5855771179852704E-5</v>
      </c>
      <c r="K26" s="17">
        <f t="shared" si="7"/>
        <v>4.2055035009980191E-11</v>
      </c>
      <c r="L26" s="17">
        <f t="shared" si="8"/>
        <v>-73.761820011467748</v>
      </c>
      <c r="M26" s="4">
        <f t="shared" si="9"/>
        <v>-75.029094015241711</v>
      </c>
      <c r="N26">
        <f t="shared" si="10"/>
        <v>1.0871532464518623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>
      <c r="A27" s="1">
        <v>-31</v>
      </c>
      <c r="B27" s="1">
        <f t="shared" si="0"/>
        <v>-47</v>
      </c>
      <c r="C27" s="1">
        <v>17</v>
      </c>
      <c r="D27" s="3">
        <f t="shared" si="1"/>
        <v>-74.48551739201578</v>
      </c>
      <c r="E27" s="9">
        <f t="shared" si="2"/>
        <v>4.5855771179852704E-5</v>
      </c>
      <c r="F27" s="9">
        <f t="shared" si="3"/>
        <v>4.2055035009980191E-11</v>
      </c>
      <c r="G27" s="9">
        <f t="shared" si="4"/>
        <v>-73.761820011467748</v>
      </c>
      <c r="H27" s="12">
        <v>19</v>
      </c>
      <c r="I27" s="13">
        <f t="shared" si="5"/>
        <v>-73.519423800524677</v>
      </c>
      <c r="J27" s="17">
        <f t="shared" si="6"/>
        <v>5.1250567789247136E-5</v>
      </c>
      <c r="K27" s="17">
        <f t="shared" si="7"/>
        <v>5.253241397440432E-11</v>
      </c>
      <c r="L27" s="17">
        <f t="shared" si="8"/>
        <v>-72.79572641997666</v>
      </c>
      <c r="M27" s="4">
        <f t="shared" si="9"/>
        <v>-74.002470596270228</v>
      </c>
      <c r="N27">
        <f t="shared" si="10"/>
        <v>0.96609359149110219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>
      <c r="A28" s="1">
        <v>-28</v>
      </c>
      <c r="B28" s="1">
        <f t="shared" si="0"/>
        <v>-44</v>
      </c>
      <c r="C28" s="1">
        <v>19</v>
      </c>
      <c r="D28" s="3">
        <f t="shared" si="1"/>
        <v>-73.519423800524677</v>
      </c>
      <c r="E28" s="9">
        <f t="shared" si="2"/>
        <v>5.1250567789247136E-5</v>
      </c>
      <c r="F28" s="9">
        <f t="shared" si="3"/>
        <v>5.253241397440432E-11</v>
      </c>
      <c r="G28" s="9">
        <f t="shared" si="4"/>
        <v>-72.79572641997666</v>
      </c>
      <c r="H28" s="12">
        <v>23</v>
      </c>
      <c r="I28" s="13">
        <f t="shared" si="5"/>
        <v>-71.859939099229408</v>
      </c>
      <c r="J28" s="17">
        <f t="shared" si="6"/>
        <v>6.2040161008036014E-5</v>
      </c>
      <c r="K28" s="17">
        <f t="shared" si="7"/>
        <v>7.6979631558060647E-11</v>
      </c>
      <c r="L28" s="17">
        <f t="shared" si="8"/>
        <v>-71.136241718681376</v>
      </c>
      <c r="M28" s="4">
        <f t="shared" si="9"/>
        <v>-72.689681449877042</v>
      </c>
      <c r="N28">
        <f t="shared" si="10"/>
        <v>1.6594847012952698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>
      <c r="A29" s="1">
        <v>-25</v>
      </c>
      <c r="B29" s="1">
        <f t="shared" si="0"/>
        <v>-41</v>
      </c>
      <c r="C29" s="1">
        <v>23</v>
      </c>
      <c r="D29" s="3">
        <f t="shared" si="1"/>
        <v>-71.859939099229408</v>
      </c>
      <c r="E29" s="9">
        <f t="shared" si="2"/>
        <v>6.2040161008036014E-5</v>
      </c>
      <c r="F29" s="9">
        <f t="shared" si="3"/>
        <v>7.6979631558060647E-11</v>
      </c>
      <c r="G29" s="9">
        <f t="shared" si="4"/>
        <v>-71.136241718681376</v>
      </c>
      <c r="H29" s="12">
        <v>31</v>
      </c>
      <c r="I29" s="13">
        <f t="shared" si="5"/>
        <v>-69.2672619428958</v>
      </c>
      <c r="J29" s="17">
        <f t="shared" si="6"/>
        <v>8.3619347445613757E-5</v>
      </c>
      <c r="K29" s="17">
        <f t="shared" si="7"/>
        <v>1.3984390534460544E-10</v>
      </c>
      <c r="L29" s="17">
        <f t="shared" si="8"/>
        <v>-68.543564562347768</v>
      </c>
      <c r="M29" s="4">
        <f t="shared" si="9"/>
        <v>-70.563600521062597</v>
      </c>
      <c r="N29">
        <f t="shared" si="10"/>
        <v>2.5926771563336075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3">
      <c r="A30" s="1">
        <v>-22</v>
      </c>
      <c r="B30" s="1">
        <f t="shared" si="0"/>
        <v>-38</v>
      </c>
      <c r="C30" s="1">
        <v>31</v>
      </c>
      <c r="D30" s="3">
        <f t="shared" si="1"/>
        <v>-69.2672619428958</v>
      </c>
      <c r="E30" s="9">
        <f t="shared" si="2"/>
        <v>8.3619347445613757E-5</v>
      </c>
      <c r="F30" s="9">
        <f t="shared" si="3"/>
        <v>1.3984390534460544E-10</v>
      </c>
      <c r="G30" s="9">
        <f t="shared" si="4"/>
        <v>-68.543564562347768</v>
      </c>
      <c r="H30" s="12">
        <v>41</v>
      </c>
      <c r="I30" s="13">
        <f t="shared" si="5"/>
        <v>-66.838818685186553</v>
      </c>
      <c r="J30" s="17">
        <f t="shared" si="6"/>
        <v>1.1059333049258592E-4</v>
      </c>
      <c r="K30" s="17">
        <f t="shared" si="7"/>
        <v>2.4461769498884671E-10</v>
      </c>
      <c r="L30" s="17">
        <f t="shared" si="8"/>
        <v>-66.115121304638521</v>
      </c>
      <c r="M30" s="4">
        <f t="shared" si="9"/>
        <v>-68.053040314041169</v>
      </c>
      <c r="N30">
        <f t="shared" si="10"/>
        <v>2.4284432577092474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spans="1:33">
      <c r="A31" s="1">
        <v>-19</v>
      </c>
      <c r="B31" s="1">
        <f t="shared" si="0"/>
        <v>-35</v>
      </c>
      <c r="C31" s="1">
        <v>42</v>
      </c>
      <c r="D31" s="3">
        <f t="shared" si="1"/>
        <v>-66.629510011623253</v>
      </c>
      <c r="E31" s="9">
        <f t="shared" si="2"/>
        <v>1.1329072879728315E-4</v>
      </c>
      <c r="F31" s="9">
        <f t="shared" si="3"/>
        <v>2.5669578462839122E-10</v>
      </c>
      <c r="G31" s="9">
        <f t="shared" si="4"/>
        <v>-65.905812631075221</v>
      </c>
      <c r="H31" s="12">
        <v>56</v>
      </c>
      <c r="I31" s="13">
        <f t="shared" si="5"/>
        <v>-64.130735279457255</v>
      </c>
      <c r="J31" s="17">
        <f t="shared" si="6"/>
        <v>1.5105430506304418E-4</v>
      </c>
      <c r="K31" s="17">
        <f t="shared" si="7"/>
        <v>4.5634806156158436E-10</v>
      </c>
      <c r="L31" s="17">
        <f t="shared" si="8"/>
        <v>-63.407037898909223</v>
      </c>
      <c r="M31" s="4">
        <f t="shared" si="9"/>
        <v>-65.380122645540254</v>
      </c>
      <c r="N31">
        <f t="shared" si="10"/>
        <v>2.4987747321659981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3">
      <c r="A32" s="1">
        <v>-16</v>
      </c>
      <c r="B32" s="1">
        <f t="shared" si="0"/>
        <v>-32</v>
      </c>
      <c r="C32" s="1">
        <v>58</v>
      </c>
      <c r="D32" s="3">
        <f t="shared" si="1"/>
        <v>-63.82593594832251</v>
      </c>
      <c r="E32" s="9">
        <f t="shared" si="2"/>
        <v>1.5644910167243864E-4</v>
      </c>
      <c r="F32" s="9">
        <f t="shared" si="3"/>
        <v>4.895264282822608E-10</v>
      </c>
      <c r="G32" s="9">
        <f t="shared" si="4"/>
        <v>-63.102238567774478</v>
      </c>
      <c r="H32" s="12">
        <v>76</v>
      </c>
      <c r="I32" s="13">
        <f t="shared" si="5"/>
        <v>-61.478223973965427</v>
      </c>
      <c r="J32" s="17">
        <f t="shared" si="6"/>
        <v>2.0500227115698855E-4</v>
      </c>
      <c r="K32" s="17">
        <f t="shared" si="7"/>
        <v>8.4051862359046912E-10</v>
      </c>
      <c r="L32" s="17">
        <f t="shared" si="8"/>
        <v>-60.75452659341741</v>
      </c>
      <c r="M32" s="4">
        <f t="shared" si="9"/>
        <v>-62.652079961143968</v>
      </c>
      <c r="N32">
        <f t="shared" si="10"/>
        <v>2.3477119743570825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>
      <c r="A33" s="1">
        <v>-13</v>
      </c>
      <c r="B33" s="1">
        <f t="shared" si="0"/>
        <v>-29</v>
      </c>
      <c r="C33" s="1">
        <v>81</v>
      </c>
      <c r="D33" s="3">
        <f t="shared" si="1"/>
        <v>-60.924795442008268</v>
      </c>
      <c r="E33" s="9">
        <f t="shared" si="2"/>
        <v>2.1848926268047464E-4</v>
      </c>
      <c r="F33" s="9">
        <f t="shared" si="3"/>
        <v>9.5475115813314893E-10</v>
      </c>
      <c r="G33" s="9">
        <f t="shared" si="4"/>
        <v>-60.201098061460243</v>
      </c>
      <c r="H33" s="12">
        <v>106</v>
      </c>
      <c r="I33" s="13">
        <f t="shared" si="5"/>
        <v>-58.588378514285857</v>
      </c>
      <c r="J33" s="17">
        <f t="shared" si="6"/>
        <v>2.8592422029790509E-4</v>
      </c>
      <c r="K33" s="17">
        <f t="shared" si="7"/>
        <v>1.6350531950592993E-9</v>
      </c>
      <c r="L33" s="17">
        <f t="shared" si="8"/>
        <v>-57.864681133737832</v>
      </c>
      <c r="M33" s="4">
        <f t="shared" si="9"/>
        <v>-59.756586978147062</v>
      </c>
      <c r="N33">
        <f t="shared" si="10"/>
        <v>2.3364169277224107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>
      <c r="A34" s="1">
        <v>-10</v>
      </c>
      <c r="B34" s="1">
        <f t="shared" si="0"/>
        <v>-26</v>
      </c>
      <c r="C34" s="1">
        <v>118</v>
      </c>
      <c r="D34" s="3">
        <f t="shared" si="1"/>
        <v>-57.656855673458757</v>
      </c>
      <c r="E34" s="9">
        <f t="shared" si="2"/>
        <v>3.182929999542717E-4</v>
      </c>
      <c r="F34" s="9">
        <f t="shared" si="3"/>
        <v>2.0262086763977998E-9</v>
      </c>
      <c r="G34" s="9">
        <f t="shared" si="4"/>
        <v>-56.933158292910733</v>
      </c>
      <c r="H34" s="12">
        <v>148</v>
      </c>
      <c r="I34" s="13">
        <f t="shared" si="5"/>
        <v>-55.689261511682119</v>
      </c>
      <c r="J34" s="17">
        <f t="shared" si="6"/>
        <v>3.9921494909518824E-4</v>
      </c>
      <c r="K34" s="17">
        <f t="shared" si="7"/>
        <v>3.1874515116214747E-9</v>
      </c>
      <c r="L34" s="17">
        <f t="shared" si="8"/>
        <v>-54.965564131134087</v>
      </c>
      <c r="M34" s="4">
        <f t="shared" si="9"/>
        <v>-56.673058592570442</v>
      </c>
      <c r="N34">
        <f t="shared" si="10"/>
        <v>1.9675941617766384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>
      <c r="A35" s="1">
        <v>-7</v>
      </c>
      <c r="B35" s="1">
        <f t="shared" si="0"/>
        <v>-23</v>
      </c>
      <c r="C35" s="1">
        <v>165</v>
      </c>
      <c r="D35" s="3">
        <f t="shared" si="1"/>
        <v>-54.744816935303135</v>
      </c>
      <c r="E35" s="9">
        <f t="shared" si="2"/>
        <v>4.4507072027504094E-4</v>
      </c>
      <c r="F35" s="9">
        <f t="shared" si="3"/>
        <v>3.9617589209228746E-9</v>
      </c>
      <c r="G35" s="9">
        <f t="shared" si="4"/>
        <v>-54.021119554755103</v>
      </c>
      <c r="H35" s="12">
        <v>210</v>
      </c>
      <c r="I35" s="13">
        <f t="shared" si="5"/>
        <v>-52.650109924902878</v>
      </c>
      <c r="J35" s="17">
        <f t="shared" si="6"/>
        <v>5.664536439864157E-4</v>
      </c>
      <c r="K35" s="17">
        <f t="shared" si="7"/>
        <v>6.4173946157097792E-9</v>
      </c>
      <c r="L35" s="17">
        <f t="shared" si="8"/>
        <v>-51.926412544354847</v>
      </c>
      <c r="M35" s="4">
        <f t="shared" si="9"/>
        <v>-53.697463430103006</v>
      </c>
      <c r="N35">
        <f t="shared" si="10"/>
        <v>2.0947070104002563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>
      <c r="A36" s="1">
        <v>-4</v>
      </c>
      <c r="B36" s="1">
        <f t="shared" si="0"/>
        <v>-20</v>
      </c>
      <c r="C36" s="1">
        <v>234</v>
      </c>
      <c r="D36" s="3">
        <f t="shared" si="1"/>
        <v>-51.710178671378408</v>
      </c>
      <c r="E36" s="9">
        <f t="shared" si="2"/>
        <v>6.3119120329914891E-4</v>
      </c>
      <c r="F36" s="9">
        <f t="shared" si="3"/>
        <v>7.9680467024445509E-9</v>
      </c>
      <c r="G36" s="9">
        <f t="shared" si="4"/>
        <v>-50.986481290830383</v>
      </c>
      <c r="H36" s="12">
        <v>294</v>
      </c>
      <c r="I36" s="13">
        <f t="shared" si="5"/>
        <v>-49.727549211338115</v>
      </c>
      <c r="J36" s="17">
        <f t="shared" si="6"/>
        <v>7.93035101580982E-4</v>
      </c>
      <c r="K36" s="17">
        <f t="shared" si="7"/>
        <v>1.2578093446791167E-8</v>
      </c>
      <c r="L36" s="17">
        <f t="shared" si="8"/>
        <v>-49.003851830790083</v>
      </c>
      <c r="M36" s="4">
        <f t="shared" si="9"/>
        <v>-50.718863941358265</v>
      </c>
      <c r="N36">
        <f t="shared" si="10"/>
        <v>1.9826294600402932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>
      <c r="A37" s="1">
        <v>-1</v>
      </c>
      <c r="B37" s="1">
        <f t="shared" si="0"/>
        <v>-17</v>
      </c>
      <c r="C37" s="1">
        <v>332</v>
      </c>
      <c r="D37" s="3">
        <f t="shared" si="1"/>
        <v>-48.67173414550053</v>
      </c>
      <c r="E37" s="9">
        <f t="shared" si="2"/>
        <v>8.9553623715947636E-4</v>
      </c>
      <c r="F37" s="9">
        <f t="shared" si="3"/>
        <v>1.6039703041315076E-8</v>
      </c>
      <c r="G37" s="9">
        <f t="shared" si="4"/>
        <v>-47.948036764952505</v>
      </c>
      <c r="H37" s="12">
        <v>418</v>
      </c>
      <c r="I37" s="13">
        <f t="shared" si="5"/>
        <v>-46.670970184080559</v>
      </c>
      <c r="J37" s="17">
        <f t="shared" si="6"/>
        <v>1.1275124913634371E-3</v>
      </c>
      <c r="K37" s="17">
        <f t="shared" si="7"/>
        <v>2.5425688363611698E-8</v>
      </c>
      <c r="L37" s="17">
        <f t="shared" si="8"/>
        <v>-45.947272803532528</v>
      </c>
      <c r="M37" s="4">
        <f t="shared" si="9"/>
        <v>-47.671352164790548</v>
      </c>
      <c r="N37">
        <f t="shared" si="10"/>
        <v>2.0007639614199704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>
      <c r="A38" s="1">
        <v>2</v>
      </c>
      <c r="B38" s="1">
        <f t="shared" si="0"/>
        <v>-14</v>
      </c>
      <c r="C38" s="1">
        <v>466</v>
      </c>
      <c r="D38" s="3">
        <f t="shared" si="1"/>
        <v>-45.726777485781255</v>
      </c>
      <c r="E38" s="9">
        <f t="shared" si="2"/>
        <v>1.2569876099889036E-3</v>
      </c>
      <c r="F38" s="9">
        <f t="shared" si="3"/>
        <v>3.160035703331232E-8</v>
      </c>
      <c r="G38" s="9">
        <f t="shared" si="4"/>
        <v>-45.003080105233238</v>
      </c>
      <c r="H38" s="12">
        <v>584</v>
      </c>
      <c r="I38" s="13">
        <f t="shared" si="5"/>
        <v>-43.766238877333272</v>
      </c>
      <c r="J38" s="17">
        <f t="shared" si="6"/>
        <v>1.5752806099431753E-3</v>
      </c>
      <c r="K38" s="17">
        <f t="shared" si="7"/>
        <v>4.9630180001258843E-8</v>
      </c>
      <c r="L38" s="17">
        <f t="shared" si="8"/>
        <v>-43.042541496785248</v>
      </c>
      <c r="M38" s="4">
        <f t="shared" si="9"/>
        <v>-44.74650818155726</v>
      </c>
      <c r="N38">
        <f t="shared" si="10"/>
        <v>1.9605386084479832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>
      <c r="A39" s="1">
        <v>5</v>
      </c>
      <c r="B39" s="1">
        <f t="shared" si="0"/>
        <v>-11</v>
      </c>
      <c r="C39" s="1">
        <v>658</v>
      </c>
      <c r="D39" s="3">
        <f t="shared" si="1"/>
        <v>-42.729977947302153</v>
      </c>
      <c r="E39" s="9">
        <f t="shared" si="2"/>
        <v>1.7748880844907693E-3</v>
      </c>
      <c r="F39" s="9">
        <f t="shared" si="3"/>
        <v>6.3004554249346235E-8</v>
      </c>
      <c r="G39" s="9">
        <f t="shared" si="4"/>
        <v>-42.006280566754114</v>
      </c>
      <c r="H39" s="12">
        <v>828</v>
      </c>
      <c r="I39" s="13">
        <f t="shared" si="5"/>
        <v>-40.73388908388366</v>
      </c>
      <c r="J39" s="17">
        <f t="shared" si="6"/>
        <v>2.2334457962892964E-3</v>
      </c>
      <c r="K39" s="17">
        <f t="shared" si="7"/>
        <v>9.9765602499246586E-8</v>
      </c>
      <c r="L39" s="17">
        <f t="shared" si="8"/>
        <v>-40.010191703335622</v>
      </c>
      <c r="M39" s="4">
        <f t="shared" si="9"/>
        <v>-41.731933515592907</v>
      </c>
      <c r="N39">
        <f t="shared" si="10"/>
        <v>1.9960888634184926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>
      <c r="A40" s="2"/>
      <c r="B40" s="2"/>
      <c r="C40" s="2"/>
      <c r="D40" s="2"/>
      <c r="N40" s="22">
        <f>MAX(N4:N39)</f>
        <v>2.5926771563336075</v>
      </c>
      <c r="W40" s="11"/>
      <c r="X40" s="11"/>
      <c r="Y40" s="11"/>
      <c r="Z40" s="11"/>
    </row>
    <row r="41" spans="1:33">
      <c r="A41" s="25" t="s">
        <v>24</v>
      </c>
      <c r="B41" s="25"/>
      <c r="C41" s="26" t="s">
        <v>18</v>
      </c>
      <c r="D41" s="26"/>
      <c r="E41" s="26"/>
      <c r="F41" s="26"/>
      <c r="G41" s="26"/>
      <c r="H41" s="26" t="s">
        <v>19</v>
      </c>
      <c r="I41" s="26"/>
      <c r="J41" s="26"/>
      <c r="K41" s="26"/>
      <c r="L41" s="26"/>
      <c r="M41" s="19" t="s">
        <v>21</v>
      </c>
      <c r="W41" s="11"/>
      <c r="X41" s="11"/>
      <c r="Y41" s="11"/>
      <c r="Z41" s="11"/>
    </row>
    <row r="42" spans="1:33">
      <c r="A42" s="14" t="s">
        <v>1</v>
      </c>
      <c r="B42" s="14" t="s">
        <v>2</v>
      </c>
      <c r="C42" s="14" t="s">
        <v>3</v>
      </c>
      <c r="D42" s="15" t="s">
        <v>4</v>
      </c>
      <c r="E42" s="18" t="s">
        <v>15</v>
      </c>
      <c r="F42" s="18" t="s">
        <v>16</v>
      </c>
      <c r="G42" s="18" t="s">
        <v>17</v>
      </c>
      <c r="H42" s="14" t="s">
        <v>3</v>
      </c>
      <c r="I42" s="15" t="s">
        <v>4</v>
      </c>
      <c r="J42" s="18" t="s">
        <v>15</v>
      </c>
      <c r="K42" s="18" t="s">
        <v>16</v>
      </c>
      <c r="L42" s="18" t="s">
        <v>17</v>
      </c>
      <c r="M42" s="16" t="s">
        <v>22</v>
      </c>
      <c r="N42" s="20" t="s">
        <v>23</v>
      </c>
      <c r="W42" s="11"/>
      <c r="X42" s="11"/>
      <c r="Y42" s="11"/>
      <c r="Z42" s="11"/>
    </row>
    <row r="43" spans="1:33">
      <c r="A43" s="12">
        <v>-100</v>
      </c>
      <c r="B43" s="12">
        <f t="shared" ref="B43:B78" si="11">A43-15-1</f>
        <v>-116</v>
      </c>
      <c r="C43" s="12">
        <v>15</v>
      </c>
      <c r="D43" s="13">
        <f t="shared" ref="D43:D78" si="12">20*LOG10(C43/90100)</f>
        <v>-75.572670638467642</v>
      </c>
      <c r="E43" s="17">
        <f>(C43/2^18)*(1/SQRT(2))</f>
        <v>4.0460974570458265E-5</v>
      </c>
      <c r="F43" s="17">
        <f>(E43^2)/50</f>
        <v>3.274180926382541E-11</v>
      </c>
      <c r="G43" s="17">
        <f>10*LOG10(F43)+30</f>
        <v>-74.84897325791961</v>
      </c>
      <c r="H43" s="12">
        <v>15</v>
      </c>
      <c r="I43" s="13">
        <f>20*LOG10(H43/90100)</f>
        <v>-75.572670638467642</v>
      </c>
      <c r="J43" s="17">
        <f>(H43/2^18)*(1/SQRT(2))</f>
        <v>4.0460974570458265E-5</v>
      </c>
      <c r="K43" s="17">
        <f>(J43^2)/50</f>
        <v>3.274180926382541E-11</v>
      </c>
      <c r="L43" s="17">
        <f>10*LOG10(K43)+30</f>
        <v>-74.84897325791961</v>
      </c>
      <c r="M43" s="4">
        <f>AVERAGE(D43,I43)</f>
        <v>-75.572670638467642</v>
      </c>
      <c r="N43">
        <f>ABS(D43-I43)</f>
        <v>0</v>
      </c>
      <c r="W43" s="11"/>
      <c r="X43" s="11"/>
      <c r="Y43" s="11"/>
      <c r="Z43" s="11"/>
    </row>
    <row r="44" spans="1:33">
      <c r="A44" s="12">
        <v>-97</v>
      </c>
      <c r="B44" s="12">
        <f t="shared" si="11"/>
        <v>-113</v>
      </c>
      <c r="C44" s="12">
        <v>15</v>
      </c>
      <c r="D44" s="13">
        <f t="shared" si="12"/>
        <v>-75.572670638467642</v>
      </c>
      <c r="E44" s="17">
        <f t="shared" ref="E44:E78" si="13">(C44/2^18)*(1/SQRT(2))</f>
        <v>4.0460974570458265E-5</v>
      </c>
      <c r="F44" s="17">
        <f t="shared" ref="F44:F78" si="14">(E44^2)/50</f>
        <v>3.274180926382541E-11</v>
      </c>
      <c r="G44" s="17">
        <f t="shared" ref="G44:G78" si="15">10*LOG10(F44)+30</f>
        <v>-74.84897325791961</v>
      </c>
      <c r="H44" s="12">
        <v>15</v>
      </c>
      <c r="I44" s="13">
        <f t="shared" ref="I44:I78" si="16">20*LOG10(H44/90100)</f>
        <v>-75.572670638467642</v>
      </c>
      <c r="J44" s="17">
        <f t="shared" ref="J44:J78" si="17">(H44/2^18)*(1/SQRT(2))</f>
        <v>4.0460974570458265E-5</v>
      </c>
      <c r="K44" s="17">
        <f t="shared" ref="K44:K78" si="18">(J44^2)/50</f>
        <v>3.274180926382541E-11</v>
      </c>
      <c r="L44" s="17">
        <f t="shared" ref="L44:L78" si="19">10*LOG10(K44)+30</f>
        <v>-74.84897325791961</v>
      </c>
      <c r="M44" s="4">
        <f t="shared" ref="M44:M78" si="20">AVERAGE(D44,I44)</f>
        <v>-75.572670638467642</v>
      </c>
      <c r="N44">
        <f t="shared" ref="N44:N78" si="21">ABS(D44-I44)</f>
        <v>0</v>
      </c>
      <c r="W44" s="11"/>
      <c r="X44" s="11"/>
      <c r="Y44" s="11"/>
      <c r="Z44" s="11"/>
    </row>
    <row r="45" spans="1:33">
      <c r="A45" s="12">
        <v>-94</v>
      </c>
      <c r="B45" s="12">
        <f t="shared" si="11"/>
        <v>-110</v>
      </c>
      <c r="C45" s="12">
        <v>15</v>
      </c>
      <c r="D45" s="13">
        <f t="shared" si="12"/>
        <v>-75.572670638467642</v>
      </c>
      <c r="E45" s="17">
        <f t="shared" si="13"/>
        <v>4.0460974570458265E-5</v>
      </c>
      <c r="F45" s="17">
        <f t="shared" si="14"/>
        <v>3.274180926382541E-11</v>
      </c>
      <c r="G45" s="17">
        <f t="shared" si="15"/>
        <v>-74.84897325791961</v>
      </c>
      <c r="H45" s="12">
        <v>15</v>
      </c>
      <c r="I45" s="13">
        <f t="shared" si="16"/>
        <v>-75.572670638467642</v>
      </c>
      <c r="J45" s="17">
        <f t="shared" si="17"/>
        <v>4.0460974570458265E-5</v>
      </c>
      <c r="K45" s="17">
        <f t="shared" si="18"/>
        <v>3.274180926382541E-11</v>
      </c>
      <c r="L45" s="17">
        <f t="shared" si="19"/>
        <v>-74.84897325791961</v>
      </c>
      <c r="M45" s="4">
        <f t="shared" si="20"/>
        <v>-75.572670638467642</v>
      </c>
      <c r="N45">
        <f t="shared" si="21"/>
        <v>0</v>
      </c>
      <c r="W45" s="11"/>
      <c r="X45" s="11"/>
      <c r="Y45" s="11"/>
      <c r="Z45" s="11"/>
    </row>
    <row r="46" spans="1:33">
      <c r="A46" s="12">
        <v>-91</v>
      </c>
      <c r="B46" s="12">
        <f t="shared" si="11"/>
        <v>-107</v>
      </c>
      <c r="C46" s="12">
        <v>15</v>
      </c>
      <c r="D46" s="13">
        <f t="shared" si="12"/>
        <v>-75.572670638467642</v>
      </c>
      <c r="E46" s="17">
        <f t="shared" si="13"/>
        <v>4.0460974570458265E-5</v>
      </c>
      <c r="F46" s="17">
        <f t="shared" si="14"/>
        <v>3.274180926382541E-11</v>
      </c>
      <c r="G46" s="17">
        <f t="shared" si="15"/>
        <v>-74.84897325791961</v>
      </c>
      <c r="H46" s="12">
        <v>15</v>
      </c>
      <c r="I46" s="13">
        <f t="shared" si="16"/>
        <v>-75.572670638467642</v>
      </c>
      <c r="J46" s="17">
        <f t="shared" si="17"/>
        <v>4.0460974570458265E-5</v>
      </c>
      <c r="K46" s="17">
        <f t="shared" si="18"/>
        <v>3.274180926382541E-11</v>
      </c>
      <c r="L46" s="17">
        <f t="shared" si="19"/>
        <v>-74.84897325791961</v>
      </c>
      <c r="M46" s="4">
        <f t="shared" si="20"/>
        <v>-75.572670638467642</v>
      </c>
      <c r="N46">
        <f t="shared" si="21"/>
        <v>0</v>
      </c>
      <c r="W46" s="11"/>
      <c r="X46" s="11"/>
      <c r="Y46" s="11"/>
      <c r="Z46" s="11"/>
    </row>
    <row r="47" spans="1:33">
      <c r="A47" s="12">
        <v>-88</v>
      </c>
      <c r="B47" s="12">
        <f t="shared" si="11"/>
        <v>-104</v>
      </c>
      <c r="C47" s="12">
        <v>15</v>
      </c>
      <c r="D47" s="13">
        <f t="shared" si="12"/>
        <v>-75.572670638467642</v>
      </c>
      <c r="E47" s="17">
        <f t="shared" si="13"/>
        <v>4.0460974570458265E-5</v>
      </c>
      <c r="F47" s="17">
        <f t="shared" si="14"/>
        <v>3.274180926382541E-11</v>
      </c>
      <c r="G47" s="17">
        <f t="shared" si="15"/>
        <v>-74.84897325791961</v>
      </c>
      <c r="H47" s="12">
        <v>15</v>
      </c>
      <c r="I47" s="13">
        <f t="shared" si="16"/>
        <v>-75.572670638467642</v>
      </c>
      <c r="J47" s="17">
        <f t="shared" si="17"/>
        <v>4.0460974570458265E-5</v>
      </c>
      <c r="K47" s="17">
        <f t="shared" si="18"/>
        <v>3.274180926382541E-11</v>
      </c>
      <c r="L47" s="17">
        <f t="shared" si="19"/>
        <v>-74.84897325791961</v>
      </c>
      <c r="M47" s="4">
        <f t="shared" si="20"/>
        <v>-75.572670638467642</v>
      </c>
      <c r="N47">
        <f t="shared" si="21"/>
        <v>0</v>
      </c>
      <c r="W47" s="11"/>
      <c r="X47" s="11"/>
      <c r="Y47" s="11"/>
      <c r="Z47" s="11"/>
    </row>
    <row r="48" spans="1:33">
      <c r="A48" s="12">
        <v>-85</v>
      </c>
      <c r="B48" s="12">
        <f t="shared" si="11"/>
        <v>-101</v>
      </c>
      <c r="C48" s="12">
        <v>15</v>
      </c>
      <c r="D48" s="13">
        <f t="shared" si="12"/>
        <v>-75.572670638467642</v>
      </c>
      <c r="E48" s="17">
        <f t="shared" si="13"/>
        <v>4.0460974570458265E-5</v>
      </c>
      <c r="F48" s="17">
        <f t="shared" si="14"/>
        <v>3.274180926382541E-11</v>
      </c>
      <c r="G48" s="17">
        <f t="shared" si="15"/>
        <v>-74.84897325791961</v>
      </c>
      <c r="H48" s="12">
        <v>15</v>
      </c>
      <c r="I48" s="13">
        <f t="shared" si="16"/>
        <v>-75.572670638467642</v>
      </c>
      <c r="J48" s="17">
        <f t="shared" si="17"/>
        <v>4.0460974570458265E-5</v>
      </c>
      <c r="K48" s="17">
        <f t="shared" si="18"/>
        <v>3.274180926382541E-11</v>
      </c>
      <c r="L48" s="17">
        <f t="shared" si="19"/>
        <v>-74.84897325791961</v>
      </c>
      <c r="M48" s="4">
        <f t="shared" si="20"/>
        <v>-75.572670638467642</v>
      </c>
      <c r="N48">
        <f t="shared" si="21"/>
        <v>0</v>
      </c>
      <c r="W48" s="11"/>
      <c r="X48" s="11"/>
      <c r="Y48" s="11"/>
      <c r="Z48" s="11"/>
    </row>
    <row r="49" spans="1:26">
      <c r="A49" s="12">
        <v>-82</v>
      </c>
      <c r="B49" s="12">
        <f t="shared" si="11"/>
        <v>-98</v>
      </c>
      <c r="C49" s="12">
        <v>15</v>
      </c>
      <c r="D49" s="13">
        <f t="shared" si="12"/>
        <v>-75.572670638467642</v>
      </c>
      <c r="E49" s="17">
        <f t="shared" si="13"/>
        <v>4.0460974570458265E-5</v>
      </c>
      <c r="F49" s="17">
        <f t="shared" si="14"/>
        <v>3.274180926382541E-11</v>
      </c>
      <c r="G49" s="17">
        <f t="shared" si="15"/>
        <v>-74.84897325791961</v>
      </c>
      <c r="H49" s="12">
        <v>15</v>
      </c>
      <c r="I49" s="13">
        <f t="shared" si="16"/>
        <v>-75.572670638467642</v>
      </c>
      <c r="J49" s="17">
        <f t="shared" si="17"/>
        <v>4.0460974570458265E-5</v>
      </c>
      <c r="K49" s="17">
        <f t="shared" si="18"/>
        <v>3.274180926382541E-11</v>
      </c>
      <c r="L49" s="17">
        <f t="shared" si="19"/>
        <v>-74.84897325791961</v>
      </c>
      <c r="M49" s="4">
        <f t="shared" si="20"/>
        <v>-75.572670638467642</v>
      </c>
      <c r="N49">
        <f t="shared" si="21"/>
        <v>0</v>
      </c>
      <c r="W49" s="11"/>
      <c r="X49" s="11"/>
      <c r="Y49" s="11"/>
      <c r="Z49" s="11"/>
    </row>
    <row r="50" spans="1:26">
      <c r="A50" s="12">
        <v>-79</v>
      </c>
      <c r="B50" s="12">
        <f t="shared" si="11"/>
        <v>-95</v>
      </c>
      <c r="C50" s="12">
        <v>15</v>
      </c>
      <c r="D50" s="13">
        <f t="shared" si="12"/>
        <v>-75.572670638467642</v>
      </c>
      <c r="E50" s="17">
        <f t="shared" si="13"/>
        <v>4.0460974570458265E-5</v>
      </c>
      <c r="F50" s="17">
        <f t="shared" si="14"/>
        <v>3.274180926382541E-11</v>
      </c>
      <c r="G50" s="17">
        <f t="shared" si="15"/>
        <v>-74.84897325791961</v>
      </c>
      <c r="H50" s="12">
        <v>15</v>
      </c>
      <c r="I50" s="13">
        <f t="shared" si="16"/>
        <v>-75.572670638467642</v>
      </c>
      <c r="J50" s="17">
        <f t="shared" si="17"/>
        <v>4.0460974570458265E-5</v>
      </c>
      <c r="K50" s="17">
        <f t="shared" si="18"/>
        <v>3.274180926382541E-11</v>
      </c>
      <c r="L50" s="17">
        <f t="shared" si="19"/>
        <v>-74.84897325791961</v>
      </c>
      <c r="M50" s="4">
        <f t="shared" si="20"/>
        <v>-75.572670638467642</v>
      </c>
      <c r="N50">
        <f t="shared" si="21"/>
        <v>0</v>
      </c>
      <c r="W50" s="11"/>
      <c r="X50" s="11"/>
      <c r="Y50" s="11"/>
      <c r="Z50" s="11"/>
    </row>
    <row r="51" spans="1:26">
      <c r="A51" s="12">
        <v>-76</v>
      </c>
      <c r="B51" s="12">
        <f t="shared" si="11"/>
        <v>-92</v>
      </c>
      <c r="C51" s="12">
        <v>15</v>
      </c>
      <c r="D51" s="13">
        <f t="shared" si="12"/>
        <v>-75.572670638467642</v>
      </c>
      <c r="E51" s="17">
        <f t="shared" si="13"/>
        <v>4.0460974570458265E-5</v>
      </c>
      <c r="F51" s="17">
        <f t="shared" si="14"/>
        <v>3.274180926382541E-11</v>
      </c>
      <c r="G51" s="17">
        <f t="shared" si="15"/>
        <v>-74.84897325791961</v>
      </c>
      <c r="H51" s="12">
        <v>15</v>
      </c>
      <c r="I51" s="13">
        <f t="shared" si="16"/>
        <v>-75.572670638467642</v>
      </c>
      <c r="J51" s="17">
        <f t="shared" si="17"/>
        <v>4.0460974570458265E-5</v>
      </c>
      <c r="K51" s="17">
        <f t="shared" si="18"/>
        <v>3.274180926382541E-11</v>
      </c>
      <c r="L51" s="17">
        <f t="shared" si="19"/>
        <v>-74.84897325791961</v>
      </c>
      <c r="M51" s="4">
        <f t="shared" si="20"/>
        <v>-75.572670638467642</v>
      </c>
      <c r="N51">
        <f t="shared" si="21"/>
        <v>0</v>
      </c>
      <c r="W51" s="11"/>
      <c r="X51" s="11"/>
      <c r="Y51" s="11"/>
      <c r="Z51" s="11"/>
    </row>
    <row r="52" spans="1:26">
      <c r="A52" s="12">
        <v>-73</v>
      </c>
      <c r="B52" s="12">
        <f t="shared" si="11"/>
        <v>-89</v>
      </c>
      <c r="C52" s="12">
        <v>15</v>
      </c>
      <c r="D52" s="13">
        <f t="shared" si="12"/>
        <v>-75.572670638467642</v>
      </c>
      <c r="E52" s="17">
        <f t="shared" si="13"/>
        <v>4.0460974570458265E-5</v>
      </c>
      <c r="F52" s="17">
        <f t="shared" si="14"/>
        <v>3.274180926382541E-11</v>
      </c>
      <c r="G52" s="17">
        <f t="shared" si="15"/>
        <v>-74.84897325791961</v>
      </c>
      <c r="H52" s="12">
        <v>15</v>
      </c>
      <c r="I52" s="13">
        <f t="shared" si="16"/>
        <v>-75.572670638467642</v>
      </c>
      <c r="J52" s="17">
        <f t="shared" si="17"/>
        <v>4.0460974570458265E-5</v>
      </c>
      <c r="K52" s="17">
        <f t="shared" si="18"/>
        <v>3.274180926382541E-11</v>
      </c>
      <c r="L52" s="17">
        <f t="shared" si="19"/>
        <v>-74.84897325791961</v>
      </c>
      <c r="M52" s="4">
        <f t="shared" si="20"/>
        <v>-75.572670638467642</v>
      </c>
      <c r="N52">
        <f t="shared" si="21"/>
        <v>0</v>
      </c>
      <c r="W52" s="11"/>
      <c r="X52" s="11"/>
      <c r="Y52" s="11"/>
      <c r="Z52" s="11"/>
    </row>
    <row r="53" spans="1:26">
      <c r="A53" s="12">
        <v>-70</v>
      </c>
      <c r="B53" s="12">
        <f t="shared" si="11"/>
        <v>-86</v>
      </c>
      <c r="C53" s="12">
        <v>15</v>
      </c>
      <c r="D53" s="13">
        <f t="shared" si="12"/>
        <v>-75.572670638467642</v>
      </c>
      <c r="E53" s="17">
        <f t="shared" si="13"/>
        <v>4.0460974570458265E-5</v>
      </c>
      <c r="F53" s="17">
        <f t="shared" si="14"/>
        <v>3.274180926382541E-11</v>
      </c>
      <c r="G53" s="17">
        <f t="shared" si="15"/>
        <v>-74.84897325791961</v>
      </c>
      <c r="H53" s="12">
        <v>15</v>
      </c>
      <c r="I53" s="13">
        <f t="shared" si="16"/>
        <v>-75.572670638467642</v>
      </c>
      <c r="J53" s="17">
        <f t="shared" si="17"/>
        <v>4.0460974570458265E-5</v>
      </c>
      <c r="K53" s="17">
        <f t="shared" si="18"/>
        <v>3.274180926382541E-11</v>
      </c>
      <c r="L53" s="17">
        <f t="shared" si="19"/>
        <v>-74.84897325791961</v>
      </c>
      <c r="M53" s="4">
        <f t="shared" si="20"/>
        <v>-75.572670638467642</v>
      </c>
      <c r="N53">
        <f t="shared" si="21"/>
        <v>0</v>
      </c>
      <c r="W53" s="11"/>
      <c r="X53" s="11"/>
      <c r="Y53" s="11"/>
      <c r="Z53" s="11"/>
    </row>
    <row r="54" spans="1:26">
      <c r="A54" s="12">
        <v>-67</v>
      </c>
      <c r="B54" s="12">
        <f t="shared" si="11"/>
        <v>-83</v>
      </c>
      <c r="C54" s="12">
        <v>15</v>
      </c>
      <c r="D54" s="13">
        <f t="shared" si="12"/>
        <v>-75.572670638467642</v>
      </c>
      <c r="E54" s="17">
        <f t="shared" si="13"/>
        <v>4.0460974570458265E-5</v>
      </c>
      <c r="F54" s="17">
        <f t="shared" si="14"/>
        <v>3.274180926382541E-11</v>
      </c>
      <c r="G54" s="17">
        <f t="shared" si="15"/>
        <v>-74.84897325791961</v>
      </c>
      <c r="H54" s="12">
        <v>15</v>
      </c>
      <c r="I54" s="13">
        <f t="shared" si="16"/>
        <v>-75.572670638467642</v>
      </c>
      <c r="J54" s="17">
        <f t="shared" si="17"/>
        <v>4.0460974570458265E-5</v>
      </c>
      <c r="K54" s="17">
        <f t="shared" si="18"/>
        <v>3.274180926382541E-11</v>
      </c>
      <c r="L54" s="17">
        <f t="shared" si="19"/>
        <v>-74.84897325791961</v>
      </c>
      <c r="M54" s="4">
        <f t="shared" si="20"/>
        <v>-75.572670638467642</v>
      </c>
      <c r="N54">
        <f t="shared" si="21"/>
        <v>0</v>
      </c>
      <c r="W54" s="11"/>
      <c r="X54" s="11"/>
      <c r="Y54" s="11"/>
      <c r="Z54" s="11"/>
    </row>
    <row r="55" spans="1:26">
      <c r="A55" s="12">
        <v>-64</v>
      </c>
      <c r="B55" s="12">
        <f t="shared" si="11"/>
        <v>-80</v>
      </c>
      <c r="C55" s="12">
        <v>15</v>
      </c>
      <c r="D55" s="13">
        <f t="shared" si="12"/>
        <v>-75.572670638467642</v>
      </c>
      <c r="E55" s="17">
        <f t="shared" si="13"/>
        <v>4.0460974570458265E-5</v>
      </c>
      <c r="F55" s="17">
        <f t="shared" si="14"/>
        <v>3.274180926382541E-11</v>
      </c>
      <c r="G55" s="17">
        <f t="shared" si="15"/>
        <v>-74.84897325791961</v>
      </c>
      <c r="H55" s="12">
        <v>15</v>
      </c>
      <c r="I55" s="13">
        <f t="shared" si="16"/>
        <v>-75.572670638467642</v>
      </c>
      <c r="J55" s="17">
        <f t="shared" si="17"/>
        <v>4.0460974570458265E-5</v>
      </c>
      <c r="K55" s="17">
        <f t="shared" si="18"/>
        <v>3.274180926382541E-11</v>
      </c>
      <c r="L55" s="17">
        <f t="shared" si="19"/>
        <v>-74.84897325791961</v>
      </c>
      <c r="M55" s="4">
        <f t="shared" si="20"/>
        <v>-75.572670638467642</v>
      </c>
      <c r="N55">
        <f t="shared" si="21"/>
        <v>0</v>
      </c>
      <c r="W55" s="11"/>
      <c r="X55" s="11"/>
      <c r="Y55" s="11"/>
      <c r="Z55" s="11"/>
    </row>
    <row r="56" spans="1:26">
      <c r="A56" s="12">
        <v>-61</v>
      </c>
      <c r="B56" s="12">
        <f t="shared" si="11"/>
        <v>-77</v>
      </c>
      <c r="C56" s="12">
        <v>15</v>
      </c>
      <c r="D56" s="13">
        <f t="shared" si="12"/>
        <v>-75.572670638467642</v>
      </c>
      <c r="E56" s="17">
        <f t="shared" si="13"/>
        <v>4.0460974570458265E-5</v>
      </c>
      <c r="F56" s="17">
        <f t="shared" si="14"/>
        <v>3.274180926382541E-11</v>
      </c>
      <c r="G56" s="17">
        <f t="shared" si="15"/>
        <v>-74.84897325791961</v>
      </c>
      <c r="H56" s="12">
        <v>15</v>
      </c>
      <c r="I56" s="13">
        <f t="shared" si="16"/>
        <v>-75.572670638467642</v>
      </c>
      <c r="J56" s="17">
        <f t="shared" si="17"/>
        <v>4.0460974570458265E-5</v>
      </c>
      <c r="K56" s="17">
        <f t="shared" si="18"/>
        <v>3.274180926382541E-11</v>
      </c>
      <c r="L56" s="17">
        <f t="shared" si="19"/>
        <v>-74.84897325791961</v>
      </c>
      <c r="M56" s="4">
        <f t="shared" si="20"/>
        <v>-75.572670638467642</v>
      </c>
      <c r="N56">
        <f t="shared" si="21"/>
        <v>0</v>
      </c>
      <c r="W56" s="11"/>
      <c r="X56" s="11"/>
      <c r="Y56" s="11"/>
      <c r="Z56" s="11"/>
    </row>
    <row r="57" spans="1:26">
      <c r="A57" s="12">
        <v>-58</v>
      </c>
      <c r="B57" s="12">
        <f t="shared" si="11"/>
        <v>-74</v>
      </c>
      <c r="C57" s="12">
        <v>15</v>
      </c>
      <c r="D57" s="13">
        <f t="shared" si="12"/>
        <v>-75.572670638467642</v>
      </c>
      <c r="E57" s="17">
        <f t="shared" si="13"/>
        <v>4.0460974570458265E-5</v>
      </c>
      <c r="F57" s="17">
        <f t="shared" si="14"/>
        <v>3.274180926382541E-11</v>
      </c>
      <c r="G57" s="17">
        <f t="shared" si="15"/>
        <v>-74.84897325791961</v>
      </c>
      <c r="H57" s="12">
        <v>15</v>
      </c>
      <c r="I57" s="13">
        <f t="shared" si="16"/>
        <v>-75.572670638467642</v>
      </c>
      <c r="J57" s="17">
        <f t="shared" si="17"/>
        <v>4.0460974570458265E-5</v>
      </c>
      <c r="K57" s="17">
        <f t="shared" si="18"/>
        <v>3.274180926382541E-11</v>
      </c>
      <c r="L57" s="17">
        <f t="shared" si="19"/>
        <v>-74.84897325791961</v>
      </c>
      <c r="M57" s="4">
        <f t="shared" si="20"/>
        <v>-75.572670638467642</v>
      </c>
      <c r="N57">
        <f t="shared" si="21"/>
        <v>0</v>
      </c>
      <c r="W57" s="11"/>
      <c r="X57" s="11"/>
      <c r="Y57" s="11"/>
      <c r="Z57" s="11"/>
    </row>
    <row r="58" spans="1:26">
      <c r="A58" s="12">
        <v>-55</v>
      </c>
      <c r="B58" s="12">
        <f t="shared" si="11"/>
        <v>-71</v>
      </c>
      <c r="C58" s="12">
        <v>15</v>
      </c>
      <c r="D58" s="13">
        <f t="shared" si="12"/>
        <v>-75.572670638467642</v>
      </c>
      <c r="E58" s="17">
        <f t="shared" si="13"/>
        <v>4.0460974570458265E-5</v>
      </c>
      <c r="F58" s="17">
        <f t="shared" si="14"/>
        <v>3.274180926382541E-11</v>
      </c>
      <c r="G58" s="17">
        <f t="shared" si="15"/>
        <v>-74.84897325791961</v>
      </c>
      <c r="H58" s="12">
        <v>15</v>
      </c>
      <c r="I58" s="13">
        <f t="shared" si="16"/>
        <v>-75.572670638467642</v>
      </c>
      <c r="J58" s="17">
        <f t="shared" si="17"/>
        <v>4.0460974570458265E-5</v>
      </c>
      <c r="K58" s="17">
        <f t="shared" si="18"/>
        <v>3.274180926382541E-11</v>
      </c>
      <c r="L58" s="17">
        <f t="shared" si="19"/>
        <v>-74.84897325791961</v>
      </c>
      <c r="M58" s="4">
        <f t="shared" si="20"/>
        <v>-75.572670638467642</v>
      </c>
      <c r="N58">
        <f t="shared" si="21"/>
        <v>0</v>
      </c>
      <c r="W58" s="11"/>
      <c r="X58" s="11"/>
      <c r="Y58" s="11"/>
      <c r="Z58" s="11"/>
    </row>
    <row r="59" spans="1:26">
      <c r="A59" s="12">
        <v>-52</v>
      </c>
      <c r="B59" s="12">
        <f t="shared" si="11"/>
        <v>-68</v>
      </c>
      <c r="C59" s="12">
        <v>15</v>
      </c>
      <c r="D59" s="13">
        <f t="shared" si="12"/>
        <v>-75.572670638467642</v>
      </c>
      <c r="E59" s="17">
        <f t="shared" si="13"/>
        <v>4.0460974570458265E-5</v>
      </c>
      <c r="F59" s="17">
        <f t="shared" si="14"/>
        <v>3.274180926382541E-11</v>
      </c>
      <c r="G59" s="17">
        <f t="shared" si="15"/>
        <v>-74.84897325791961</v>
      </c>
      <c r="H59" s="12">
        <v>15</v>
      </c>
      <c r="I59" s="13">
        <f t="shared" si="16"/>
        <v>-75.572670638467642</v>
      </c>
      <c r="J59" s="17">
        <f t="shared" si="17"/>
        <v>4.0460974570458265E-5</v>
      </c>
      <c r="K59" s="17">
        <f t="shared" si="18"/>
        <v>3.274180926382541E-11</v>
      </c>
      <c r="L59" s="17">
        <f t="shared" si="19"/>
        <v>-74.84897325791961</v>
      </c>
      <c r="M59" s="4">
        <f t="shared" si="20"/>
        <v>-75.572670638467642</v>
      </c>
      <c r="N59">
        <f t="shared" si="21"/>
        <v>0</v>
      </c>
      <c r="W59" s="11"/>
      <c r="X59" s="11"/>
      <c r="Y59" s="11"/>
      <c r="Z59" s="11"/>
    </row>
    <row r="60" spans="1:26">
      <c r="A60" s="12">
        <v>-49</v>
      </c>
      <c r="B60" s="12">
        <f t="shared" si="11"/>
        <v>-65</v>
      </c>
      <c r="C60" s="12">
        <v>15</v>
      </c>
      <c r="D60" s="13">
        <f t="shared" si="12"/>
        <v>-75.572670638467642</v>
      </c>
      <c r="E60" s="17">
        <f t="shared" si="13"/>
        <v>4.0460974570458265E-5</v>
      </c>
      <c r="F60" s="17">
        <f t="shared" si="14"/>
        <v>3.274180926382541E-11</v>
      </c>
      <c r="G60" s="17">
        <f t="shared" si="15"/>
        <v>-74.84897325791961</v>
      </c>
      <c r="H60" s="12">
        <v>15</v>
      </c>
      <c r="I60" s="13">
        <f t="shared" si="16"/>
        <v>-75.572670638467642</v>
      </c>
      <c r="J60" s="17">
        <f t="shared" si="17"/>
        <v>4.0460974570458265E-5</v>
      </c>
      <c r="K60" s="17">
        <f t="shared" si="18"/>
        <v>3.274180926382541E-11</v>
      </c>
      <c r="L60" s="17">
        <f t="shared" si="19"/>
        <v>-74.84897325791961</v>
      </c>
      <c r="M60" s="4">
        <f t="shared" si="20"/>
        <v>-75.572670638467642</v>
      </c>
      <c r="N60">
        <f t="shared" si="21"/>
        <v>0</v>
      </c>
      <c r="W60" s="11"/>
      <c r="X60" s="11"/>
      <c r="Y60" s="11"/>
      <c r="Z60" s="11"/>
    </row>
    <row r="61" spans="1:26">
      <c r="A61" s="12">
        <v>-46</v>
      </c>
      <c r="B61" s="12">
        <f t="shared" si="11"/>
        <v>-62</v>
      </c>
      <c r="C61" s="12">
        <v>15</v>
      </c>
      <c r="D61" s="13">
        <f t="shared" si="12"/>
        <v>-75.572670638467642</v>
      </c>
      <c r="E61" s="17">
        <f t="shared" si="13"/>
        <v>4.0460974570458265E-5</v>
      </c>
      <c r="F61" s="17">
        <f t="shared" si="14"/>
        <v>3.274180926382541E-11</v>
      </c>
      <c r="G61" s="17">
        <f t="shared" si="15"/>
        <v>-74.84897325791961</v>
      </c>
      <c r="H61" s="12">
        <v>16</v>
      </c>
      <c r="I61" s="13">
        <f t="shared" si="16"/>
        <v>-75.012096166462769</v>
      </c>
      <c r="J61" s="17">
        <f t="shared" si="17"/>
        <v>4.3158372875155485E-5</v>
      </c>
      <c r="K61" s="17">
        <f t="shared" si="18"/>
        <v>3.7252902984619135E-11</v>
      </c>
      <c r="L61" s="17">
        <f t="shared" si="19"/>
        <v>-74.288398785914737</v>
      </c>
      <c r="M61" s="4">
        <f t="shared" si="20"/>
        <v>-75.292383402465205</v>
      </c>
      <c r="N61">
        <f t="shared" si="21"/>
        <v>0.56057447200487331</v>
      </c>
      <c r="W61" s="11"/>
      <c r="X61" s="11"/>
      <c r="Y61" s="11"/>
      <c r="Z61" s="11"/>
    </row>
    <row r="62" spans="1:26">
      <c r="A62" s="12">
        <v>-43</v>
      </c>
      <c r="B62" s="12">
        <f t="shared" si="11"/>
        <v>-59</v>
      </c>
      <c r="C62" s="12">
        <v>15</v>
      </c>
      <c r="D62" s="13">
        <f t="shared" si="12"/>
        <v>-75.572670638467642</v>
      </c>
      <c r="E62" s="17">
        <f t="shared" si="13"/>
        <v>4.0460974570458265E-5</v>
      </c>
      <c r="F62" s="17">
        <f t="shared" si="14"/>
        <v>3.274180926382541E-11</v>
      </c>
      <c r="G62" s="17">
        <f t="shared" si="15"/>
        <v>-74.84897325791961</v>
      </c>
      <c r="H62" s="12">
        <v>16</v>
      </c>
      <c r="I62" s="13">
        <f t="shared" si="16"/>
        <v>-75.012096166462769</v>
      </c>
      <c r="J62" s="17">
        <f t="shared" si="17"/>
        <v>4.3158372875155485E-5</v>
      </c>
      <c r="K62" s="17">
        <f t="shared" si="18"/>
        <v>3.7252902984619135E-11</v>
      </c>
      <c r="L62" s="17">
        <f t="shared" si="19"/>
        <v>-74.288398785914737</v>
      </c>
      <c r="M62" s="4">
        <f t="shared" si="20"/>
        <v>-75.292383402465205</v>
      </c>
      <c r="N62">
        <f t="shared" si="21"/>
        <v>0.56057447200487331</v>
      </c>
      <c r="W62" s="11"/>
      <c r="X62" s="11"/>
      <c r="Y62" s="11"/>
      <c r="Z62" s="11"/>
    </row>
    <row r="63" spans="1:26">
      <c r="A63" s="12">
        <v>-40</v>
      </c>
      <c r="B63" s="12">
        <f t="shared" si="11"/>
        <v>-56</v>
      </c>
      <c r="C63" s="12">
        <v>16</v>
      </c>
      <c r="D63" s="13">
        <f t="shared" si="12"/>
        <v>-75.012096166462769</v>
      </c>
      <c r="E63" s="17">
        <f t="shared" si="13"/>
        <v>4.3158372875155485E-5</v>
      </c>
      <c r="F63" s="17">
        <f t="shared" si="14"/>
        <v>3.7252902984619135E-11</v>
      </c>
      <c r="G63" s="17">
        <f t="shared" si="15"/>
        <v>-74.288398785914737</v>
      </c>
      <c r="H63" s="12">
        <v>17</v>
      </c>
      <c r="I63" s="13">
        <f t="shared" si="16"/>
        <v>-74.48551739201578</v>
      </c>
      <c r="J63" s="17">
        <f t="shared" si="17"/>
        <v>4.5855771179852704E-5</v>
      </c>
      <c r="K63" s="17">
        <f t="shared" si="18"/>
        <v>4.2055035009980191E-11</v>
      </c>
      <c r="L63" s="17">
        <f t="shared" si="19"/>
        <v>-73.761820011467748</v>
      </c>
      <c r="M63" s="4">
        <f t="shared" si="20"/>
        <v>-74.748806779239274</v>
      </c>
      <c r="N63">
        <f t="shared" si="21"/>
        <v>0.52657877444698897</v>
      </c>
      <c r="W63" s="11"/>
      <c r="X63" s="11"/>
      <c r="Y63" s="11"/>
      <c r="Z63" s="11"/>
    </row>
    <row r="64" spans="1:26">
      <c r="A64" s="12">
        <v>-37</v>
      </c>
      <c r="B64" s="12">
        <f t="shared" si="11"/>
        <v>-53</v>
      </c>
      <c r="C64" s="12">
        <v>16</v>
      </c>
      <c r="D64" s="13">
        <f t="shared" si="12"/>
        <v>-75.012096166462769</v>
      </c>
      <c r="E64" s="17">
        <f t="shared" si="13"/>
        <v>4.3158372875155485E-5</v>
      </c>
      <c r="F64" s="17">
        <f t="shared" si="14"/>
        <v>3.7252902984619135E-11</v>
      </c>
      <c r="G64" s="17">
        <f t="shared" si="15"/>
        <v>-74.288398785914737</v>
      </c>
      <c r="H64" s="12">
        <v>18</v>
      </c>
      <c r="I64" s="13">
        <f t="shared" si="16"/>
        <v>-73.98904571751514</v>
      </c>
      <c r="J64" s="17">
        <f t="shared" si="17"/>
        <v>4.8553169484549924E-5</v>
      </c>
      <c r="K64" s="17">
        <f t="shared" si="18"/>
        <v>4.7148205339908603E-11</v>
      </c>
      <c r="L64" s="17">
        <f t="shared" si="19"/>
        <v>-73.265348336967108</v>
      </c>
      <c r="M64" s="4">
        <f t="shared" si="20"/>
        <v>-74.500570941988954</v>
      </c>
      <c r="N64">
        <f t="shared" si="21"/>
        <v>1.0230504489476289</v>
      </c>
      <c r="W64" s="11"/>
      <c r="X64" s="11"/>
      <c r="Y64" s="11"/>
      <c r="Z64" s="11"/>
    </row>
    <row r="65" spans="1:26">
      <c r="A65" s="12">
        <v>-34</v>
      </c>
      <c r="B65" s="12">
        <f t="shared" si="11"/>
        <v>-50</v>
      </c>
      <c r="C65" s="12">
        <v>18</v>
      </c>
      <c r="D65" s="13">
        <f t="shared" si="12"/>
        <v>-73.98904571751514</v>
      </c>
      <c r="E65" s="17">
        <f t="shared" si="13"/>
        <v>4.8553169484549924E-5</v>
      </c>
      <c r="F65" s="17">
        <f t="shared" si="14"/>
        <v>4.7148205339908603E-11</v>
      </c>
      <c r="G65" s="17">
        <f t="shared" si="15"/>
        <v>-73.265348336967108</v>
      </c>
      <c r="H65" s="12">
        <v>21</v>
      </c>
      <c r="I65" s="13">
        <f t="shared" si="16"/>
        <v>-72.650109924902878</v>
      </c>
      <c r="J65" s="17">
        <f t="shared" si="17"/>
        <v>5.6645364398641575E-5</v>
      </c>
      <c r="K65" s="17">
        <f t="shared" si="18"/>
        <v>6.4173946157097806E-11</v>
      </c>
      <c r="L65" s="17">
        <f t="shared" si="19"/>
        <v>-71.926412544354847</v>
      </c>
      <c r="M65" s="4">
        <f t="shared" si="20"/>
        <v>-73.319577821209009</v>
      </c>
      <c r="N65">
        <f t="shared" si="21"/>
        <v>1.3389357926122614</v>
      </c>
      <c r="W65" s="11"/>
      <c r="X65" s="11"/>
      <c r="Y65" s="11"/>
      <c r="Z65" s="11"/>
    </row>
    <row r="66" spans="1:26">
      <c r="A66" s="12">
        <v>-31</v>
      </c>
      <c r="B66" s="12">
        <f t="shared" si="11"/>
        <v>-47</v>
      </c>
      <c r="C66" s="12">
        <v>21</v>
      </c>
      <c r="D66" s="13">
        <f t="shared" si="12"/>
        <v>-72.650109924902878</v>
      </c>
      <c r="E66" s="17">
        <f t="shared" si="13"/>
        <v>5.6645364398641575E-5</v>
      </c>
      <c r="F66" s="17">
        <f t="shared" si="14"/>
        <v>6.4173946157097806E-11</v>
      </c>
      <c r="G66" s="17">
        <f t="shared" si="15"/>
        <v>-71.926412544354847</v>
      </c>
      <c r="H66" s="12">
        <v>26</v>
      </c>
      <c r="I66" s="13">
        <f t="shared" si="16"/>
        <v>-70.795028860164905</v>
      </c>
      <c r="J66" s="17">
        <f t="shared" si="17"/>
        <v>7.0132355922127666E-5</v>
      </c>
      <c r="K66" s="17">
        <f t="shared" si="18"/>
        <v>9.8370946943759915E-11</v>
      </c>
      <c r="L66" s="17">
        <f t="shared" si="19"/>
        <v>-70.071331479616873</v>
      </c>
      <c r="M66" s="4">
        <f t="shared" si="20"/>
        <v>-71.722569392533899</v>
      </c>
      <c r="N66">
        <f t="shared" si="21"/>
        <v>1.8550810647379734</v>
      </c>
      <c r="W66" s="11"/>
      <c r="X66" s="11"/>
      <c r="Y66" s="11"/>
      <c r="Z66" s="11"/>
    </row>
    <row r="67" spans="1:26">
      <c r="A67" s="12">
        <v>-28</v>
      </c>
      <c r="B67" s="12">
        <f t="shared" si="11"/>
        <v>-44</v>
      </c>
      <c r="C67" s="12">
        <v>26</v>
      </c>
      <c r="D67" s="13">
        <f t="shared" si="12"/>
        <v>-70.795028860164905</v>
      </c>
      <c r="E67" s="17">
        <f t="shared" si="13"/>
        <v>7.0132355922127666E-5</v>
      </c>
      <c r="F67" s="17">
        <f t="shared" si="14"/>
        <v>9.8370946943759915E-11</v>
      </c>
      <c r="G67" s="17">
        <f t="shared" si="15"/>
        <v>-70.071331479616873</v>
      </c>
      <c r="H67" s="12">
        <v>35</v>
      </c>
      <c r="I67" s="13">
        <f t="shared" si="16"/>
        <v>-68.213134932575741</v>
      </c>
      <c r="J67" s="17">
        <f t="shared" si="17"/>
        <v>9.4408940664402621E-5</v>
      </c>
      <c r="K67" s="17">
        <f t="shared" si="18"/>
        <v>1.7826096154749391E-10</v>
      </c>
      <c r="L67" s="17">
        <f t="shared" si="19"/>
        <v>-67.489437552027724</v>
      </c>
      <c r="M67" s="4">
        <f t="shared" si="20"/>
        <v>-69.504081896370323</v>
      </c>
      <c r="N67">
        <f t="shared" si="21"/>
        <v>2.5818939275891637</v>
      </c>
      <c r="W67" s="11"/>
      <c r="X67" s="11"/>
      <c r="Y67" s="11"/>
      <c r="Z67" s="11"/>
    </row>
    <row r="68" spans="1:26">
      <c r="A68" s="12">
        <v>-25</v>
      </c>
      <c r="B68" s="12">
        <f t="shared" si="11"/>
        <v>-41</v>
      </c>
      <c r="C68" s="12">
        <v>35</v>
      </c>
      <c r="D68" s="13">
        <f t="shared" si="12"/>
        <v>-68.213134932575741</v>
      </c>
      <c r="E68" s="17">
        <f t="shared" si="13"/>
        <v>9.4408940664402621E-5</v>
      </c>
      <c r="F68" s="17">
        <f t="shared" si="14"/>
        <v>1.7826096154749391E-10</v>
      </c>
      <c r="G68" s="17">
        <f t="shared" si="15"/>
        <v>-67.489437552027724</v>
      </c>
      <c r="H68" s="12">
        <v>48</v>
      </c>
      <c r="I68" s="13">
        <f t="shared" si="16"/>
        <v>-65.469671072069517</v>
      </c>
      <c r="J68" s="17">
        <f t="shared" si="17"/>
        <v>1.2947511862546645E-4</v>
      </c>
      <c r="K68" s="17">
        <f t="shared" si="18"/>
        <v>3.352761268615722E-10</v>
      </c>
      <c r="L68" s="17">
        <f t="shared" si="19"/>
        <v>-64.745973691521485</v>
      </c>
      <c r="M68" s="4">
        <f t="shared" si="20"/>
        <v>-66.841403002322636</v>
      </c>
      <c r="N68">
        <f t="shared" si="21"/>
        <v>2.7434638605062247</v>
      </c>
      <c r="W68" s="11"/>
      <c r="X68" s="11"/>
      <c r="Y68" s="11"/>
      <c r="Z68" s="11"/>
    </row>
    <row r="69" spans="1:26">
      <c r="A69" s="12">
        <v>-22</v>
      </c>
      <c r="B69" s="12">
        <f t="shared" si="11"/>
        <v>-38</v>
      </c>
      <c r="C69" s="12">
        <v>48</v>
      </c>
      <c r="D69" s="13">
        <f t="shared" si="12"/>
        <v>-65.469671072069517</v>
      </c>
      <c r="E69" s="17">
        <f t="shared" si="13"/>
        <v>1.2947511862546645E-4</v>
      </c>
      <c r="F69" s="17">
        <f t="shared" si="14"/>
        <v>3.352761268615722E-10</v>
      </c>
      <c r="G69" s="17">
        <f t="shared" si="15"/>
        <v>-64.745973691521485</v>
      </c>
      <c r="H69" s="12">
        <v>66</v>
      </c>
      <c r="I69" s="13">
        <f t="shared" si="16"/>
        <v>-62.703617108743892</v>
      </c>
      <c r="J69" s="17">
        <f t="shared" si="17"/>
        <v>1.7802828811001636E-4</v>
      </c>
      <c r="K69" s="17">
        <f t="shared" si="18"/>
        <v>6.3388142734765989E-10</v>
      </c>
      <c r="L69" s="17">
        <f t="shared" si="19"/>
        <v>-61.979919728195853</v>
      </c>
      <c r="M69" s="4">
        <f t="shared" si="20"/>
        <v>-64.086644090406708</v>
      </c>
      <c r="N69">
        <f t="shared" si="21"/>
        <v>2.7660539633256249</v>
      </c>
      <c r="W69" s="11"/>
      <c r="X69" s="11"/>
      <c r="Y69" s="11"/>
      <c r="Z69" s="11"/>
    </row>
    <row r="70" spans="1:26">
      <c r="A70" s="12">
        <v>-19</v>
      </c>
      <c r="B70" s="12">
        <f t="shared" si="11"/>
        <v>-35</v>
      </c>
      <c r="C70" s="12">
        <v>66</v>
      </c>
      <c r="D70" s="13">
        <f t="shared" si="12"/>
        <v>-62.703617108743892</v>
      </c>
      <c r="E70" s="17">
        <f t="shared" si="13"/>
        <v>1.7802828811001636E-4</v>
      </c>
      <c r="F70" s="17">
        <f t="shared" si="14"/>
        <v>6.3388142734765989E-10</v>
      </c>
      <c r="G70" s="17">
        <f t="shared" si="15"/>
        <v>-61.979919728195853</v>
      </c>
      <c r="H70" s="12">
        <v>92</v>
      </c>
      <c r="I70" s="13">
        <f t="shared" si="16"/>
        <v>-59.818739272670157</v>
      </c>
      <c r="J70" s="17">
        <f t="shared" si="17"/>
        <v>2.4816064403214406E-4</v>
      </c>
      <c r="K70" s="17">
        <f t="shared" si="18"/>
        <v>1.2316741049289703E-9</v>
      </c>
      <c r="L70" s="17">
        <f t="shared" si="19"/>
        <v>-59.095041892122126</v>
      </c>
      <c r="M70" s="4">
        <f t="shared" si="20"/>
        <v>-61.261178190707028</v>
      </c>
      <c r="N70">
        <f t="shared" si="21"/>
        <v>2.8848778360737342</v>
      </c>
      <c r="W70" s="11"/>
      <c r="X70" s="11"/>
      <c r="Y70" s="11"/>
      <c r="Z70" s="11"/>
    </row>
    <row r="71" spans="1:26">
      <c r="A71" s="12">
        <v>-16</v>
      </c>
      <c r="B71" s="12">
        <f t="shared" si="11"/>
        <v>-32</v>
      </c>
      <c r="C71" s="12">
        <v>95</v>
      </c>
      <c r="D71" s="13">
        <f t="shared" si="12"/>
        <v>-59.540023713804302</v>
      </c>
      <c r="E71" s="17">
        <f t="shared" si="13"/>
        <v>2.5625283894623567E-4</v>
      </c>
      <c r="F71" s="17">
        <f t="shared" si="14"/>
        <v>1.3133103493601078E-9</v>
      </c>
      <c r="G71" s="17">
        <f t="shared" si="15"/>
        <v>-58.816326333256285</v>
      </c>
      <c r="H71" s="12">
        <v>127</v>
      </c>
      <c r="I71" s="13">
        <f t="shared" si="16"/>
        <v>-57.018421400462117</v>
      </c>
      <c r="J71" s="17">
        <f t="shared" si="17"/>
        <v>3.4256958469654664E-4</v>
      </c>
      <c r="K71" s="17">
        <f t="shared" si="18"/>
        <v>2.3470784071832886E-9</v>
      </c>
      <c r="L71" s="17">
        <f t="shared" si="19"/>
        <v>-56.294724019914085</v>
      </c>
      <c r="M71" s="4">
        <f t="shared" si="20"/>
        <v>-58.27922255713321</v>
      </c>
      <c r="N71">
        <f t="shared" si="21"/>
        <v>2.5216023133421857</v>
      </c>
      <c r="W71" s="11"/>
      <c r="X71" s="11"/>
      <c r="Y71" s="11"/>
      <c r="Z71" s="11"/>
    </row>
    <row r="72" spans="1:26">
      <c r="A72" s="12">
        <v>-13</v>
      </c>
      <c r="B72" s="12">
        <f t="shared" si="11"/>
        <v>-29</v>
      </c>
      <c r="C72" s="12">
        <v>135</v>
      </c>
      <c r="D72" s="13">
        <f t="shared" si="12"/>
        <v>-56.487820449681138</v>
      </c>
      <c r="E72" s="17">
        <f t="shared" si="13"/>
        <v>3.6414877113412439E-4</v>
      </c>
      <c r="F72" s="17">
        <f t="shared" si="14"/>
        <v>2.6520865503698583E-9</v>
      </c>
      <c r="G72" s="17">
        <f t="shared" si="15"/>
        <v>-55.764123069133106</v>
      </c>
      <c r="H72" s="12">
        <v>176</v>
      </c>
      <c r="I72" s="13">
        <f t="shared" si="16"/>
        <v>-54.184242463298268</v>
      </c>
      <c r="J72" s="17">
        <f t="shared" si="17"/>
        <v>4.747421016267103E-4</v>
      </c>
      <c r="K72" s="17">
        <f t="shared" si="18"/>
        <v>4.5076012611389151E-9</v>
      </c>
      <c r="L72" s="17">
        <f t="shared" si="19"/>
        <v>-53.46054508275023</v>
      </c>
      <c r="M72" s="4">
        <f t="shared" si="20"/>
        <v>-55.336031456489707</v>
      </c>
      <c r="N72">
        <f t="shared" si="21"/>
        <v>2.3035779863828694</v>
      </c>
      <c r="W72" s="11"/>
      <c r="X72" s="11"/>
      <c r="Y72" s="11"/>
      <c r="Z72" s="11"/>
    </row>
    <row r="73" spans="1:26">
      <c r="A73" s="12">
        <v>-10</v>
      </c>
      <c r="B73" s="12">
        <f t="shared" si="11"/>
        <v>-26</v>
      </c>
      <c r="C73" s="12">
        <v>188</v>
      </c>
      <c r="D73" s="13">
        <f t="shared" si="12"/>
        <v>-53.611338834307666</v>
      </c>
      <c r="E73" s="17">
        <f t="shared" si="13"/>
        <v>5.0711088128307697E-4</v>
      </c>
      <c r="F73" s="17">
        <f t="shared" si="14"/>
        <v>5.1432289183139801E-9</v>
      </c>
      <c r="G73" s="17">
        <f t="shared" si="15"/>
        <v>-52.887641453759642</v>
      </c>
      <c r="H73" s="12">
        <v>247</v>
      </c>
      <c r="I73" s="13">
        <f t="shared" si="16"/>
        <v>-51.240556754387939</v>
      </c>
      <c r="J73" s="17">
        <f t="shared" si="17"/>
        <v>6.6625738126021281E-4</v>
      </c>
      <c r="K73" s="17">
        <f t="shared" si="18"/>
        <v>8.8779779616743314E-9</v>
      </c>
      <c r="L73" s="17">
        <f t="shared" si="19"/>
        <v>-50.516859373839921</v>
      </c>
      <c r="M73" s="4">
        <f t="shared" si="20"/>
        <v>-52.425947794347806</v>
      </c>
      <c r="N73">
        <f t="shared" si="21"/>
        <v>2.3707820799197279</v>
      </c>
      <c r="W73" s="11"/>
      <c r="X73" s="11"/>
      <c r="Y73" s="11"/>
      <c r="Z73" s="11"/>
    </row>
    <row r="74" spans="1:26">
      <c r="A74" s="12">
        <v>-7</v>
      </c>
      <c r="B74" s="12">
        <f t="shared" si="11"/>
        <v>-23</v>
      </c>
      <c r="C74" s="12">
        <v>265</v>
      </c>
      <c r="D74" s="13">
        <f t="shared" si="12"/>
        <v>-50.6295783408451</v>
      </c>
      <c r="E74" s="17">
        <f t="shared" si="13"/>
        <v>7.148105507447627E-4</v>
      </c>
      <c r="F74" s="17">
        <f t="shared" si="14"/>
        <v>1.021908246912062E-8</v>
      </c>
      <c r="G74" s="17">
        <f t="shared" si="15"/>
        <v>-49.905880960297083</v>
      </c>
      <c r="H74" s="12">
        <v>355</v>
      </c>
      <c r="I74" s="13">
        <f t="shared" si="16"/>
        <v>-48.089928758479381</v>
      </c>
      <c r="J74" s="17">
        <f t="shared" si="17"/>
        <v>9.5757639816751233E-4</v>
      </c>
      <c r="K74" s="17">
        <f t="shared" si="18"/>
        <v>1.8339051166549322E-8</v>
      </c>
      <c r="L74" s="17">
        <f t="shared" si="19"/>
        <v>-47.366231377931342</v>
      </c>
      <c r="M74" s="4">
        <f t="shared" si="20"/>
        <v>-49.359753549662244</v>
      </c>
      <c r="N74">
        <f t="shared" si="21"/>
        <v>2.539649582365719</v>
      </c>
      <c r="W74" s="11"/>
      <c r="X74" s="11"/>
      <c r="Y74" s="11"/>
      <c r="Z74" s="11"/>
    </row>
    <row r="75" spans="1:26">
      <c r="A75" s="12">
        <v>-4</v>
      </c>
      <c r="B75" s="12">
        <f t="shared" si="11"/>
        <v>-20</v>
      </c>
      <c r="C75" s="12">
        <v>371</v>
      </c>
      <c r="D75" s="13">
        <f t="shared" si="12"/>
        <v>-47.707017627280344</v>
      </c>
      <c r="E75" s="17">
        <f t="shared" si="13"/>
        <v>1.0007347710426677E-3</v>
      </c>
      <c r="F75" s="17">
        <f t="shared" si="14"/>
        <v>2.0029401639476413E-8</v>
      </c>
      <c r="G75" s="17">
        <f t="shared" si="15"/>
        <v>-46.983320246732319</v>
      </c>
      <c r="H75" s="12">
        <v>495</v>
      </c>
      <c r="I75" s="13">
        <f t="shared" si="16"/>
        <v>-45.20239184090989</v>
      </c>
      <c r="J75" s="17">
        <f t="shared" si="17"/>
        <v>1.3352121608251229E-3</v>
      </c>
      <c r="K75" s="17">
        <f t="shared" si="18"/>
        <v>3.5655830288305872E-8</v>
      </c>
      <c r="L75" s="17">
        <f t="shared" si="19"/>
        <v>-44.478694460361851</v>
      </c>
      <c r="M75" s="4">
        <f t="shared" si="20"/>
        <v>-46.454704734095117</v>
      </c>
      <c r="N75">
        <f t="shared" si="21"/>
        <v>2.504625786370454</v>
      </c>
      <c r="W75" s="11"/>
      <c r="X75" s="11"/>
      <c r="Y75" s="11"/>
      <c r="Z75" s="11"/>
    </row>
    <row r="76" spans="1:26">
      <c r="A76" s="12">
        <v>-1</v>
      </c>
      <c r="B76" s="12">
        <f t="shared" si="11"/>
        <v>-17</v>
      </c>
      <c r="C76" s="12">
        <v>523</v>
      </c>
      <c r="D76" s="13">
        <f t="shared" si="12"/>
        <v>-44.724462042235771</v>
      </c>
      <c r="E76" s="17">
        <f t="shared" si="13"/>
        <v>1.4107393133566449E-3</v>
      </c>
      <c r="F76" s="17">
        <f t="shared" si="14"/>
        <v>3.9803708204999559E-8</v>
      </c>
      <c r="G76" s="17">
        <f t="shared" si="15"/>
        <v>-44.000764661687754</v>
      </c>
      <c r="H76" s="12">
        <v>693</v>
      </c>
      <c r="I76" s="13">
        <f t="shared" si="16"/>
        <v>-42.279831127345126</v>
      </c>
      <c r="J76" s="17">
        <f t="shared" si="17"/>
        <v>1.869297025155172E-3</v>
      </c>
      <c r="K76" s="17">
        <f t="shared" si="18"/>
        <v>6.9885427365079519E-8</v>
      </c>
      <c r="L76" s="17">
        <f t="shared" si="19"/>
        <v>-41.556133746797087</v>
      </c>
      <c r="M76" s="4">
        <f t="shared" si="20"/>
        <v>-43.502146584790452</v>
      </c>
      <c r="N76">
        <f t="shared" si="21"/>
        <v>2.4446309148906451</v>
      </c>
      <c r="W76" s="11"/>
      <c r="X76" s="11"/>
      <c r="Y76" s="11"/>
      <c r="Z76" s="11"/>
    </row>
    <row r="77" spans="1:26">
      <c r="A77" s="12">
        <v>2</v>
      </c>
      <c r="B77" s="12">
        <f t="shared" si="11"/>
        <v>-14</v>
      </c>
      <c r="C77" s="12">
        <v>732</v>
      </c>
      <c r="D77" s="13">
        <f t="shared" si="12"/>
        <v>-41.804274198413424</v>
      </c>
      <c r="E77" s="17">
        <f t="shared" si="13"/>
        <v>1.9744955590383635E-3</v>
      </c>
      <c r="F77" s="17">
        <f t="shared" si="14"/>
        <v>7.7972654253244397E-8</v>
      </c>
      <c r="G77" s="17">
        <f t="shared" si="15"/>
        <v>-41.080576817865392</v>
      </c>
      <c r="H77" s="12">
        <v>980</v>
      </c>
      <c r="I77" s="13">
        <f t="shared" si="16"/>
        <v>-39.269974305731367</v>
      </c>
      <c r="J77" s="17">
        <f t="shared" si="17"/>
        <v>2.6434503386032733E-3</v>
      </c>
      <c r="K77" s="17">
        <f t="shared" si="18"/>
        <v>1.3975659385323522E-7</v>
      </c>
      <c r="L77" s="17">
        <f t="shared" si="19"/>
        <v>-38.546276925183335</v>
      </c>
      <c r="M77" s="4">
        <f t="shared" si="20"/>
        <v>-40.537124252072395</v>
      </c>
      <c r="N77">
        <f t="shared" si="21"/>
        <v>2.534299892682057</v>
      </c>
      <c r="W77" s="11"/>
      <c r="X77" s="11"/>
      <c r="Y77" s="11"/>
      <c r="Z77" s="11"/>
    </row>
    <row r="78" spans="1:26">
      <c r="A78" s="12">
        <v>5</v>
      </c>
      <c r="B78" s="12">
        <f t="shared" si="11"/>
        <v>-11</v>
      </c>
      <c r="C78" s="12">
        <v>1040</v>
      </c>
      <c r="D78" s="13">
        <f t="shared" si="12"/>
        <v>-38.753829033605655</v>
      </c>
      <c r="E78" s="17">
        <f t="shared" si="13"/>
        <v>2.8052942368851064E-3</v>
      </c>
      <c r="F78" s="17">
        <f t="shared" si="14"/>
        <v>1.5739351511001584E-7</v>
      </c>
      <c r="G78" s="17">
        <f t="shared" si="15"/>
        <v>-38.030131653057623</v>
      </c>
      <c r="H78" s="12">
        <v>1400</v>
      </c>
      <c r="I78" s="13">
        <f t="shared" si="16"/>
        <v>-36.171935106016498</v>
      </c>
      <c r="J78" s="17">
        <f t="shared" si="17"/>
        <v>3.776357626576105E-3</v>
      </c>
      <c r="K78" s="17">
        <f t="shared" si="18"/>
        <v>2.8521753847599024E-7</v>
      </c>
      <c r="L78" s="17">
        <f t="shared" si="19"/>
        <v>-35.448237725468474</v>
      </c>
      <c r="M78" s="4">
        <f t="shared" si="20"/>
        <v>-37.462882069811073</v>
      </c>
      <c r="N78">
        <f t="shared" si="21"/>
        <v>2.5818939275891566</v>
      </c>
      <c r="W78" s="11"/>
      <c r="X78" s="11"/>
      <c r="Y78" s="11"/>
      <c r="Z78" s="11"/>
    </row>
    <row r="79" spans="1:26">
      <c r="A79" s="2"/>
      <c r="B79" s="2"/>
      <c r="C79" s="2"/>
      <c r="D79" s="2"/>
      <c r="N79" s="22">
        <f>MAX(N43:N78)</f>
        <v>2.8848778360737342</v>
      </c>
      <c r="W79" s="11"/>
      <c r="X79" s="11"/>
      <c r="Y79" s="11"/>
      <c r="Z79" s="11"/>
    </row>
    <row r="80" spans="1:26">
      <c r="A80" s="25" t="s">
        <v>5</v>
      </c>
      <c r="B80" s="25"/>
      <c r="C80" s="26" t="s">
        <v>18</v>
      </c>
      <c r="D80" s="26"/>
      <c r="E80" s="26"/>
      <c r="F80" s="26"/>
      <c r="G80" s="26"/>
      <c r="H80" s="26" t="s">
        <v>19</v>
      </c>
      <c r="I80" s="26"/>
      <c r="J80" s="26"/>
      <c r="K80" s="26"/>
      <c r="L80" s="26"/>
      <c r="M80" s="19" t="s">
        <v>21</v>
      </c>
      <c r="W80" s="11"/>
      <c r="X80" s="11"/>
      <c r="Y80" s="11"/>
      <c r="Z80" s="11"/>
    </row>
    <row r="81" spans="1:26">
      <c r="A81" s="14" t="s">
        <v>1</v>
      </c>
      <c r="B81" s="14" t="s">
        <v>2</v>
      </c>
      <c r="C81" s="14" t="s">
        <v>3</v>
      </c>
      <c r="D81" s="15" t="s">
        <v>4</v>
      </c>
      <c r="E81" s="18" t="s">
        <v>15</v>
      </c>
      <c r="F81" s="18" t="s">
        <v>16</v>
      </c>
      <c r="G81" s="18" t="s">
        <v>17</v>
      </c>
      <c r="H81" s="14" t="s">
        <v>3</v>
      </c>
      <c r="I81" s="15" t="s">
        <v>4</v>
      </c>
      <c r="J81" s="18" t="s">
        <v>15</v>
      </c>
      <c r="K81" s="18" t="s">
        <v>16</v>
      </c>
      <c r="L81" s="18" t="s">
        <v>17</v>
      </c>
      <c r="M81" s="16" t="s">
        <v>22</v>
      </c>
      <c r="N81" s="20" t="s">
        <v>23</v>
      </c>
      <c r="W81" s="11"/>
      <c r="X81" s="11"/>
      <c r="Y81" s="11"/>
      <c r="Z81" s="11"/>
    </row>
    <row r="82" spans="1:26">
      <c r="A82" s="1">
        <v>-100</v>
      </c>
      <c r="B82" s="1">
        <f t="shared" ref="B82:B117" si="22">A82-15-1</f>
        <v>-116</v>
      </c>
      <c r="C82" s="1">
        <v>16</v>
      </c>
      <c r="D82" s="3">
        <f t="shared" ref="D82:D117" si="23">20*LOG10(C82/90100)</f>
        <v>-75.012096166462769</v>
      </c>
      <c r="E82" s="9">
        <f t="shared" si="2"/>
        <v>4.3158372875155485E-5</v>
      </c>
      <c r="F82" s="9">
        <f t="shared" si="3"/>
        <v>3.7252902984619135E-11</v>
      </c>
      <c r="G82" s="9">
        <f t="shared" si="4"/>
        <v>-74.288398785914737</v>
      </c>
      <c r="H82" s="12">
        <v>17</v>
      </c>
      <c r="I82" s="13">
        <f>20*LOG10(H82/90100)</f>
        <v>-74.48551739201578</v>
      </c>
      <c r="J82" s="17">
        <f>(H82/2^18)*(1/SQRT(2))</f>
        <v>4.5855771179852704E-5</v>
      </c>
      <c r="K82" s="17">
        <f>(J82^2)/50</f>
        <v>4.2055035009980191E-11</v>
      </c>
      <c r="L82" s="17">
        <f>10*LOG10(K82)+30</f>
        <v>-73.761820011467748</v>
      </c>
      <c r="M82" s="4">
        <f>AVERAGE(D82,I82)</f>
        <v>-74.748806779239274</v>
      </c>
      <c r="N82">
        <f>ABS(D82-I82)</f>
        <v>0.52657877444698897</v>
      </c>
      <c r="W82" s="11"/>
      <c r="X82" s="11"/>
      <c r="Y82" s="11"/>
      <c r="Z82" s="11"/>
    </row>
    <row r="83" spans="1:26">
      <c r="A83" s="1">
        <v>-97</v>
      </c>
      <c r="B83" s="1">
        <f t="shared" si="22"/>
        <v>-113</v>
      </c>
      <c r="C83" s="1">
        <v>16</v>
      </c>
      <c r="D83" s="3">
        <f t="shared" si="23"/>
        <v>-75.012096166462769</v>
      </c>
      <c r="E83" s="9">
        <f t="shared" si="2"/>
        <v>4.3158372875155485E-5</v>
      </c>
      <c r="F83" s="9">
        <f t="shared" si="3"/>
        <v>3.7252902984619135E-11</v>
      </c>
      <c r="G83" s="9">
        <f t="shared" si="4"/>
        <v>-74.288398785914737</v>
      </c>
      <c r="H83" s="12">
        <v>17</v>
      </c>
      <c r="I83" s="13">
        <f t="shared" ref="I83:I117" si="24">20*LOG10(H83/90100)</f>
        <v>-74.48551739201578</v>
      </c>
      <c r="J83" s="17">
        <f t="shared" ref="J83:J117" si="25">(H83/2^18)*(1/SQRT(2))</f>
        <v>4.5855771179852704E-5</v>
      </c>
      <c r="K83" s="17">
        <f t="shared" ref="K83:K117" si="26">(J83^2)/50</f>
        <v>4.2055035009980191E-11</v>
      </c>
      <c r="L83" s="17">
        <f t="shared" ref="L83:L117" si="27">10*LOG10(K83)+30</f>
        <v>-73.761820011467748</v>
      </c>
      <c r="M83" s="4">
        <f t="shared" ref="M83:M117" si="28">AVERAGE(D83,I83)</f>
        <v>-74.748806779239274</v>
      </c>
      <c r="N83">
        <f t="shared" ref="N83:N117" si="29">ABS(D83-I83)</f>
        <v>0.52657877444698897</v>
      </c>
      <c r="W83" s="11"/>
      <c r="X83" s="11"/>
      <c r="Y83" s="11"/>
      <c r="Z83" s="11"/>
    </row>
    <row r="84" spans="1:26">
      <c r="A84" s="1">
        <v>-94</v>
      </c>
      <c r="B84" s="1">
        <f t="shared" si="22"/>
        <v>-110</v>
      </c>
      <c r="C84" s="1">
        <v>16</v>
      </c>
      <c r="D84" s="3">
        <f t="shared" si="23"/>
        <v>-75.012096166462769</v>
      </c>
      <c r="E84" s="9">
        <f t="shared" si="2"/>
        <v>4.3158372875155485E-5</v>
      </c>
      <c r="F84" s="9">
        <f t="shared" si="3"/>
        <v>3.7252902984619135E-11</v>
      </c>
      <c r="G84" s="9">
        <f t="shared" si="4"/>
        <v>-74.288398785914737</v>
      </c>
      <c r="H84" s="12">
        <v>17</v>
      </c>
      <c r="I84" s="13">
        <f t="shared" si="24"/>
        <v>-74.48551739201578</v>
      </c>
      <c r="J84" s="17">
        <f t="shared" si="25"/>
        <v>4.5855771179852704E-5</v>
      </c>
      <c r="K84" s="17">
        <f t="shared" si="26"/>
        <v>4.2055035009980191E-11</v>
      </c>
      <c r="L84" s="17">
        <f t="shared" si="27"/>
        <v>-73.761820011467748</v>
      </c>
      <c r="M84" s="4">
        <f t="shared" si="28"/>
        <v>-74.748806779239274</v>
      </c>
      <c r="N84">
        <f t="shared" si="29"/>
        <v>0.52657877444698897</v>
      </c>
      <c r="W84" s="11"/>
      <c r="X84" s="11"/>
      <c r="Y84" s="11"/>
      <c r="Z84" s="11"/>
    </row>
    <row r="85" spans="1:26">
      <c r="A85" s="1">
        <v>-91</v>
      </c>
      <c r="B85" s="1">
        <f t="shared" si="22"/>
        <v>-107</v>
      </c>
      <c r="C85" s="1">
        <v>16</v>
      </c>
      <c r="D85" s="3">
        <f t="shared" si="23"/>
        <v>-75.012096166462769</v>
      </c>
      <c r="E85" s="9">
        <f t="shared" si="2"/>
        <v>4.3158372875155485E-5</v>
      </c>
      <c r="F85" s="9">
        <f t="shared" si="3"/>
        <v>3.7252902984619135E-11</v>
      </c>
      <c r="G85" s="9">
        <f t="shared" si="4"/>
        <v>-74.288398785914737</v>
      </c>
      <c r="H85" s="12">
        <v>17</v>
      </c>
      <c r="I85" s="13">
        <f t="shared" si="24"/>
        <v>-74.48551739201578</v>
      </c>
      <c r="J85" s="17">
        <f t="shared" si="25"/>
        <v>4.5855771179852704E-5</v>
      </c>
      <c r="K85" s="17">
        <f t="shared" si="26"/>
        <v>4.2055035009980191E-11</v>
      </c>
      <c r="L85" s="17">
        <f t="shared" si="27"/>
        <v>-73.761820011467748</v>
      </c>
      <c r="M85" s="4">
        <f t="shared" si="28"/>
        <v>-74.748806779239274</v>
      </c>
      <c r="N85">
        <f t="shared" si="29"/>
        <v>0.52657877444698897</v>
      </c>
      <c r="W85" s="11"/>
      <c r="X85" s="11"/>
      <c r="Y85" s="11"/>
      <c r="Z85" s="11"/>
    </row>
    <row r="86" spans="1:26">
      <c r="A86" s="1">
        <v>-88</v>
      </c>
      <c r="B86" s="1">
        <f t="shared" si="22"/>
        <v>-104</v>
      </c>
      <c r="C86" s="1">
        <v>16</v>
      </c>
      <c r="D86" s="3">
        <f t="shared" si="23"/>
        <v>-75.012096166462769</v>
      </c>
      <c r="E86" s="9">
        <f t="shared" si="2"/>
        <v>4.3158372875155485E-5</v>
      </c>
      <c r="F86" s="9">
        <f t="shared" si="3"/>
        <v>3.7252902984619135E-11</v>
      </c>
      <c r="G86" s="9">
        <f t="shared" si="4"/>
        <v>-74.288398785914737</v>
      </c>
      <c r="H86" s="12">
        <v>17</v>
      </c>
      <c r="I86" s="13">
        <f t="shared" si="24"/>
        <v>-74.48551739201578</v>
      </c>
      <c r="J86" s="17">
        <f t="shared" si="25"/>
        <v>4.5855771179852704E-5</v>
      </c>
      <c r="K86" s="17">
        <f t="shared" si="26"/>
        <v>4.2055035009980191E-11</v>
      </c>
      <c r="L86" s="17">
        <f t="shared" si="27"/>
        <v>-73.761820011467748</v>
      </c>
      <c r="M86" s="4">
        <f t="shared" si="28"/>
        <v>-74.748806779239274</v>
      </c>
      <c r="N86">
        <f t="shared" si="29"/>
        <v>0.52657877444698897</v>
      </c>
      <c r="W86" s="11"/>
      <c r="X86" s="11"/>
      <c r="Y86" s="11"/>
      <c r="Z86" s="11"/>
    </row>
    <row r="87" spans="1:26">
      <c r="A87" s="1">
        <v>-85</v>
      </c>
      <c r="B87" s="1">
        <f t="shared" si="22"/>
        <v>-101</v>
      </c>
      <c r="C87" s="1">
        <v>16</v>
      </c>
      <c r="D87" s="3">
        <f t="shared" si="23"/>
        <v>-75.012096166462769</v>
      </c>
      <c r="E87" s="9">
        <f t="shared" si="2"/>
        <v>4.3158372875155485E-5</v>
      </c>
      <c r="F87" s="9">
        <f t="shared" si="3"/>
        <v>3.7252902984619135E-11</v>
      </c>
      <c r="G87" s="9">
        <f t="shared" si="4"/>
        <v>-74.288398785914737</v>
      </c>
      <c r="H87" s="12">
        <v>17</v>
      </c>
      <c r="I87" s="13">
        <f t="shared" si="24"/>
        <v>-74.48551739201578</v>
      </c>
      <c r="J87" s="17">
        <f t="shared" si="25"/>
        <v>4.5855771179852704E-5</v>
      </c>
      <c r="K87" s="17">
        <f t="shared" si="26"/>
        <v>4.2055035009980191E-11</v>
      </c>
      <c r="L87" s="17">
        <f t="shared" si="27"/>
        <v>-73.761820011467748</v>
      </c>
      <c r="M87" s="4">
        <f t="shared" si="28"/>
        <v>-74.748806779239274</v>
      </c>
      <c r="N87">
        <f t="shared" si="29"/>
        <v>0.52657877444698897</v>
      </c>
      <c r="W87" s="11"/>
      <c r="X87" s="11"/>
      <c r="Y87" s="11"/>
      <c r="Z87" s="11"/>
    </row>
    <row r="88" spans="1:26">
      <c r="A88" s="1">
        <v>-82</v>
      </c>
      <c r="B88" s="1">
        <f t="shared" si="22"/>
        <v>-98</v>
      </c>
      <c r="C88" s="1">
        <v>16</v>
      </c>
      <c r="D88" s="3">
        <f t="shared" si="23"/>
        <v>-75.012096166462769</v>
      </c>
      <c r="E88" s="9">
        <f t="shared" si="2"/>
        <v>4.3158372875155485E-5</v>
      </c>
      <c r="F88" s="9">
        <f t="shared" si="3"/>
        <v>3.7252902984619135E-11</v>
      </c>
      <c r="G88" s="9">
        <f t="shared" si="4"/>
        <v>-74.288398785914737</v>
      </c>
      <c r="H88" s="12">
        <v>17</v>
      </c>
      <c r="I88" s="13">
        <f t="shared" si="24"/>
        <v>-74.48551739201578</v>
      </c>
      <c r="J88" s="17">
        <f t="shared" si="25"/>
        <v>4.5855771179852704E-5</v>
      </c>
      <c r="K88" s="17">
        <f t="shared" si="26"/>
        <v>4.2055035009980191E-11</v>
      </c>
      <c r="L88" s="17">
        <f t="shared" si="27"/>
        <v>-73.761820011467748</v>
      </c>
      <c r="M88" s="4">
        <f t="shared" si="28"/>
        <v>-74.748806779239274</v>
      </c>
      <c r="N88">
        <f t="shared" si="29"/>
        <v>0.52657877444698897</v>
      </c>
      <c r="W88" s="11"/>
      <c r="X88" s="11"/>
      <c r="Y88" s="11"/>
      <c r="Z88" s="11"/>
    </row>
    <row r="89" spans="1:26">
      <c r="A89" s="1">
        <v>-79</v>
      </c>
      <c r="B89" s="1">
        <f t="shared" si="22"/>
        <v>-95</v>
      </c>
      <c r="C89" s="1">
        <v>16</v>
      </c>
      <c r="D89" s="3">
        <f t="shared" si="23"/>
        <v>-75.012096166462769</v>
      </c>
      <c r="E89" s="9">
        <f t="shared" si="2"/>
        <v>4.3158372875155485E-5</v>
      </c>
      <c r="F89" s="9">
        <f t="shared" si="3"/>
        <v>3.7252902984619135E-11</v>
      </c>
      <c r="G89" s="9">
        <f t="shared" si="4"/>
        <v>-74.288398785914737</v>
      </c>
      <c r="H89" s="12">
        <v>17</v>
      </c>
      <c r="I89" s="13">
        <f t="shared" si="24"/>
        <v>-74.48551739201578</v>
      </c>
      <c r="J89" s="17">
        <f t="shared" si="25"/>
        <v>4.5855771179852704E-5</v>
      </c>
      <c r="K89" s="17">
        <f t="shared" si="26"/>
        <v>4.2055035009980191E-11</v>
      </c>
      <c r="L89" s="17">
        <f t="shared" si="27"/>
        <v>-73.761820011467748</v>
      </c>
      <c r="M89" s="4">
        <f t="shared" si="28"/>
        <v>-74.748806779239274</v>
      </c>
      <c r="N89">
        <f t="shared" si="29"/>
        <v>0.52657877444698897</v>
      </c>
      <c r="W89" s="11"/>
      <c r="X89" s="11"/>
      <c r="Y89" s="11"/>
      <c r="Z89" s="11"/>
    </row>
    <row r="90" spans="1:26">
      <c r="A90" s="1">
        <v>-76</v>
      </c>
      <c r="B90" s="1">
        <f t="shared" si="22"/>
        <v>-92</v>
      </c>
      <c r="C90" s="1">
        <v>16</v>
      </c>
      <c r="D90" s="3">
        <f t="shared" si="23"/>
        <v>-75.012096166462769</v>
      </c>
      <c r="E90" s="9">
        <f t="shared" si="2"/>
        <v>4.3158372875155485E-5</v>
      </c>
      <c r="F90" s="9">
        <f t="shared" si="3"/>
        <v>3.7252902984619135E-11</v>
      </c>
      <c r="G90" s="9">
        <f t="shared" si="4"/>
        <v>-74.288398785914737</v>
      </c>
      <c r="H90" s="12">
        <v>17</v>
      </c>
      <c r="I90" s="13">
        <f t="shared" si="24"/>
        <v>-74.48551739201578</v>
      </c>
      <c r="J90" s="17">
        <f t="shared" si="25"/>
        <v>4.5855771179852704E-5</v>
      </c>
      <c r="K90" s="17">
        <f t="shared" si="26"/>
        <v>4.2055035009980191E-11</v>
      </c>
      <c r="L90" s="17">
        <f t="shared" si="27"/>
        <v>-73.761820011467748</v>
      </c>
      <c r="M90" s="4">
        <f t="shared" si="28"/>
        <v>-74.748806779239274</v>
      </c>
      <c r="N90">
        <f t="shared" si="29"/>
        <v>0.52657877444698897</v>
      </c>
      <c r="W90" s="11"/>
      <c r="X90" s="11"/>
      <c r="Y90" s="11"/>
      <c r="Z90" s="11"/>
    </row>
    <row r="91" spans="1:26">
      <c r="A91" s="1">
        <v>-73</v>
      </c>
      <c r="B91" s="1">
        <f t="shared" si="22"/>
        <v>-89</v>
      </c>
      <c r="C91" s="1">
        <v>16</v>
      </c>
      <c r="D91" s="3">
        <f t="shared" si="23"/>
        <v>-75.012096166462769</v>
      </c>
      <c r="E91" s="9">
        <f t="shared" si="2"/>
        <v>4.3158372875155485E-5</v>
      </c>
      <c r="F91" s="9">
        <f t="shared" si="3"/>
        <v>3.7252902984619135E-11</v>
      </c>
      <c r="G91" s="9">
        <f t="shared" si="4"/>
        <v>-74.288398785914737</v>
      </c>
      <c r="H91" s="12">
        <v>17</v>
      </c>
      <c r="I91" s="13">
        <f t="shared" si="24"/>
        <v>-74.48551739201578</v>
      </c>
      <c r="J91" s="17">
        <f t="shared" si="25"/>
        <v>4.5855771179852704E-5</v>
      </c>
      <c r="K91" s="17">
        <f t="shared" si="26"/>
        <v>4.2055035009980191E-11</v>
      </c>
      <c r="L91" s="17">
        <f t="shared" si="27"/>
        <v>-73.761820011467748</v>
      </c>
      <c r="M91" s="4">
        <f t="shared" si="28"/>
        <v>-74.748806779239274</v>
      </c>
      <c r="N91">
        <f t="shared" si="29"/>
        <v>0.52657877444698897</v>
      </c>
      <c r="W91" s="11"/>
      <c r="X91" s="11"/>
      <c r="Y91" s="11"/>
      <c r="Z91" s="11"/>
    </row>
    <row r="92" spans="1:26">
      <c r="A92" s="1">
        <v>-70</v>
      </c>
      <c r="B92" s="1">
        <f t="shared" si="22"/>
        <v>-86</v>
      </c>
      <c r="C92" s="1">
        <v>16</v>
      </c>
      <c r="D92" s="3">
        <f t="shared" si="23"/>
        <v>-75.012096166462769</v>
      </c>
      <c r="E92" s="9">
        <f t="shared" si="2"/>
        <v>4.3158372875155485E-5</v>
      </c>
      <c r="F92" s="9">
        <f t="shared" si="3"/>
        <v>3.7252902984619135E-11</v>
      </c>
      <c r="G92" s="9">
        <f t="shared" si="4"/>
        <v>-74.288398785914737</v>
      </c>
      <c r="H92" s="12">
        <v>17</v>
      </c>
      <c r="I92" s="13">
        <f t="shared" si="24"/>
        <v>-74.48551739201578</v>
      </c>
      <c r="J92" s="17">
        <f t="shared" si="25"/>
        <v>4.5855771179852704E-5</v>
      </c>
      <c r="K92" s="17">
        <f t="shared" si="26"/>
        <v>4.2055035009980191E-11</v>
      </c>
      <c r="L92" s="17">
        <f t="shared" si="27"/>
        <v>-73.761820011467748</v>
      </c>
      <c r="M92" s="4">
        <f t="shared" si="28"/>
        <v>-74.748806779239274</v>
      </c>
      <c r="N92">
        <f t="shared" si="29"/>
        <v>0.52657877444698897</v>
      </c>
      <c r="W92" s="11"/>
      <c r="X92" s="11"/>
      <c r="Y92" s="11"/>
      <c r="Z92" s="11"/>
    </row>
    <row r="93" spans="1:26">
      <c r="A93" s="1">
        <v>-67</v>
      </c>
      <c r="B93" s="1">
        <f t="shared" si="22"/>
        <v>-83</v>
      </c>
      <c r="C93" s="1">
        <v>16</v>
      </c>
      <c r="D93" s="3">
        <f t="shared" si="23"/>
        <v>-75.012096166462769</v>
      </c>
      <c r="E93" s="9">
        <f t="shared" si="2"/>
        <v>4.3158372875155485E-5</v>
      </c>
      <c r="F93" s="9">
        <f t="shared" si="3"/>
        <v>3.7252902984619135E-11</v>
      </c>
      <c r="G93" s="9">
        <f t="shared" si="4"/>
        <v>-74.288398785914737</v>
      </c>
      <c r="H93" s="12">
        <v>17</v>
      </c>
      <c r="I93" s="13">
        <f t="shared" si="24"/>
        <v>-74.48551739201578</v>
      </c>
      <c r="J93" s="17">
        <f t="shared" si="25"/>
        <v>4.5855771179852704E-5</v>
      </c>
      <c r="K93" s="17">
        <f t="shared" si="26"/>
        <v>4.2055035009980191E-11</v>
      </c>
      <c r="L93" s="17">
        <f t="shared" si="27"/>
        <v>-73.761820011467748</v>
      </c>
      <c r="M93" s="4">
        <f t="shared" si="28"/>
        <v>-74.748806779239274</v>
      </c>
      <c r="N93">
        <f t="shared" si="29"/>
        <v>0.52657877444698897</v>
      </c>
      <c r="W93" s="11"/>
      <c r="X93" s="11"/>
      <c r="Y93" s="11"/>
      <c r="Z93" s="11"/>
    </row>
    <row r="94" spans="1:26">
      <c r="A94" s="1">
        <v>-64</v>
      </c>
      <c r="B94" s="1">
        <f t="shared" si="22"/>
        <v>-80</v>
      </c>
      <c r="C94" s="1">
        <v>16</v>
      </c>
      <c r="D94" s="3">
        <f t="shared" si="23"/>
        <v>-75.012096166462769</v>
      </c>
      <c r="E94" s="9">
        <f t="shared" si="2"/>
        <v>4.3158372875155485E-5</v>
      </c>
      <c r="F94" s="9">
        <f t="shared" si="3"/>
        <v>3.7252902984619135E-11</v>
      </c>
      <c r="G94" s="9">
        <f t="shared" si="4"/>
        <v>-74.288398785914737</v>
      </c>
      <c r="H94" s="12">
        <v>17</v>
      </c>
      <c r="I94" s="13">
        <f t="shared" si="24"/>
        <v>-74.48551739201578</v>
      </c>
      <c r="J94" s="17">
        <f t="shared" si="25"/>
        <v>4.5855771179852704E-5</v>
      </c>
      <c r="K94" s="17">
        <f t="shared" si="26"/>
        <v>4.2055035009980191E-11</v>
      </c>
      <c r="L94" s="17">
        <f t="shared" si="27"/>
        <v>-73.761820011467748</v>
      </c>
      <c r="M94" s="4">
        <f t="shared" si="28"/>
        <v>-74.748806779239274</v>
      </c>
      <c r="N94">
        <f t="shared" si="29"/>
        <v>0.52657877444698897</v>
      </c>
      <c r="W94" s="11"/>
      <c r="X94" s="11"/>
      <c r="Y94" s="11"/>
      <c r="Z94" s="11"/>
    </row>
    <row r="95" spans="1:26">
      <c r="A95" s="1">
        <v>-61</v>
      </c>
      <c r="B95" s="1">
        <f t="shared" si="22"/>
        <v>-77</v>
      </c>
      <c r="C95" s="1">
        <v>16</v>
      </c>
      <c r="D95" s="3">
        <f t="shared" si="23"/>
        <v>-75.012096166462769</v>
      </c>
      <c r="E95" s="9">
        <f t="shared" si="2"/>
        <v>4.3158372875155485E-5</v>
      </c>
      <c r="F95" s="9">
        <f t="shared" si="3"/>
        <v>3.7252902984619135E-11</v>
      </c>
      <c r="G95" s="9">
        <f t="shared" si="4"/>
        <v>-74.288398785914737</v>
      </c>
      <c r="H95" s="12">
        <v>17</v>
      </c>
      <c r="I95" s="13">
        <f t="shared" si="24"/>
        <v>-74.48551739201578</v>
      </c>
      <c r="J95" s="17">
        <f t="shared" si="25"/>
        <v>4.5855771179852704E-5</v>
      </c>
      <c r="K95" s="17">
        <f t="shared" si="26"/>
        <v>4.2055035009980191E-11</v>
      </c>
      <c r="L95" s="17">
        <f t="shared" si="27"/>
        <v>-73.761820011467748</v>
      </c>
      <c r="M95" s="4">
        <f t="shared" si="28"/>
        <v>-74.748806779239274</v>
      </c>
      <c r="N95">
        <f t="shared" si="29"/>
        <v>0.52657877444698897</v>
      </c>
      <c r="W95" s="11"/>
      <c r="X95" s="11"/>
      <c r="Y95" s="11"/>
      <c r="Z95" s="11"/>
    </row>
    <row r="96" spans="1:26">
      <c r="A96" s="1">
        <v>-58</v>
      </c>
      <c r="B96" s="1">
        <f t="shared" si="22"/>
        <v>-74</v>
      </c>
      <c r="C96" s="1">
        <v>16</v>
      </c>
      <c r="D96" s="3">
        <f t="shared" si="23"/>
        <v>-75.012096166462769</v>
      </c>
      <c r="E96" s="9">
        <f t="shared" si="2"/>
        <v>4.3158372875155485E-5</v>
      </c>
      <c r="F96" s="9">
        <f t="shared" si="3"/>
        <v>3.7252902984619135E-11</v>
      </c>
      <c r="G96" s="9">
        <f t="shared" si="4"/>
        <v>-74.288398785914737</v>
      </c>
      <c r="H96" s="12">
        <v>17</v>
      </c>
      <c r="I96" s="13">
        <f t="shared" si="24"/>
        <v>-74.48551739201578</v>
      </c>
      <c r="J96" s="17">
        <f t="shared" si="25"/>
        <v>4.5855771179852704E-5</v>
      </c>
      <c r="K96" s="17">
        <f t="shared" si="26"/>
        <v>4.2055035009980191E-11</v>
      </c>
      <c r="L96" s="17">
        <f t="shared" si="27"/>
        <v>-73.761820011467748</v>
      </c>
      <c r="M96" s="4">
        <f t="shared" si="28"/>
        <v>-74.748806779239274</v>
      </c>
      <c r="N96">
        <f t="shared" si="29"/>
        <v>0.52657877444698897</v>
      </c>
      <c r="W96" s="11"/>
      <c r="X96" s="11"/>
      <c r="Y96" s="11"/>
      <c r="Z96" s="11"/>
    </row>
    <row r="97" spans="1:26">
      <c r="A97" s="1">
        <v>-55</v>
      </c>
      <c r="B97" s="1">
        <f t="shared" si="22"/>
        <v>-71</v>
      </c>
      <c r="C97" s="1">
        <v>16</v>
      </c>
      <c r="D97" s="3">
        <f t="shared" si="23"/>
        <v>-75.012096166462769</v>
      </c>
      <c r="E97" s="9">
        <f t="shared" si="2"/>
        <v>4.3158372875155485E-5</v>
      </c>
      <c r="F97" s="9">
        <f t="shared" si="3"/>
        <v>3.7252902984619135E-11</v>
      </c>
      <c r="G97" s="9">
        <f t="shared" si="4"/>
        <v>-74.288398785914737</v>
      </c>
      <c r="H97" s="12">
        <v>17</v>
      </c>
      <c r="I97" s="13">
        <f t="shared" si="24"/>
        <v>-74.48551739201578</v>
      </c>
      <c r="J97" s="17">
        <f t="shared" si="25"/>
        <v>4.5855771179852704E-5</v>
      </c>
      <c r="K97" s="17">
        <f t="shared" si="26"/>
        <v>4.2055035009980191E-11</v>
      </c>
      <c r="L97" s="17">
        <f t="shared" si="27"/>
        <v>-73.761820011467748</v>
      </c>
      <c r="M97" s="4">
        <f t="shared" si="28"/>
        <v>-74.748806779239274</v>
      </c>
      <c r="N97">
        <f t="shared" si="29"/>
        <v>0.52657877444698897</v>
      </c>
      <c r="W97" s="11"/>
      <c r="X97" s="11"/>
      <c r="Y97" s="11"/>
      <c r="Z97" s="11"/>
    </row>
    <row r="98" spans="1:26">
      <c r="A98" s="1">
        <v>-52</v>
      </c>
      <c r="B98" s="1">
        <f t="shared" si="22"/>
        <v>-68</v>
      </c>
      <c r="C98" s="1">
        <v>16</v>
      </c>
      <c r="D98" s="3">
        <f t="shared" si="23"/>
        <v>-75.012096166462769</v>
      </c>
      <c r="E98" s="9">
        <f t="shared" si="2"/>
        <v>4.3158372875155485E-5</v>
      </c>
      <c r="F98" s="9">
        <f t="shared" si="3"/>
        <v>3.7252902984619135E-11</v>
      </c>
      <c r="G98" s="9">
        <f t="shared" si="4"/>
        <v>-74.288398785914737</v>
      </c>
      <c r="H98" s="12">
        <v>17</v>
      </c>
      <c r="I98" s="13">
        <f t="shared" si="24"/>
        <v>-74.48551739201578</v>
      </c>
      <c r="J98" s="17">
        <f t="shared" si="25"/>
        <v>4.5855771179852704E-5</v>
      </c>
      <c r="K98" s="17">
        <f t="shared" si="26"/>
        <v>4.2055035009980191E-11</v>
      </c>
      <c r="L98" s="17">
        <f t="shared" si="27"/>
        <v>-73.761820011467748</v>
      </c>
      <c r="M98" s="4">
        <f t="shared" si="28"/>
        <v>-74.748806779239274</v>
      </c>
      <c r="N98">
        <f t="shared" si="29"/>
        <v>0.52657877444698897</v>
      </c>
      <c r="W98" s="11"/>
      <c r="X98" s="11"/>
      <c r="Y98" s="11"/>
      <c r="Z98" s="11"/>
    </row>
    <row r="99" spans="1:26">
      <c r="A99" s="1">
        <v>-49</v>
      </c>
      <c r="B99" s="1">
        <f t="shared" si="22"/>
        <v>-65</v>
      </c>
      <c r="C99" s="1">
        <v>17</v>
      </c>
      <c r="D99" s="3">
        <f t="shared" si="23"/>
        <v>-74.48551739201578</v>
      </c>
      <c r="E99" s="9">
        <f t="shared" si="2"/>
        <v>4.5855771179852704E-5</v>
      </c>
      <c r="F99" s="9">
        <f t="shared" si="3"/>
        <v>4.2055035009980191E-11</v>
      </c>
      <c r="G99" s="9">
        <f t="shared" si="4"/>
        <v>-73.761820011467748</v>
      </c>
      <c r="H99" s="12">
        <v>17</v>
      </c>
      <c r="I99" s="13">
        <f t="shared" si="24"/>
        <v>-74.48551739201578</v>
      </c>
      <c r="J99" s="17">
        <f t="shared" si="25"/>
        <v>4.5855771179852704E-5</v>
      </c>
      <c r="K99" s="17">
        <f t="shared" si="26"/>
        <v>4.2055035009980191E-11</v>
      </c>
      <c r="L99" s="17">
        <f t="shared" si="27"/>
        <v>-73.761820011467748</v>
      </c>
      <c r="M99" s="4">
        <f t="shared" si="28"/>
        <v>-74.48551739201578</v>
      </c>
      <c r="N99">
        <f t="shared" si="29"/>
        <v>0</v>
      </c>
      <c r="W99" s="11"/>
      <c r="X99" s="11"/>
      <c r="Y99" s="11"/>
      <c r="Z99" s="11"/>
    </row>
    <row r="100" spans="1:26">
      <c r="A100" s="1">
        <v>-46</v>
      </c>
      <c r="B100" s="1">
        <f t="shared" si="22"/>
        <v>-62</v>
      </c>
      <c r="C100" s="1">
        <v>17</v>
      </c>
      <c r="D100" s="3">
        <f t="shared" si="23"/>
        <v>-74.48551739201578</v>
      </c>
      <c r="E100" s="9">
        <f t="shared" si="2"/>
        <v>4.5855771179852704E-5</v>
      </c>
      <c r="F100" s="9">
        <f t="shared" si="3"/>
        <v>4.2055035009980191E-11</v>
      </c>
      <c r="G100" s="9">
        <f t="shared" si="4"/>
        <v>-73.761820011467748</v>
      </c>
      <c r="H100" s="12">
        <v>18</v>
      </c>
      <c r="I100" s="13">
        <f t="shared" si="24"/>
        <v>-73.98904571751514</v>
      </c>
      <c r="J100" s="17">
        <f t="shared" si="25"/>
        <v>4.8553169484549924E-5</v>
      </c>
      <c r="K100" s="17">
        <f t="shared" si="26"/>
        <v>4.7148205339908603E-11</v>
      </c>
      <c r="L100" s="17">
        <f t="shared" si="27"/>
        <v>-73.265348336967108</v>
      </c>
      <c r="M100" s="4">
        <f t="shared" si="28"/>
        <v>-74.23728155476546</v>
      </c>
      <c r="N100">
        <f t="shared" si="29"/>
        <v>0.49647167450063989</v>
      </c>
      <c r="W100" s="11"/>
      <c r="X100" s="11"/>
      <c r="Y100" s="11"/>
      <c r="Z100" s="11"/>
    </row>
    <row r="101" spans="1:26">
      <c r="A101" s="1">
        <v>-43</v>
      </c>
      <c r="B101" s="1">
        <f t="shared" si="22"/>
        <v>-59</v>
      </c>
      <c r="C101" s="1">
        <v>18</v>
      </c>
      <c r="D101" s="3">
        <f t="shared" si="23"/>
        <v>-73.98904571751514</v>
      </c>
      <c r="E101" s="9">
        <f t="shared" si="2"/>
        <v>4.8553169484549924E-5</v>
      </c>
      <c r="F101" s="9">
        <f t="shared" si="3"/>
        <v>4.7148205339908603E-11</v>
      </c>
      <c r="G101" s="9">
        <f t="shared" si="4"/>
        <v>-73.265348336967108</v>
      </c>
      <c r="H101" s="12">
        <v>19</v>
      </c>
      <c r="I101" s="13">
        <f t="shared" si="24"/>
        <v>-73.519423800524677</v>
      </c>
      <c r="J101" s="17">
        <f t="shared" si="25"/>
        <v>5.1250567789247136E-5</v>
      </c>
      <c r="K101" s="17">
        <f t="shared" si="26"/>
        <v>5.253241397440432E-11</v>
      </c>
      <c r="L101" s="17">
        <f t="shared" si="27"/>
        <v>-72.79572641997666</v>
      </c>
      <c r="M101" s="4">
        <f t="shared" si="28"/>
        <v>-73.754234759019909</v>
      </c>
      <c r="N101">
        <f t="shared" si="29"/>
        <v>0.4696219169904623</v>
      </c>
      <c r="W101" s="11"/>
      <c r="X101" s="11"/>
      <c r="Y101" s="11"/>
      <c r="Z101" s="11"/>
    </row>
    <row r="102" spans="1:26">
      <c r="A102" s="1">
        <v>-40</v>
      </c>
      <c r="B102" s="1">
        <f t="shared" si="22"/>
        <v>-56</v>
      </c>
      <c r="C102" s="1">
        <v>19</v>
      </c>
      <c r="D102" s="3">
        <f t="shared" si="23"/>
        <v>-73.519423800524677</v>
      </c>
      <c r="E102" s="9">
        <f t="shared" si="2"/>
        <v>5.1250567789247136E-5</v>
      </c>
      <c r="F102" s="9">
        <f t="shared" si="3"/>
        <v>5.253241397440432E-11</v>
      </c>
      <c r="G102" s="9">
        <f t="shared" si="4"/>
        <v>-72.79572641997666</v>
      </c>
      <c r="H102" s="12">
        <v>21</v>
      </c>
      <c r="I102" s="13">
        <f t="shared" si="24"/>
        <v>-72.650109924902878</v>
      </c>
      <c r="J102" s="17">
        <f t="shared" si="25"/>
        <v>5.6645364398641575E-5</v>
      </c>
      <c r="K102" s="17">
        <f t="shared" si="26"/>
        <v>6.4173946157097806E-11</v>
      </c>
      <c r="L102" s="17">
        <f t="shared" si="27"/>
        <v>-71.926412544354847</v>
      </c>
      <c r="M102" s="4">
        <f t="shared" si="28"/>
        <v>-73.084766862713778</v>
      </c>
      <c r="N102">
        <f t="shared" si="29"/>
        <v>0.86931387562179907</v>
      </c>
      <c r="W102" s="11"/>
      <c r="X102" s="11"/>
      <c r="Y102" s="11"/>
      <c r="Z102" s="11"/>
    </row>
    <row r="103" spans="1:26">
      <c r="A103" s="1">
        <v>-37</v>
      </c>
      <c r="B103" s="1">
        <f t="shared" si="22"/>
        <v>-53</v>
      </c>
      <c r="C103" s="1">
        <v>22</v>
      </c>
      <c r="D103" s="3">
        <f t="shared" si="23"/>
        <v>-72.246042203137137</v>
      </c>
      <c r="E103" s="9">
        <f t="shared" si="2"/>
        <v>5.9342762703338788E-5</v>
      </c>
      <c r="F103" s="9">
        <f t="shared" si="3"/>
        <v>7.0431269705295548E-11</v>
      </c>
      <c r="G103" s="9">
        <f t="shared" si="4"/>
        <v>-71.522344822589105</v>
      </c>
      <c r="H103" s="12">
        <v>24</v>
      </c>
      <c r="I103" s="13">
        <f t="shared" si="24"/>
        <v>-71.490270985349142</v>
      </c>
      <c r="J103" s="17">
        <f t="shared" si="25"/>
        <v>6.4737559312733227E-5</v>
      </c>
      <c r="K103" s="17">
        <f t="shared" si="26"/>
        <v>8.381903171539305E-11</v>
      </c>
      <c r="L103" s="17">
        <f t="shared" si="27"/>
        <v>-70.76657360480111</v>
      </c>
      <c r="M103" s="4">
        <f t="shared" si="28"/>
        <v>-71.868156594243146</v>
      </c>
      <c r="N103">
        <f t="shared" si="29"/>
        <v>0.75577121778799494</v>
      </c>
      <c r="W103" s="11"/>
      <c r="X103" s="11"/>
      <c r="Y103" s="11"/>
      <c r="Z103" s="11"/>
    </row>
    <row r="104" spans="1:26">
      <c r="A104" s="1">
        <v>-34</v>
      </c>
      <c r="B104" s="1">
        <f t="shared" si="22"/>
        <v>-50</v>
      </c>
      <c r="C104" s="1">
        <v>26</v>
      </c>
      <c r="D104" s="3">
        <f t="shared" si="23"/>
        <v>-70.795028860164905</v>
      </c>
      <c r="E104" s="9">
        <f t="shared" si="2"/>
        <v>7.0132355922127666E-5</v>
      </c>
      <c r="F104" s="9">
        <f t="shared" si="3"/>
        <v>9.8370946943759915E-11</v>
      </c>
      <c r="G104" s="9">
        <f t="shared" si="4"/>
        <v>-70.071331479616873</v>
      </c>
      <c r="H104" s="12">
        <v>29</v>
      </c>
      <c r="I104" s="13">
        <f t="shared" si="24"/>
        <v>-69.846535861602135</v>
      </c>
      <c r="J104" s="17">
        <f t="shared" si="25"/>
        <v>7.8224550836219318E-5</v>
      </c>
      <c r="K104" s="17">
        <f t="shared" si="26"/>
        <v>1.223816070705652E-10</v>
      </c>
      <c r="L104" s="17">
        <f t="shared" si="27"/>
        <v>-69.122838481054103</v>
      </c>
      <c r="M104" s="4">
        <f t="shared" si="28"/>
        <v>-70.320782360883527</v>
      </c>
      <c r="N104">
        <f t="shared" si="29"/>
        <v>0.94849299856277014</v>
      </c>
      <c r="W104" s="11"/>
      <c r="X104" s="11"/>
      <c r="Y104" s="11"/>
      <c r="Z104" s="11"/>
    </row>
    <row r="105" spans="1:26">
      <c r="A105" s="1">
        <v>-31</v>
      </c>
      <c r="B105" s="1">
        <f t="shared" si="22"/>
        <v>-47</v>
      </c>
      <c r="C105" s="1">
        <v>34</v>
      </c>
      <c r="D105" s="3">
        <f t="shared" si="23"/>
        <v>-68.464917478736155</v>
      </c>
      <c r="E105" s="9">
        <f t="shared" si="2"/>
        <v>9.1711542359705408E-5</v>
      </c>
      <c r="F105" s="9">
        <f t="shared" si="3"/>
        <v>1.6822014003992076E-10</v>
      </c>
      <c r="G105" s="9">
        <f t="shared" si="4"/>
        <v>-67.741220098188123</v>
      </c>
      <c r="H105" s="12">
        <v>38</v>
      </c>
      <c r="I105" s="13">
        <f t="shared" si="24"/>
        <v>-67.498823887245052</v>
      </c>
      <c r="J105" s="17">
        <f t="shared" si="25"/>
        <v>1.0250113557849427E-4</v>
      </c>
      <c r="K105" s="17">
        <f t="shared" si="26"/>
        <v>2.1012965589761728E-10</v>
      </c>
      <c r="L105" s="17">
        <f t="shared" si="27"/>
        <v>-66.775126506697035</v>
      </c>
      <c r="M105" s="4">
        <f t="shared" si="28"/>
        <v>-67.981870682990603</v>
      </c>
      <c r="N105">
        <f t="shared" si="29"/>
        <v>0.96609359149110219</v>
      </c>
      <c r="W105" s="11"/>
      <c r="X105" s="11"/>
      <c r="Y105" s="11"/>
      <c r="Z105" s="11"/>
    </row>
    <row r="106" spans="1:26">
      <c r="A106" s="1">
        <v>-28</v>
      </c>
      <c r="B106" s="1">
        <f t="shared" si="22"/>
        <v>-44</v>
      </c>
      <c r="C106" s="1">
        <v>44</v>
      </c>
      <c r="D106" s="3">
        <f t="shared" si="23"/>
        <v>-66.225442289857511</v>
      </c>
      <c r="E106" s="9">
        <f t="shared" si="2"/>
        <v>1.1868552540667758E-4</v>
      </c>
      <c r="F106" s="9">
        <f t="shared" si="3"/>
        <v>2.8172507882118219E-10</v>
      </c>
      <c r="G106" s="9">
        <f t="shared" si="4"/>
        <v>-65.50174490930948</v>
      </c>
      <c r="H106" s="12">
        <v>53</v>
      </c>
      <c r="I106" s="13">
        <f t="shared" si="24"/>
        <v>-64.608978427565489</v>
      </c>
      <c r="J106" s="17">
        <f t="shared" si="25"/>
        <v>1.4296211014895254E-4</v>
      </c>
      <c r="K106" s="17">
        <f t="shared" si="26"/>
        <v>4.0876329876482481E-10</v>
      </c>
      <c r="L106" s="17">
        <f t="shared" si="27"/>
        <v>-63.885281047017457</v>
      </c>
      <c r="M106" s="4">
        <f t="shared" si="28"/>
        <v>-65.4172103587115</v>
      </c>
      <c r="N106">
        <f t="shared" si="29"/>
        <v>1.6164638622920222</v>
      </c>
      <c r="W106" s="11"/>
      <c r="X106" s="11"/>
      <c r="Y106" s="11"/>
      <c r="Z106" s="11"/>
    </row>
    <row r="107" spans="1:26">
      <c r="A107" s="1">
        <v>-25</v>
      </c>
      <c r="B107" s="1">
        <f t="shared" si="22"/>
        <v>-41</v>
      </c>
      <c r="C107" s="1">
        <v>61</v>
      </c>
      <c r="D107" s="3">
        <f t="shared" si="23"/>
        <v>-63.387899119365926</v>
      </c>
      <c r="E107" s="9">
        <f t="shared" si="2"/>
        <v>1.6454129658653027E-4</v>
      </c>
      <c r="F107" s="9">
        <f t="shared" si="3"/>
        <v>5.4147676564753036E-10</v>
      </c>
      <c r="G107" s="9">
        <f t="shared" si="4"/>
        <v>-62.664201738817894</v>
      </c>
      <c r="H107" s="12">
        <v>76</v>
      </c>
      <c r="I107" s="13">
        <f t="shared" si="24"/>
        <v>-61.478223973965427</v>
      </c>
      <c r="J107" s="17">
        <f t="shared" si="25"/>
        <v>2.0500227115698855E-4</v>
      </c>
      <c r="K107" s="17">
        <f t="shared" si="26"/>
        <v>8.4051862359046912E-10</v>
      </c>
      <c r="L107" s="17">
        <f t="shared" si="27"/>
        <v>-60.75452659341741</v>
      </c>
      <c r="M107" s="4">
        <f t="shared" si="28"/>
        <v>-62.433061546665677</v>
      </c>
      <c r="N107">
        <f t="shared" si="29"/>
        <v>1.9096751454004988</v>
      </c>
      <c r="W107" s="11"/>
      <c r="X107" s="11"/>
      <c r="Y107" s="11"/>
      <c r="Z107" s="11"/>
    </row>
    <row r="108" spans="1:26">
      <c r="A108" s="1">
        <v>-22</v>
      </c>
      <c r="B108" s="1">
        <f t="shared" si="22"/>
        <v>-38</v>
      </c>
      <c r="C108" s="1">
        <v>85</v>
      </c>
      <c r="D108" s="3">
        <f t="shared" si="23"/>
        <v>-60.506117305295405</v>
      </c>
      <c r="E108" s="9">
        <f t="shared" ref="E108:E249" si="30">(C108/2^18)*(1/SQRT(2))</f>
        <v>2.2927885589926351E-4</v>
      </c>
      <c r="F108" s="9">
        <f t="shared" ref="F108:F249" si="31">(E108^2)/50</f>
        <v>1.0513758752495048E-9</v>
      </c>
      <c r="G108" s="9">
        <f t="shared" ref="G108:G249" si="32">10*LOG10(F108)+30</f>
        <v>-59.782419924747373</v>
      </c>
      <c r="H108" s="12">
        <v>104</v>
      </c>
      <c r="I108" s="13">
        <f t="shared" si="24"/>
        <v>-58.753829033605655</v>
      </c>
      <c r="J108" s="17">
        <f t="shared" si="25"/>
        <v>2.8052942368851066E-4</v>
      </c>
      <c r="K108" s="17">
        <f t="shared" si="26"/>
        <v>1.5739351511001586E-9</v>
      </c>
      <c r="L108" s="17">
        <f t="shared" si="27"/>
        <v>-58.030131653057623</v>
      </c>
      <c r="M108" s="4">
        <f t="shared" si="28"/>
        <v>-59.62997316945053</v>
      </c>
      <c r="N108">
        <f t="shared" si="29"/>
        <v>1.7522882716897499</v>
      </c>
      <c r="W108" s="11"/>
      <c r="X108" s="11"/>
      <c r="Y108" s="11"/>
      <c r="Z108" s="11"/>
    </row>
    <row r="109" spans="1:26">
      <c r="A109" s="1">
        <v>-19</v>
      </c>
      <c r="B109" s="1">
        <f t="shared" si="22"/>
        <v>-35</v>
      </c>
      <c r="C109" s="1">
        <v>118</v>
      </c>
      <c r="D109" s="3">
        <f t="shared" si="23"/>
        <v>-57.656855673458757</v>
      </c>
      <c r="E109" s="9">
        <f t="shared" si="30"/>
        <v>3.182929999542717E-4</v>
      </c>
      <c r="F109" s="9">
        <f t="shared" si="31"/>
        <v>2.0262086763977998E-9</v>
      </c>
      <c r="G109" s="9">
        <f t="shared" si="32"/>
        <v>-56.933158292910733</v>
      </c>
      <c r="H109" s="12">
        <v>150</v>
      </c>
      <c r="I109" s="13">
        <f t="shared" si="24"/>
        <v>-55.572670638467642</v>
      </c>
      <c r="J109" s="17">
        <f t="shared" si="25"/>
        <v>4.0460974570458267E-4</v>
      </c>
      <c r="K109" s="17">
        <f t="shared" si="26"/>
        <v>3.2741809263825412E-9</v>
      </c>
      <c r="L109" s="17">
        <f t="shared" si="27"/>
        <v>-54.84897325791961</v>
      </c>
      <c r="M109" s="4">
        <f t="shared" si="28"/>
        <v>-56.614763155963203</v>
      </c>
      <c r="N109">
        <f t="shared" si="29"/>
        <v>2.0841850349911155</v>
      </c>
      <c r="W109" s="11"/>
      <c r="X109" s="11"/>
      <c r="Y109" s="11"/>
      <c r="Z109" s="11"/>
    </row>
    <row r="110" spans="1:26">
      <c r="A110" s="1">
        <v>-16</v>
      </c>
      <c r="B110" s="1">
        <f t="shared" si="22"/>
        <v>-32</v>
      </c>
      <c r="C110" s="1">
        <v>167</v>
      </c>
      <c r="D110" s="3">
        <f t="shared" si="23"/>
        <v>-54.640166396629589</v>
      </c>
      <c r="E110" s="9">
        <f t="shared" si="30"/>
        <v>4.5046551688443536E-4</v>
      </c>
      <c r="F110" s="9">
        <f t="shared" si="31"/>
        <v>4.0583836380392303E-9</v>
      </c>
      <c r="G110" s="9">
        <f t="shared" si="32"/>
        <v>-53.916469016081564</v>
      </c>
      <c r="H110" s="12">
        <v>211</v>
      </c>
      <c r="I110" s="13">
        <f t="shared" si="24"/>
        <v>-52.608846713627401</v>
      </c>
      <c r="J110" s="17">
        <f t="shared" si="25"/>
        <v>5.6915104229111294E-4</v>
      </c>
      <c r="K110" s="17">
        <f t="shared" si="26"/>
        <v>6.478658178821205E-9</v>
      </c>
      <c r="L110" s="17">
        <f t="shared" si="27"/>
        <v>-51.885149333079369</v>
      </c>
      <c r="M110" s="4">
        <f t="shared" si="28"/>
        <v>-53.624506555128491</v>
      </c>
      <c r="N110">
        <f t="shared" si="29"/>
        <v>2.031319683002188</v>
      </c>
      <c r="W110" s="11"/>
      <c r="X110" s="11"/>
      <c r="Y110" s="11"/>
      <c r="Z110" s="11"/>
    </row>
    <row r="111" spans="1:26">
      <c r="A111" s="1">
        <v>-13</v>
      </c>
      <c r="B111" s="1">
        <f t="shared" si="22"/>
        <v>-29</v>
      </c>
      <c r="C111" s="1">
        <v>238</v>
      </c>
      <c r="D111" s="3">
        <f t="shared" si="23"/>
        <v>-51.562956678451016</v>
      </c>
      <c r="E111" s="9">
        <f t="shared" si="30"/>
        <v>6.4198079651793787E-4</v>
      </c>
      <c r="F111" s="9">
        <f t="shared" si="31"/>
        <v>8.2427868619561203E-9</v>
      </c>
      <c r="G111" s="9">
        <f t="shared" si="32"/>
        <v>-50.839259297902984</v>
      </c>
      <c r="H111" s="12">
        <v>301</v>
      </c>
      <c r="I111" s="13">
        <f t="shared" si="24"/>
        <v>-49.523165907704396</v>
      </c>
      <c r="J111" s="17">
        <f t="shared" si="25"/>
        <v>8.1191688971386257E-4</v>
      </c>
      <c r="K111" s="17">
        <f t="shared" si="26"/>
        <v>1.318418071605265E-8</v>
      </c>
      <c r="L111" s="17">
        <f t="shared" si="27"/>
        <v>-48.799468527156364</v>
      </c>
      <c r="M111" s="4">
        <f t="shared" si="28"/>
        <v>-50.543061293077706</v>
      </c>
      <c r="N111">
        <f t="shared" si="29"/>
        <v>2.0397907707466203</v>
      </c>
      <c r="W111" s="11"/>
      <c r="X111" s="11"/>
      <c r="Y111" s="11"/>
      <c r="Z111" s="11"/>
    </row>
    <row r="112" spans="1:26">
      <c r="A112" s="1">
        <v>-10</v>
      </c>
      <c r="B112" s="1">
        <f t="shared" si="22"/>
        <v>-26</v>
      </c>
      <c r="C112" s="1">
        <v>330</v>
      </c>
      <c r="D112" s="3">
        <f t="shared" si="23"/>
        <v>-48.72421702202351</v>
      </c>
      <c r="E112" s="9">
        <f t="shared" si="30"/>
        <v>8.9014144055008188E-4</v>
      </c>
      <c r="F112" s="9">
        <f t="shared" si="31"/>
        <v>1.5847035683691498E-8</v>
      </c>
      <c r="G112" s="9">
        <f t="shared" si="32"/>
        <v>-48.000519641475478</v>
      </c>
      <c r="H112" s="12">
        <v>425</v>
      </c>
      <c r="I112" s="13">
        <f t="shared" si="24"/>
        <v>-46.52671721857503</v>
      </c>
      <c r="J112" s="17">
        <f t="shared" si="25"/>
        <v>1.1463942794963176E-3</v>
      </c>
      <c r="K112" s="17">
        <f t="shared" si="26"/>
        <v>2.6284396881237623E-8</v>
      </c>
      <c r="L112" s="17">
        <f t="shared" si="27"/>
        <v>-45.803019838026998</v>
      </c>
      <c r="M112" s="4">
        <f t="shared" si="28"/>
        <v>-47.62546712029927</v>
      </c>
      <c r="N112">
        <f t="shared" si="29"/>
        <v>2.1974998034484798</v>
      </c>
      <c r="W112" s="11"/>
      <c r="X112" s="11"/>
      <c r="Y112" s="11"/>
      <c r="Z112" s="11"/>
    </row>
    <row r="113" spans="1:26">
      <c r="A113" s="1">
        <v>-7</v>
      </c>
      <c r="B113" s="1">
        <f t="shared" si="22"/>
        <v>-23</v>
      </c>
      <c r="C113" s="1">
        <v>467</v>
      </c>
      <c r="D113" s="3">
        <f t="shared" si="23"/>
        <v>-45.708158208259022</v>
      </c>
      <c r="E113" s="9">
        <f t="shared" si="30"/>
        <v>1.2596850082936008E-3</v>
      </c>
      <c r="F113" s="9">
        <f t="shared" si="31"/>
        <v>3.1736126402392982E-8</v>
      </c>
      <c r="G113" s="9">
        <f t="shared" si="32"/>
        <v>-44.98446082771099</v>
      </c>
      <c r="H113" s="12">
        <v>595</v>
      </c>
      <c r="I113" s="13">
        <f t="shared" si="24"/>
        <v>-43.604156505010266</v>
      </c>
      <c r="J113" s="17">
        <f t="shared" si="25"/>
        <v>1.6049519912948447E-3</v>
      </c>
      <c r="K113" s="17">
        <f t="shared" si="26"/>
        <v>5.1517417887225747E-8</v>
      </c>
      <c r="L113" s="17">
        <f t="shared" si="27"/>
        <v>-42.880459124462234</v>
      </c>
      <c r="M113" s="4">
        <f t="shared" si="28"/>
        <v>-44.656157356634644</v>
      </c>
      <c r="N113">
        <f t="shared" si="29"/>
        <v>2.1040017032487555</v>
      </c>
      <c r="W113" s="11"/>
      <c r="X113" s="11"/>
      <c r="Y113" s="11"/>
      <c r="Z113" s="11"/>
    </row>
    <row r="114" spans="1:26">
      <c r="A114" s="1">
        <v>-4</v>
      </c>
      <c r="B114" s="1">
        <f t="shared" si="22"/>
        <v>-20</v>
      </c>
      <c r="C114" s="1">
        <v>654</v>
      </c>
      <c r="D114" s="3">
        <f t="shared" si="23"/>
        <v>-42.782940853095909</v>
      </c>
      <c r="E114" s="9">
        <f t="shared" si="30"/>
        <v>1.7640984912719805E-3</v>
      </c>
      <c r="F114" s="9">
        <f t="shared" si="31"/>
        <v>6.2240869738161562E-8</v>
      </c>
      <c r="G114" s="9">
        <f t="shared" si="32"/>
        <v>-42.059243472547891</v>
      </c>
      <c r="H114" s="12">
        <v>830</v>
      </c>
      <c r="I114" s="13">
        <f t="shared" si="24"/>
        <v>-40.71293397205978</v>
      </c>
      <c r="J114" s="17">
        <f t="shared" si="25"/>
        <v>2.2388405928986908E-3</v>
      </c>
      <c r="K114" s="17">
        <f t="shared" si="26"/>
        <v>1.0024814400821923E-7</v>
      </c>
      <c r="L114" s="17">
        <f t="shared" si="27"/>
        <v>-39.989236591511755</v>
      </c>
      <c r="M114" s="4">
        <f t="shared" si="28"/>
        <v>-41.747937412577841</v>
      </c>
      <c r="N114">
        <f t="shared" si="29"/>
        <v>2.0700068810361287</v>
      </c>
      <c r="W114" s="11"/>
      <c r="X114" s="11"/>
      <c r="Y114" s="11"/>
      <c r="Z114" s="11"/>
    </row>
    <row r="115" spans="1:26">
      <c r="A115" s="1">
        <v>-1</v>
      </c>
      <c r="B115" s="1">
        <f t="shared" si="22"/>
        <v>-17</v>
      </c>
      <c r="C115" s="1">
        <v>927</v>
      </c>
      <c r="D115" s="3">
        <f t="shared" si="23"/>
        <v>-39.752901136691314</v>
      </c>
      <c r="E115" s="9">
        <f t="shared" si="30"/>
        <v>2.5004882284543209E-3</v>
      </c>
      <c r="F115" s="9">
        <f t="shared" si="31"/>
        <v>1.2504882761277257E-7</v>
      </c>
      <c r="G115" s="9">
        <f t="shared" si="32"/>
        <v>-39.029203756143289</v>
      </c>
      <c r="H115" s="12">
        <v>1180</v>
      </c>
      <c r="I115" s="13">
        <f t="shared" si="24"/>
        <v>-37.65685567345875</v>
      </c>
      <c r="J115" s="17">
        <f t="shared" si="25"/>
        <v>3.182929999542717E-3</v>
      </c>
      <c r="K115" s="17">
        <f t="shared" si="26"/>
        <v>2.0262086763978002E-7</v>
      </c>
      <c r="L115" s="17">
        <f t="shared" si="27"/>
        <v>-36.933158292910719</v>
      </c>
      <c r="M115" s="4">
        <f t="shared" si="28"/>
        <v>-38.704878405075036</v>
      </c>
      <c r="N115">
        <f t="shared" si="29"/>
        <v>2.0960454632325636</v>
      </c>
      <c r="W115" s="11"/>
      <c r="X115" s="11"/>
      <c r="Y115" s="11"/>
      <c r="Z115" s="11"/>
    </row>
    <row r="116" spans="1:26">
      <c r="A116" s="1">
        <v>2</v>
      </c>
      <c r="B116" s="1">
        <f t="shared" si="22"/>
        <v>-14</v>
      </c>
      <c r="C116" s="1">
        <v>1300</v>
      </c>
      <c r="D116" s="3">
        <f t="shared" si="23"/>
        <v>-36.815628773444523</v>
      </c>
      <c r="E116" s="9">
        <f t="shared" si="30"/>
        <v>3.5066177961063831E-3</v>
      </c>
      <c r="F116" s="9">
        <f t="shared" si="31"/>
        <v>2.4592736735939974E-7</v>
      </c>
      <c r="G116" s="9">
        <f t="shared" si="32"/>
        <v>-36.091931392896498</v>
      </c>
      <c r="H116" s="12">
        <v>1650</v>
      </c>
      <c r="I116" s="13">
        <f t="shared" si="24"/>
        <v>-34.744816935303135</v>
      </c>
      <c r="J116" s="17">
        <f t="shared" si="25"/>
        <v>4.4507072027504093E-3</v>
      </c>
      <c r="K116" s="17">
        <f t="shared" si="26"/>
        <v>3.9617589209228749E-7</v>
      </c>
      <c r="L116" s="17">
        <f t="shared" si="27"/>
        <v>-34.021119554755103</v>
      </c>
      <c r="M116" s="4">
        <f t="shared" si="28"/>
        <v>-35.780222854373832</v>
      </c>
      <c r="N116">
        <f t="shared" si="29"/>
        <v>2.0708118381413883</v>
      </c>
      <c r="W116" s="11"/>
      <c r="X116" s="11"/>
      <c r="Y116" s="11"/>
      <c r="Z116" s="11"/>
    </row>
    <row r="117" spans="1:26">
      <c r="A117" s="1">
        <v>5</v>
      </c>
      <c r="B117" s="1">
        <f t="shared" si="22"/>
        <v>-11</v>
      </c>
      <c r="C117" s="1">
        <v>1830</v>
      </c>
      <c r="D117" s="3">
        <f t="shared" si="23"/>
        <v>-33.845474024972674</v>
      </c>
      <c r="E117" s="9">
        <f t="shared" si="30"/>
        <v>4.936238897595909E-3</v>
      </c>
      <c r="F117" s="9">
        <f t="shared" si="31"/>
        <v>4.873290890827775E-7</v>
      </c>
      <c r="G117" s="9">
        <f t="shared" si="32"/>
        <v>-33.121776644424642</v>
      </c>
      <c r="H117" s="12">
        <v>2320</v>
      </c>
      <c r="I117" s="13">
        <f t="shared" si="24"/>
        <v>-31.784736121763263</v>
      </c>
      <c r="J117" s="17">
        <f t="shared" si="25"/>
        <v>6.2579640668975452E-3</v>
      </c>
      <c r="K117" s="17">
        <f t="shared" si="26"/>
        <v>7.8324228525161733E-7</v>
      </c>
      <c r="L117" s="17">
        <f t="shared" si="27"/>
        <v>-31.061038741215235</v>
      </c>
      <c r="M117" s="4">
        <f t="shared" si="28"/>
        <v>-32.815105073367967</v>
      </c>
      <c r="N117">
        <f t="shared" si="29"/>
        <v>2.0607379032094109</v>
      </c>
      <c r="W117" s="11"/>
      <c r="X117" s="11"/>
      <c r="Y117" s="11"/>
      <c r="Z117" s="11"/>
    </row>
    <row r="118" spans="1:26">
      <c r="A118" s="2"/>
      <c r="B118" s="2"/>
      <c r="C118" s="2"/>
      <c r="D118" s="2"/>
      <c r="N118" s="22">
        <f>MAX(N82:N117)</f>
        <v>2.1974998034484798</v>
      </c>
      <c r="W118" s="11"/>
      <c r="X118" s="11"/>
      <c r="Y118" s="11"/>
      <c r="Z118" s="11"/>
    </row>
    <row r="119" spans="1:26">
      <c r="A119" s="25" t="s">
        <v>25</v>
      </c>
      <c r="B119" s="25"/>
      <c r="C119" s="26" t="s">
        <v>18</v>
      </c>
      <c r="D119" s="26"/>
      <c r="E119" s="26"/>
      <c r="F119" s="26"/>
      <c r="G119" s="26"/>
      <c r="H119" s="26" t="s">
        <v>19</v>
      </c>
      <c r="I119" s="26"/>
      <c r="J119" s="26"/>
      <c r="K119" s="26"/>
      <c r="L119" s="26"/>
      <c r="M119" s="19" t="s">
        <v>21</v>
      </c>
      <c r="W119" s="11"/>
      <c r="X119" s="11"/>
      <c r="Y119" s="11"/>
      <c r="Z119" s="11"/>
    </row>
    <row r="120" spans="1:26">
      <c r="A120" s="14" t="s">
        <v>1</v>
      </c>
      <c r="B120" s="14" t="s">
        <v>2</v>
      </c>
      <c r="C120" s="14" t="s">
        <v>3</v>
      </c>
      <c r="D120" s="15" t="s">
        <v>4</v>
      </c>
      <c r="E120" s="18" t="s">
        <v>15</v>
      </c>
      <c r="F120" s="18" t="s">
        <v>16</v>
      </c>
      <c r="G120" s="18" t="s">
        <v>17</v>
      </c>
      <c r="H120" s="14" t="s">
        <v>3</v>
      </c>
      <c r="I120" s="15" t="s">
        <v>4</v>
      </c>
      <c r="J120" s="18" t="s">
        <v>15</v>
      </c>
      <c r="K120" s="18" t="s">
        <v>16</v>
      </c>
      <c r="L120" s="18" t="s">
        <v>17</v>
      </c>
      <c r="M120" s="16" t="s">
        <v>22</v>
      </c>
      <c r="N120" s="20" t="s">
        <v>23</v>
      </c>
      <c r="W120" s="11"/>
      <c r="X120" s="11"/>
      <c r="Y120" s="11"/>
      <c r="Z120" s="11"/>
    </row>
    <row r="121" spans="1:26">
      <c r="A121" s="12">
        <v>-100</v>
      </c>
      <c r="B121" s="12">
        <f t="shared" ref="B121:B156" si="33">A121-15-1</f>
        <v>-116</v>
      </c>
      <c r="C121" s="12">
        <v>14</v>
      </c>
      <c r="D121" s="13">
        <f t="shared" ref="D121:D156" si="34">20*LOG10(C121/90100)</f>
        <v>-76.171935106016505</v>
      </c>
      <c r="E121" s="17">
        <f>(C121/2^18)*(1/SQRT(2))</f>
        <v>3.7763576265761046E-5</v>
      </c>
      <c r="F121" s="17">
        <f>(E121^2)/50</f>
        <v>2.8521753847599023E-11</v>
      </c>
      <c r="G121" s="17">
        <f>10*LOG10(F121)+30</f>
        <v>-75.448237725468474</v>
      </c>
      <c r="H121" s="12">
        <v>14</v>
      </c>
      <c r="I121" s="13">
        <f>20*LOG10(H121/90100)</f>
        <v>-76.171935106016505</v>
      </c>
      <c r="J121" s="17">
        <f>(H121/2^18)*(1/SQRT(2))</f>
        <v>3.7763576265761046E-5</v>
      </c>
      <c r="K121" s="17">
        <f>(J121^2)/50</f>
        <v>2.8521753847599023E-11</v>
      </c>
      <c r="L121" s="17">
        <f>10*LOG10(K121)+30</f>
        <v>-75.448237725468474</v>
      </c>
      <c r="M121" s="4">
        <f>AVERAGE(D121,I121)</f>
        <v>-76.171935106016505</v>
      </c>
      <c r="N121">
        <f>ABS(D121-I121)</f>
        <v>0</v>
      </c>
      <c r="W121" s="11"/>
      <c r="X121" s="11"/>
      <c r="Y121" s="11"/>
      <c r="Z121" s="11"/>
    </row>
    <row r="122" spans="1:26">
      <c r="A122" s="12">
        <v>-97</v>
      </c>
      <c r="B122" s="12">
        <f t="shared" si="33"/>
        <v>-113</v>
      </c>
      <c r="C122" s="12">
        <v>14</v>
      </c>
      <c r="D122" s="13">
        <f t="shared" si="34"/>
        <v>-76.171935106016505</v>
      </c>
      <c r="E122" s="17">
        <f t="shared" ref="E122:E156" si="35">(C122/2^18)*(1/SQRT(2))</f>
        <v>3.7763576265761046E-5</v>
      </c>
      <c r="F122" s="17">
        <f t="shared" ref="F122:F156" si="36">(E122^2)/50</f>
        <v>2.8521753847599023E-11</v>
      </c>
      <c r="G122" s="17">
        <f t="shared" ref="G122:G156" si="37">10*LOG10(F122)+30</f>
        <v>-75.448237725468474</v>
      </c>
      <c r="H122" s="12">
        <v>14</v>
      </c>
      <c r="I122" s="13">
        <f t="shared" ref="I122:I156" si="38">20*LOG10(H122/90100)</f>
        <v>-76.171935106016505</v>
      </c>
      <c r="J122" s="17">
        <f t="shared" ref="J122:J156" si="39">(H122/2^18)*(1/SQRT(2))</f>
        <v>3.7763576265761046E-5</v>
      </c>
      <c r="K122" s="17">
        <f t="shared" ref="K122:K156" si="40">(J122^2)/50</f>
        <v>2.8521753847599023E-11</v>
      </c>
      <c r="L122" s="17">
        <f t="shared" ref="L122:L156" si="41">10*LOG10(K122)+30</f>
        <v>-75.448237725468474</v>
      </c>
      <c r="M122" s="4">
        <f t="shared" ref="M122:M156" si="42">AVERAGE(D122,I122)</f>
        <v>-76.171935106016505</v>
      </c>
      <c r="N122">
        <f t="shared" ref="N122:N156" si="43">ABS(D122-I122)</f>
        <v>0</v>
      </c>
      <c r="W122" s="11"/>
      <c r="X122" s="11"/>
      <c r="Y122" s="11"/>
      <c r="Z122" s="11"/>
    </row>
    <row r="123" spans="1:26">
      <c r="A123" s="12">
        <v>-94</v>
      </c>
      <c r="B123" s="12">
        <f t="shared" si="33"/>
        <v>-110</v>
      </c>
      <c r="C123" s="12">
        <v>14</v>
      </c>
      <c r="D123" s="13">
        <f t="shared" si="34"/>
        <v>-76.171935106016505</v>
      </c>
      <c r="E123" s="17">
        <f t="shared" si="35"/>
        <v>3.7763576265761046E-5</v>
      </c>
      <c r="F123" s="17">
        <f t="shared" si="36"/>
        <v>2.8521753847599023E-11</v>
      </c>
      <c r="G123" s="17">
        <f t="shared" si="37"/>
        <v>-75.448237725468474</v>
      </c>
      <c r="H123" s="12">
        <v>14</v>
      </c>
      <c r="I123" s="13">
        <f t="shared" si="38"/>
        <v>-76.171935106016505</v>
      </c>
      <c r="J123" s="17">
        <f t="shared" si="39"/>
        <v>3.7763576265761046E-5</v>
      </c>
      <c r="K123" s="17">
        <f t="shared" si="40"/>
        <v>2.8521753847599023E-11</v>
      </c>
      <c r="L123" s="17">
        <f t="shared" si="41"/>
        <v>-75.448237725468474</v>
      </c>
      <c r="M123" s="4">
        <f t="shared" si="42"/>
        <v>-76.171935106016505</v>
      </c>
      <c r="N123">
        <f t="shared" si="43"/>
        <v>0</v>
      </c>
      <c r="W123" s="11"/>
      <c r="X123" s="11"/>
      <c r="Y123" s="11"/>
      <c r="Z123" s="11"/>
    </row>
    <row r="124" spans="1:26">
      <c r="A124" s="12">
        <v>-91</v>
      </c>
      <c r="B124" s="12">
        <f t="shared" si="33"/>
        <v>-107</v>
      </c>
      <c r="C124" s="12">
        <v>14</v>
      </c>
      <c r="D124" s="13">
        <f t="shared" si="34"/>
        <v>-76.171935106016505</v>
      </c>
      <c r="E124" s="17">
        <f t="shared" si="35"/>
        <v>3.7763576265761046E-5</v>
      </c>
      <c r="F124" s="17">
        <f t="shared" si="36"/>
        <v>2.8521753847599023E-11</v>
      </c>
      <c r="G124" s="17">
        <f t="shared" si="37"/>
        <v>-75.448237725468474</v>
      </c>
      <c r="H124" s="12">
        <v>14</v>
      </c>
      <c r="I124" s="13">
        <f t="shared" si="38"/>
        <v>-76.171935106016505</v>
      </c>
      <c r="J124" s="17">
        <f t="shared" si="39"/>
        <v>3.7763576265761046E-5</v>
      </c>
      <c r="K124" s="17">
        <f t="shared" si="40"/>
        <v>2.8521753847599023E-11</v>
      </c>
      <c r="L124" s="17">
        <f t="shared" si="41"/>
        <v>-75.448237725468474</v>
      </c>
      <c r="M124" s="4">
        <f t="shared" si="42"/>
        <v>-76.171935106016505</v>
      </c>
      <c r="N124">
        <f t="shared" si="43"/>
        <v>0</v>
      </c>
      <c r="W124" s="11"/>
      <c r="X124" s="11"/>
      <c r="Y124" s="11"/>
      <c r="Z124" s="11"/>
    </row>
    <row r="125" spans="1:26">
      <c r="A125" s="12">
        <v>-88</v>
      </c>
      <c r="B125" s="12">
        <f t="shared" si="33"/>
        <v>-104</v>
      </c>
      <c r="C125" s="12">
        <v>14</v>
      </c>
      <c r="D125" s="13">
        <f t="shared" si="34"/>
        <v>-76.171935106016505</v>
      </c>
      <c r="E125" s="17">
        <f t="shared" si="35"/>
        <v>3.7763576265761046E-5</v>
      </c>
      <c r="F125" s="17">
        <f t="shared" si="36"/>
        <v>2.8521753847599023E-11</v>
      </c>
      <c r="G125" s="17">
        <f t="shared" si="37"/>
        <v>-75.448237725468474</v>
      </c>
      <c r="H125" s="12">
        <v>14</v>
      </c>
      <c r="I125" s="13">
        <f t="shared" si="38"/>
        <v>-76.171935106016505</v>
      </c>
      <c r="J125" s="17">
        <f t="shared" si="39"/>
        <v>3.7763576265761046E-5</v>
      </c>
      <c r="K125" s="17">
        <f t="shared" si="40"/>
        <v>2.8521753847599023E-11</v>
      </c>
      <c r="L125" s="17">
        <f t="shared" si="41"/>
        <v>-75.448237725468474</v>
      </c>
      <c r="M125" s="4">
        <f t="shared" si="42"/>
        <v>-76.171935106016505</v>
      </c>
      <c r="N125">
        <f t="shared" si="43"/>
        <v>0</v>
      </c>
      <c r="W125" s="11"/>
      <c r="X125" s="11"/>
      <c r="Y125" s="11"/>
      <c r="Z125" s="11"/>
    </row>
    <row r="126" spans="1:26">
      <c r="A126" s="12">
        <v>-85</v>
      </c>
      <c r="B126" s="12">
        <f t="shared" si="33"/>
        <v>-101</v>
      </c>
      <c r="C126" s="12">
        <v>14</v>
      </c>
      <c r="D126" s="13">
        <f t="shared" si="34"/>
        <v>-76.171935106016505</v>
      </c>
      <c r="E126" s="17">
        <f t="shared" si="35"/>
        <v>3.7763576265761046E-5</v>
      </c>
      <c r="F126" s="17">
        <f t="shared" si="36"/>
        <v>2.8521753847599023E-11</v>
      </c>
      <c r="G126" s="17">
        <f t="shared" si="37"/>
        <v>-75.448237725468474</v>
      </c>
      <c r="H126" s="12">
        <v>14</v>
      </c>
      <c r="I126" s="13">
        <f t="shared" si="38"/>
        <v>-76.171935106016505</v>
      </c>
      <c r="J126" s="17">
        <f t="shared" si="39"/>
        <v>3.7763576265761046E-5</v>
      </c>
      <c r="K126" s="17">
        <f t="shared" si="40"/>
        <v>2.8521753847599023E-11</v>
      </c>
      <c r="L126" s="17">
        <f t="shared" si="41"/>
        <v>-75.448237725468474</v>
      </c>
      <c r="M126" s="4">
        <f t="shared" si="42"/>
        <v>-76.171935106016505</v>
      </c>
      <c r="N126">
        <f t="shared" si="43"/>
        <v>0</v>
      </c>
      <c r="W126" s="11"/>
      <c r="X126" s="11"/>
      <c r="Y126" s="11"/>
      <c r="Z126" s="11"/>
    </row>
    <row r="127" spans="1:26">
      <c r="A127" s="12">
        <v>-82</v>
      </c>
      <c r="B127" s="12">
        <f t="shared" si="33"/>
        <v>-98</v>
      </c>
      <c r="C127" s="12">
        <v>14</v>
      </c>
      <c r="D127" s="13">
        <f t="shared" si="34"/>
        <v>-76.171935106016505</v>
      </c>
      <c r="E127" s="17">
        <f t="shared" si="35"/>
        <v>3.7763576265761046E-5</v>
      </c>
      <c r="F127" s="17">
        <f t="shared" si="36"/>
        <v>2.8521753847599023E-11</v>
      </c>
      <c r="G127" s="17">
        <f t="shared" si="37"/>
        <v>-75.448237725468474</v>
      </c>
      <c r="H127" s="12">
        <v>14</v>
      </c>
      <c r="I127" s="13">
        <f t="shared" si="38"/>
        <v>-76.171935106016505</v>
      </c>
      <c r="J127" s="17">
        <f t="shared" si="39"/>
        <v>3.7763576265761046E-5</v>
      </c>
      <c r="K127" s="17">
        <f t="shared" si="40"/>
        <v>2.8521753847599023E-11</v>
      </c>
      <c r="L127" s="17">
        <f t="shared" si="41"/>
        <v>-75.448237725468474</v>
      </c>
      <c r="M127" s="4">
        <f t="shared" si="42"/>
        <v>-76.171935106016505</v>
      </c>
      <c r="N127">
        <f t="shared" si="43"/>
        <v>0</v>
      </c>
      <c r="W127" s="11"/>
      <c r="X127" s="11"/>
      <c r="Y127" s="11"/>
      <c r="Z127" s="11"/>
    </row>
    <row r="128" spans="1:26">
      <c r="A128" s="12">
        <v>-79</v>
      </c>
      <c r="B128" s="12">
        <f t="shared" si="33"/>
        <v>-95</v>
      </c>
      <c r="C128" s="12">
        <v>14</v>
      </c>
      <c r="D128" s="13">
        <f t="shared" si="34"/>
        <v>-76.171935106016505</v>
      </c>
      <c r="E128" s="17">
        <f t="shared" si="35"/>
        <v>3.7763576265761046E-5</v>
      </c>
      <c r="F128" s="17">
        <f t="shared" si="36"/>
        <v>2.8521753847599023E-11</v>
      </c>
      <c r="G128" s="17">
        <f t="shared" si="37"/>
        <v>-75.448237725468474</v>
      </c>
      <c r="H128" s="12">
        <v>14</v>
      </c>
      <c r="I128" s="13">
        <f t="shared" si="38"/>
        <v>-76.171935106016505</v>
      </c>
      <c r="J128" s="17">
        <f t="shared" si="39"/>
        <v>3.7763576265761046E-5</v>
      </c>
      <c r="K128" s="17">
        <f t="shared" si="40"/>
        <v>2.8521753847599023E-11</v>
      </c>
      <c r="L128" s="17">
        <f t="shared" si="41"/>
        <v>-75.448237725468474</v>
      </c>
      <c r="M128" s="4">
        <f t="shared" si="42"/>
        <v>-76.171935106016505</v>
      </c>
      <c r="N128">
        <f t="shared" si="43"/>
        <v>0</v>
      </c>
      <c r="W128" s="11"/>
      <c r="X128" s="11"/>
      <c r="Y128" s="11"/>
      <c r="Z128" s="11"/>
    </row>
    <row r="129" spans="1:26">
      <c r="A129" s="12">
        <v>-76</v>
      </c>
      <c r="B129" s="12">
        <f t="shared" si="33"/>
        <v>-92</v>
      </c>
      <c r="C129" s="12">
        <v>14</v>
      </c>
      <c r="D129" s="13">
        <f t="shared" si="34"/>
        <v>-76.171935106016505</v>
      </c>
      <c r="E129" s="17">
        <f t="shared" si="35"/>
        <v>3.7763576265761046E-5</v>
      </c>
      <c r="F129" s="17">
        <f t="shared" si="36"/>
        <v>2.8521753847599023E-11</v>
      </c>
      <c r="G129" s="17">
        <f t="shared" si="37"/>
        <v>-75.448237725468474</v>
      </c>
      <c r="H129" s="12">
        <v>14</v>
      </c>
      <c r="I129" s="13">
        <f t="shared" si="38"/>
        <v>-76.171935106016505</v>
      </c>
      <c r="J129" s="17">
        <f t="shared" si="39"/>
        <v>3.7763576265761046E-5</v>
      </c>
      <c r="K129" s="17">
        <f t="shared" si="40"/>
        <v>2.8521753847599023E-11</v>
      </c>
      <c r="L129" s="17">
        <f t="shared" si="41"/>
        <v>-75.448237725468474</v>
      </c>
      <c r="M129" s="4">
        <f t="shared" si="42"/>
        <v>-76.171935106016505</v>
      </c>
      <c r="N129">
        <f t="shared" si="43"/>
        <v>0</v>
      </c>
      <c r="W129" s="11"/>
      <c r="X129" s="11"/>
      <c r="Y129" s="11"/>
      <c r="Z129" s="11"/>
    </row>
    <row r="130" spans="1:26">
      <c r="A130" s="12">
        <v>-73</v>
      </c>
      <c r="B130" s="12">
        <f t="shared" si="33"/>
        <v>-89</v>
      </c>
      <c r="C130" s="12">
        <v>14</v>
      </c>
      <c r="D130" s="13">
        <f t="shared" si="34"/>
        <v>-76.171935106016505</v>
      </c>
      <c r="E130" s="17">
        <f t="shared" si="35"/>
        <v>3.7763576265761046E-5</v>
      </c>
      <c r="F130" s="17">
        <f t="shared" si="36"/>
        <v>2.8521753847599023E-11</v>
      </c>
      <c r="G130" s="17">
        <f t="shared" si="37"/>
        <v>-75.448237725468474</v>
      </c>
      <c r="H130" s="12">
        <v>14</v>
      </c>
      <c r="I130" s="13">
        <f t="shared" si="38"/>
        <v>-76.171935106016505</v>
      </c>
      <c r="J130" s="17">
        <f t="shared" si="39"/>
        <v>3.7763576265761046E-5</v>
      </c>
      <c r="K130" s="17">
        <f t="shared" si="40"/>
        <v>2.8521753847599023E-11</v>
      </c>
      <c r="L130" s="17">
        <f t="shared" si="41"/>
        <v>-75.448237725468474</v>
      </c>
      <c r="M130" s="4">
        <f t="shared" si="42"/>
        <v>-76.171935106016505</v>
      </c>
      <c r="N130">
        <f t="shared" si="43"/>
        <v>0</v>
      </c>
      <c r="W130" s="11"/>
      <c r="X130" s="11"/>
      <c r="Y130" s="11"/>
      <c r="Z130" s="11"/>
    </row>
    <row r="131" spans="1:26">
      <c r="A131" s="12">
        <v>-70</v>
      </c>
      <c r="B131" s="12">
        <f t="shared" si="33"/>
        <v>-86</v>
      </c>
      <c r="C131" s="12">
        <v>14</v>
      </c>
      <c r="D131" s="13">
        <f t="shared" si="34"/>
        <v>-76.171935106016505</v>
      </c>
      <c r="E131" s="17">
        <f t="shared" si="35"/>
        <v>3.7763576265761046E-5</v>
      </c>
      <c r="F131" s="17">
        <f t="shared" si="36"/>
        <v>2.8521753847599023E-11</v>
      </c>
      <c r="G131" s="17">
        <f t="shared" si="37"/>
        <v>-75.448237725468474</v>
      </c>
      <c r="H131" s="12">
        <v>14</v>
      </c>
      <c r="I131" s="13">
        <f t="shared" si="38"/>
        <v>-76.171935106016505</v>
      </c>
      <c r="J131" s="17">
        <f t="shared" si="39"/>
        <v>3.7763576265761046E-5</v>
      </c>
      <c r="K131" s="17">
        <f t="shared" si="40"/>
        <v>2.8521753847599023E-11</v>
      </c>
      <c r="L131" s="17">
        <f t="shared" si="41"/>
        <v>-75.448237725468474</v>
      </c>
      <c r="M131" s="4">
        <f t="shared" si="42"/>
        <v>-76.171935106016505</v>
      </c>
      <c r="N131">
        <f t="shared" si="43"/>
        <v>0</v>
      </c>
      <c r="W131" s="11"/>
      <c r="X131" s="11"/>
      <c r="Y131" s="11"/>
      <c r="Z131" s="11"/>
    </row>
    <row r="132" spans="1:26">
      <c r="A132" s="12">
        <v>-67</v>
      </c>
      <c r="B132" s="12">
        <f t="shared" si="33"/>
        <v>-83</v>
      </c>
      <c r="C132" s="12">
        <v>15</v>
      </c>
      <c r="D132" s="13">
        <f t="shared" si="34"/>
        <v>-75.572670638467642</v>
      </c>
      <c r="E132" s="17">
        <f t="shared" si="35"/>
        <v>4.0460974570458265E-5</v>
      </c>
      <c r="F132" s="17">
        <f t="shared" si="36"/>
        <v>3.274180926382541E-11</v>
      </c>
      <c r="G132" s="17">
        <f t="shared" si="37"/>
        <v>-74.84897325791961</v>
      </c>
      <c r="H132" s="12">
        <v>14</v>
      </c>
      <c r="I132" s="13">
        <f t="shared" si="38"/>
        <v>-76.171935106016505</v>
      </c>
      <c r="J132" s="17">
        <f t="shared" si="39"/>
        <v>3.7763576265761046E-5</v>
      </c>
      <c r="K132" s="17">
        <f t="shared" si="40"/>
        <v>2.8521753847599023E-11</v>
      </c>
      <c r="L132" s="17">
        <f t="shared" si="41"/>
        <v>-75.448237725468474</v>
      </c>
      <c r="M132" s="4">
        <f t="shared" si="42"/>
        <v>-75.872302872242074</v>
      </c>
      <c r="N132">
        <f t="shared" si="43"/>
        <v>0.59926446754886342</v>
      </c>
      <c r="W132" s="11"/>
      <c r="X132" s="11"/>
      <c r="Y132" s="11"/>
      <c r="Z132" s="11"/>
    </row>
    <row r="133" spans="1:26">
      <c r="A133" s="12">
        <v>-64</v>
      </c>
      <c r="B133" s="12">
        <f t="shared" si="33"/>
        <v>-80</v>
      </c>
      <c r="C133" s="12">
        <v>15</v>
      </c>
      <c r="D133" s="13">
        <f t="shared" si="34"/>
        <v>-75.572670638467642</v>
      </c>
      <c r="E133" s="17">
        <f t="shared" si="35"/>
        <v>4.0460974570458265E-5</v>
      </c>
      <c r="F133" s="17">
        <f t="shared" si="36"/>
        <v>3.274180926382541E-11</v>
      </c>
      <c r="G133" s="17">
        <f t="shared" si="37"/>
        <v>-74.84897325791961</v>
      </c>
      <c r="H133" s="12">
        <v>14</v>
      </c>
      <c r="I133" s="13">
        <f t="shared" si="38"/>
        <v>-76.171935106016505</v>
      </c>
      <c r="J133" s="17">
        <f t="shared" si="39"/>
        <v>3.7763576265761046E-5</v>
      </c>
      <c r="K133" s="17">
        <f t="shared" si="40"/>
        <v>2.8521753847599023E-11</v>
      </c>
      <c r="L133" s="17">
        <f t="shared" si="41"/>
        <v>-75.448237725468474</v>
      </c>
      <c r="M133" s="4">
        <f t="shared" si="42"/>
        <v>-75.872302872242074</v>
      </c>
      <c r="N133">
        <f t="shared" si="43"/>
        <v>0.59926446754886342</v>
      </c>
      <c r="W133" s="11"/>
      <c r="X133" s="11"/>
      <c r="Y133" s="11"/>
      <c r="Z133" s="11"/>
    </row>
    <row r="134" spans="1:26">
      <c r="A134" s="12">
        <v>-61</v>
      </c>
      <c r="B134" s="12">
        <f t="shared" si="33"/>
        <v>-77</v>
      </c>
      <c r="C134" s="12">
        <v>15</v>
      </c>
      <c r="D134" s="13">
        <f t="shared" si="34"/>
        <v>-75.572670638467642</v>
      </c>
      <c r="E134" s="17">
        <f t="shared" si="35"/>
        <v>4.0460974570458265E-5</v>
      </c>
      <c r="F134" s="17">
        <f t="shared" si="36"/>
        <v>3.274180926382541E-11</v>
      </c>
      <c r="G134" s="17">
        <f t="shared" si="37"/>
        <v>-74.84897325791961</v>
      </c>
      <c r="H134" s="12">
        <v>15</v>
      </c>
      <c r="I134" s="13">
        <f t="shared" si="38"/>
        <v>-75.572670638467642</v>
      </c>
      <c r="J134" s="17">
        <f t="shared" si="39"/>
        <v>4.0460974570458265E-5</v>
      </c>
      <c r="K134" s="17">
        <f t="shared" si="40"/>
        <v>3.274180926382541E-11</v>
      </c>
      <c r="L134" s="17">
        <f t="shared" si="41"/>
        <v>-74.84897325791961</v>
      </c>
      <c r="M134" s="4">
        <f t="shared" si="42"/>
        <v>-75.572670638467642</v>
      </c>
      <c r="N134">
        <f t="shared" si="43"/>
        <v>0</v>
      </c>
      <c r="W134" s="11"/>
      <c r="X134" s="11"/>
      <c r="Y134" s="11"/>
      <c r="Z134" s="11"/>
    </row>
    <row r="135" spans="1:26">
      <c r="A135" s="12">
        <v>-58</v>
      </c>
      <c r="B135" s="12">
        <f t="shared" si="33"/>
        <v>-74</v>
      </c>
      <c r="C135" s="12">
        <v>15</v>
      </c>
      <c r="D135" s="13">
        <f t="shared" si="34"/>
        <v>-75.572670638467642</v>
      </c>
      <c r="E135" s="17">
        <f t="shared" si="35"/>
        <v>4.0460974570458265E-5</v>
      </c>
      <c r="F135" s="17">
        <f t="shared" si="36"/>
        <v>3.274180926382541E-11</v>
      </c>
      <c r="G135" s="17">
        <f t="shared" si="37"/>
        <v>-74.84897325791961</v>
      </c>
      <c r="H135" s="12">
        <v>15</v>
      </c>
      <c r="I135" s="13">
        <f t="shared" si="38"/>
        <v>-75.572670638467642</v>
      </c>
      <c r="J135" s="17">
        <f t="shared" si="39"/>
        <v>4.0460974570458265E-5</v>
      </c>
      <c r="K135" s="17">
        <f t="shared" si="40"/>
        <v>3.274180926382541E-11</v>
      </c>
      <c r="L135" s="17">
        <f t="shared" si="41"/>
        <v>-74.84897325791961</v>
      </c>
      <c r="M135" s="4">
        <f t="shared" si="42"/>
        <v>-75.572670638467642</v>
      </c>
      <c r="N135">
        <f t="shared" si="43"/>
        <v>0</v>
      </c>
      <c r="W135" s="11"/>
      <c r="X135" s="11"/>
      <c r="Y135" s="11"/>
      <c r="Z135" s="11"/>
    </row>
    <row r="136" spans="1:26">
      <c r="A136" s="12">
        <v>-55</v>
      </c>
      <c r="B136" s="12">
        <f t="shared" si="33"/>
        <v>-71</v>
      </c>
      <c r="C136" s="12">
        <v>15</v>
      </c>
      <c r="D136" s="13">
        <f t="shared" si="34"/>
        <v>-75.572670638467642</v>
      </c>
      <c r="E136" s="17">
        <f t="shared" si="35"/>
        <v>4.0460974570458265E-5</v>
      </c>
      <c r="F136" s="17">
        <f t="shared" si="36"/>
        <v>3.274180926382541E-11</v>
      </c>
      <c r="G136" s="17">
        <f t="shared" si="37"/>
        <v>-74.84897325791961</v>
      </c>
      <c r="H136" s="12">
        <v>16</v>
      </c>
      <c r="I136" s="13">
        <f t="shared" si="38"/>
        <v>-75.012096166462769</v>
      </c>
      <c r="J136" s="17">
        <f t="shared" si="39"/>
        <v>4.3158372875155485E-5</v>
      </c>
      <c r="K136" s="17">
        <f t="shared" si="40"/>
        <v>3.7252902984619135E-11</v>
      </c>
      <c r="L136" s="17">
        <f t="shared" si="41"/>
        <v>-74.288398785914737</v>
      </c>
      <c r="M136" s="4">
        <f t="shared" si="42"/>
        <v>-75.292383402465205</v>
      </c>
      <c r="N136">
        <f t="shared" si="43"/>
        <v>0.56057447200487331</v>
      </c>
      <c r="W136" s="11"/>
      <c r="X136" s="11"/>
      <c r="Y136" s="11"/>
      <c r="Z136" s="11"/>
    </row>
    <row r="137" spans="1:26">
      <c r="A137" s="12">
        <v>-52</v>
      </c>
      <c r="B137" s="12">
        <f t="shared" si="33"/>
        <v>-68</v>
      </c>
      <c r="C137" s="12">
        <v>17</v>
      </c>
      <c r="D137" s="13">
        <f t="shared" si="34"/>
        <v>-74.48551739201578</v>
      </c>
      <c r="E137" s="17">
        <f t="shared" si="35"/>
        <v>4.5855771179852704E-5</v>
      </c>
      <c r="F137" s="17">
        <f t="shared" si="36"/>
        <v>4.2055035009980191E-11</v>
      </c>
      <c r="G137" s="17">
        <f t="shared" si="37"/>
        <v>-73.761820011467748</v>
      </c>
      <c r="H137" s="12">
        <v>17</v>
      </c>
      <c r="I137" s="13">
        <f t="shared" si="38"/>
        <v>-74.48551739201578</v>
      </c>
      <c r="J137" s="17">
        <f t="shared" si="39"/>
        <v>4.5855771179852704E-5</v>
      </c>
      <c r="K137" s="17">
        <f t="shared" si="40"/>
        <v>4.2055035009980191E-11</v>
      </c>
      <c r="L137" s="17">
        <f t="shared" si="41"/>
        <v>-73.761820011467748</v>
      </c>
      <c r="M137" s="4">
        <f t="shared" si="42"/>
        <v>-74.48551739201578</v>
      </c>
      <c r="N137">
        <f t="shared" si="43"/>
        <v>0</v>
      </c>
      <c r="W137" s="11"/>
      <c r="X137" s="11"/>
      <c r="Y137" s="11"/>
      <c r="Z137" s="11"/>
    </row>
    <row r="138" spans="1:26">
      <c r="A138" s="12">
        <v>-49</v>
      </c>
      <c r="B138" s="12">
        <f t="shared" si="33"/>
        <v>-65</v>
      </c>
      <c r="C138" s="12">
        <v>19</v>
      </c>
      <c r="D138" s="13">
        <f t="shared" si="34"/>
        <v>-73.519423800524677</v>
      </c>
      <c r="E138" s="17">
        <f t="shared" si="35"/>
        <v>5.1250567789247136E-5</v>
      </c>
      <c r="F138" s="17">
        <f t="shared" si="36"/>
        <v>5.253241397440432E-11</v>
      </c>
      <c r="G138" s="17">
        <f t="shared" si="37"/>
        <v>-72.79572641997666</v>
      </c>
      <c r="H138" s="12">
        <v>20</v>
      </c>
      <c r="I138" s="13">
        <f t="shared" si="38"/>
        <v>-73.07389590630163</v>
      </c>
      <c r="J138" s="17">
        <f t="shared" si="39"/>
        <v>5.3947966093944356E-5</v>
      </c>
      <c r="K138" s="17">
        <f t="shared" si="40"/>
        <v>5.8207660913467401E-11</v>
      </c>
      <c r="L138" s="17">
        <f t="shared" si="41"/>
        <v>-72.350198525753612</v>
      </c>
      <c r="M138" s="4">
        <f t="shared" si="42"/>
        <v>-73.296659853413161</v>
      </c>
      <c r="N138">
        <f t="shared" si="43"/>
        <v>0.44552789422304784</v>
      </c>
      <c r="W138" s="11"/>
      <c r="X138" s="11"/>
      <c r="Y138" s="11"/>
      <c r="Z138" s="11"/>
    </row>
    <row r="139" spans="1:26">
      <c r="A139" s="12">
        <v>-46</v>
      </c>
      <c r="B139" s="12">
        <f t="shared" si="33"/>
        <v>-62</v>
      </c>
      <c r="C139" s="12">
        <v>22</v>
      </c>
      <c r="D139" s="13">
        <f t="shared" si="34"/>
        <v>-72.246042203137137</v>
      </c>
      <c r="E139" s="17">
        <f t="shared" si="35"/>
        <v>5.9342762703338788E-5</v>
      </c>
      <c r="F139" s="17">
        <f t="shared" si="36"/>
        <v>7.0431269705295548E-11</v>
      </c>
      <c r="G139" s="17">
        <f t="shared" si="37"/>
        <v>-71.522344822589105</v>
      </c>
      <c r="H139" s="12">
        <v>24</v>
      </c>
      <c r="I139" s="13">
        <f t="shared" si="38"/>
        <v>-71.490270985349142</v>
      </c>
      <c r="J139" s="17">
        <f t="shared" si="39"/>
        <v>6.4737559312733227E-5</v>
      </c>
      <c r="K139" s="17">
        <f t="shared" si="40"/>
        <v>8.381903171539305E-11</v>
      </c>
      <c r="L139" s="17">
        <f t="shared" si="41"/>
        <v>-70.76657360480111</v>
      </c>
      <c r="M139" s="4">
        <f t="shared" si="42"/>
        <v>-71.868156594243146</v>
      </c>
      <c r="N139">
        <f t="shared" si="43"/>
        <v>0.75577121778799494</v>
      </c>
      <c r="W139" s="11"/>
      <c r="X139" s="11"/>
      <c r="Y139" s="11"/>
      <c r="Z139" s="11"/>
    </row>
    <row r="140" spans="1:26">
      <c r="A140" s="12">
        <v>-43</v>
      </c>
      <c r="B140" s="12">
        <f t="shared" si="33"/>
        <v>-59</v>
      </c>
      <c r="C140" s="12">
        <v>28</v>
      </c>
      <c r="D140" s="13">
        <f t="shared" si="34"/>
        <v>-70.15133519273688</v>
      </c>
      <c r="E140" s="17">
        <f t="shared" si="35"/>
        <v>7.5527152531522091E-5</v>
      </c>
      <c r="F140" s="17">
        <f t="shared" si="36"/>
        <v>1.1408701539039609E-10</v>
      </c>
      <c r="G140" s="17">
        <f t="shared" si="37"/>
        <v>-69.427637812188848</v>
      </c>
      <c r="H140" s="12">
        <v>31</v>
      </c>
      <c r="I140" s="13">
        <f t="shared" si="38"/>
        <v>-69.2672619428958</v>
      </c>
      <c r="J140" s="17">
        <f t="shared" si="39"/>
        <v>8.3619347445613757E-5</v>
      </c>
      <c r="K140" s="17">
        <f t="shared" si="40"/>
        <v>1.3984390534460544E-10</v>
      </c>
      <c r="L140" s="17">
        <f t="shared" si="41"/>
        <v>-68.543564562347768</v>
      </c>
      <c r="M140" s="4">
        <f t="shared" si="42"/>
        <v>-69.709298567816347</v>
      </c>
      <c r="N140">
        <f t="shared" si="43"/>
        <v>0.88407324984108016</v>
      </c>
      <c r="W140" s="11"/>
      <c r="X140" s="11"/>
      <c r="Y140" s="11"/>
      <c r="Z140" s="11"/>
    </row>
    <row r="141" spans="1:26">
      <c r="A141" s="12">
        <v>-40</v>
      </c>
      <c r="B141" s="12">
        <f t="shared" si="33"/>
        <v>-56</v>
      </c>
      <c r="C141" s="12">
        <v>37</v>
      </c>
      <c r="D141" s="13">
        <f t="shared" si="34"/>
        <v>-67.730461338241355</v>
      </c>
      <c r="E141" s="17">
        <f t="shared" si="35"/>
        <v>9.980373727379706E-5</v>
      </c>
      <c r="F141" s="17">
        <f t="shared" si="36"/>
        <v>1.9921571947634217E-10</v>
      </c>
      <c r="G141" s="17">
        <f t="shared" si="37"/>
        <v>-67.006763957693337</v>
      </c>
      <c r="H141" s="12">
        <v>44</v>
      </c>
      <c r="I141" s="13">
        <f t="shared" si="38"/>
        <v>-66.225442289857511</v>
      </c>
      <c r="J141" s="17">
        <f t="shared" si="39"/>
        <v>1.1868552540667758E-4</v>
      </c>
      <c r="K141" s="17">
        <f t="shared" si="40"/>
        <v>2.8172507882118219E-10</v>
      </c>
      <c r="L141" s="17">
        <f t="shared" si="41"/>
        <v>-65.50174490930948</v>
      </c>
      <c r="M141" s="4">
        <f t="shared" si="42"/>
        <v>-66.977951814049433</v>
      </c>
      <c r="N141">
        <f t="shared" si="43"/>
        <v>1.5050190483838435</v>
      </c>
      <c r="W141" s="11"/>
      <c r="X141" s="11"/>
      <c r="Y141" s="11"/>
      <c r="Z141" s="11"/>
    </row>
    <row r="142" spans="1:26">
      <c r="A142" s="12">
        <v>-37</v>
      </c>
      <c r="B142" s="12">
        <f t="shared" si="33"/>
        <v>-53</v>
      </c>
      <c r="C142" s="12">
        <v>51</v>
      </c>
      <c r="D142" s="13">
        <f t="shared" si="34"/>
        <v>-64.943092297622528</v>
      </c>
      <c r="E142" s="17">
        <f t="shared" si="35"/>
        <v>1.3756731353955812E-4</v>
      </c>
      <c r="F142" s="17">
        <f t="shared" si="36"/>
        <v>3.7849531508982184E-10</v>
      </c>
      <c r="G142" s="17">
        <f t="shared" si="37"/>
        <v>-64.219394917074496</v>
      </c>
      <c r="H142" s="12">
        <v>62</v>
      </c>
      <c r="I142" s="13">
        <f t="shared" si="38"/>
        <v>-63.246662029616175</v>
      </c>
      <c r="J142" s="17">
        <f t="shared" si="39"/>
        <v>1.6723869489122751E-4</v>
      </c>
      <c r="K142" s="17">
        <f t="shared" si="40"/>
        <v>5.5937562137842175E-10</v>
      </c>
      <c r="L142" s="17">
        <f t="shared" si="41"/>
        <v>-62.522964649068143</v>
      </c>
      <c r="M142" s="4">
        <f t="shared" si="42"/>
        <v>-64.094877163619344</v>
      </c>
      <c r="N142">
        <f t="shared" si="43"/>
        <v>1.6964302680063525</v>
      </c>
      <c r="W142" s="11"/>
      <c r="X142" s="11"/>
      <c r="Y142" s="11"/>
      <c r="Z142" s="11"/>
    </row>
    <row r="143" spans="1:26">
      <c r="A143" s="12">
        <v>-34</v>
      </c>
      <c r="B143" s="12">
        <f t="shared" si="33"/>
        <v>-50</v>
      </c>
      <c r="C143" s="12">
        <v>71</v>
      </c>
      <c r="D143" s="13">
        <f t="shared" si="34"/>
        <v>-62.069328845199756</v>
      </c>
      <c r="E143" s="17">
        <f t="shared" si="35"/>
        <v>1.9151527963350245E-4</v>
      </c>
      <c r="F143" s="17">
        <f t="shared" si="36"/>
        <v>7.3356204666197285E-10</v>
      </c>
      <c r="G143" s="17">
        <f t="shared" si="37"/>
        <v>-61.345631464651717</v>
      </c>
      <c r="H143" s="12">
        <v>87</v>
      </c>
      <c r="I143" s="13">
        <f t="shared" si="38"/>
        <v>-60.30411076720889</v>
      </c>
      <c r="J143" s="17">
        <f t="shared" si="39"/>
        <v>2.3467365250865794E-4</v>
      </c>
      <c r="K143" s="17">
        <f t="shared" si="40"/>
        <v>1.1014344636350868E-9</v>
      </c>
      <c r="L143" s="17">
        <f t="shared" si="41"/>
        <v>-59.580413386660865</v>
      </c>
      <c r="M143" s="4">
        <f t="shared" si="42"/>
        <v>-61.186719806204323</v>
      </c>
      <c r="N143">
        <f t="shared" si="43"/>
        <v>1.7652180779908662</v>
      </c>
      <c r="W143" s="11"/>
      <c r="X143" s="11"/>
      <c r="Y143" s="11"/>
      <c r="Z143" s="11"/>
    </row>
    <row r="144" spans="1:26">
      <c r="A144" s="12">
        <v>-31</v>
      </c>
      <c r="B144" s="12">
        <f t="shared" si="33"/>
        <v>-47</v>
      </c>
      <c r="C144" s="12">
        <v>100</v>
      </c>
      <c r="D144" s="13">
        <f t="shared" si="34"/>
        <v>-59.094495819581255</v>
      </c>
      <c r="E144" s="17">
        <f t="shared" si="35"/>
        <v>2.6973983046972176E-4</v>
      </c>
      <c r="F144" s="17">
        <f t="shared" si="36"/>
        <v>1.4551915228366846E-9</v>
      </c>
      <c r="G144" s="17">
        <f t="shared" si="37"/>
        <v>-58.370798439033237</v>
      </c>
      <c r="H144" s="12">
        <v>123</v>
      </c>
      <c r="I144" s="13">
        <f t="shared" si="38"/>
        <v>-57.296393590793301</v>
      </c>
      <c r="J144" s="17">
        <f t="shared" si="39"/>
        <v>3.3177999147775779E-4</v>
      </c>
      <c r="K144" s="17">
        <f t="shared" si="40"/>
        <v>2.2015592548996205E-9</v>
      </c>
      <c r="L144" s="17">
        <f t="shared" si="41"/>
        <v>-56.572696210245269</v>
      </c>
      <c r="M144" s="4">
        <f t="shared" si="42"/>
        <v>-58.195444705187278</v>
      </c>
      <c r="N144">
        <f t="shared" si="43"/>
        <v>1.798102228787954</v>
      </c>
      <c r="W144" s="11"/>
      <c r="X144" s="11"/>
      <c r="Y144" s="11"/>
      <c r="Z144" s="11"/>
    </row>
    <row r="145" spans="1:26">
      <c r="A145" s="12">
        <v>-28</v>
      </c>
      <c r="B145" s="12">
        <f t="shared" si="33"/>
        <v>-44</v>
      </c>
      <c r="C145" s="12">
        <v>140</v>
      </c>
      <c r="D145" s="13">
        <f t="shared" si="34"/>
        <v>-56.171935106016505</v>
      </c>
      <c r="E145" s="17">
        <f t="shared" si="35"/>
        <v>3.7763576265761048E-4</v>
      </c>
      <c r="F145" s="17">
        <f t="shared" si="36"/>
        <v>2.8521753847599025E-9</v>
      </c>
      <c r="G145" s="17">
        <f t="shared" si="37"/>
        <v>-55.448237725468474</v>
      </c>
      <c r="H145" s="12">
        <v>177</v>
      </c>
      <c r="I145" s="13">
        <f t="shared" si="38"/>
        <v>-54.13503049234513</v>
      </c>
      <c r="J145" s="17">
        <f t="shared" si="39"/>
        <v>4.7743949993140754E-4</v>
      </c>
      <c r="K145" s="17">
        <f t="shared" si="40"/>
        <v>4.5589695218950496E-9</v>
      </c>
      <c r="L145" s="17">
        <f t="shared" si="41"/>
        <v>-53.411333111797106</v>
      </c>
      <c r="M145" s="4">
        <f t="shared" si="42"/>
        <v>-55.153482799180821</v>
      </c>
      <c r="N145">
        <f t="shared" si="43"/>
        <v>2.0369046136713749</v>
      </c>
      <c r="W145" s="11"/>
      <c r="X145" s="11"/>
      <c r="Y145" s="11"/>
      <c r="Z145" s="11"/>
    </row>
    <row r="146" spans="1:26">
      <c r="A146" s="12">
        <v>-25</v>
      </c>
      <c r="B146" s="12">
        <f t="shared" si="33"/>
        <v>-41</v>
      </c>
      <c r="C146" s="12">
        <v>198</v>
      </c>
      <c r="D146" s="13">
        <f t="shared" si="34"/>
        <v>-53.16119201435064</v>
      </c>
      <c r="E146" s="17">
        <f t="shared" si="35"/>
        <v>5.3408486433004915E-4</v>
      </c>
      <c r="F146" s="17">
        <f t="shared" si="36"/>
        <v>5.7049328461289409E-9</v>
      </c>
      <c r="G146" s="17">
        <f t="shared" si="37"/>
        <v>-52.437494633802615</v>
      </c>
      <c r="H146" s="12">
        <v>253</v>
      </c>
      <c r="I146" s="13">
        <f t="shared" si="38"/>
        <v>-51.0320853960649</v>
      </c>
      <c r="J146" s="17">
        <f t="shared" si="39"/>
        <v>6.8244177108839614E-4</v>
      </c>
      <c r="K146" s="17">
        <f t="shared" si="40"/>
        <v>9.3145354185253386E-9</v>
      </c>
      <c r="L146" s="17">
        <f t="shared" si="41"/>
        <v>-50.308388015516869</v>
      </c>
      <c r="M146" s="4">
        <f t="shared" si="42"/>
        <v>-52.096638705207766</v>
      </c>
      <c r="N146">
        <f t="shared" si="43"/>
        <v>2.1291066182857392</v>
      </c>
      <c r="W146" s="11"/>
      <c r="X146" s="11"/>
      <c r="Y146" s="11"/>
      <c r="Z146" s="11"/>
    </row>
    <row r="147" spans="1:26">
      <c r="A147" s="12">
        <v>-22</v>
      </c>
      <c r="B147" s="12">
        <f t="shared" si="33"/>
        <v>-38</v>
      </c>
      <c r="C147" s="12">
        <v>279</v>
      </c>
      <c r="D147" s="13">
        <f t="shared" si="34"/>
        <v>-50.18241175410931</v>
      </c>
      <c r="E147" s="17">
        <f t="shared" si="35"/>
        <v>7.5257412701052373E-4</v>
      </c>
      <c r="F147" s="17">
        <f t="shared" si="36"/>
        <v>1.1327356332913039E-8</v>
      </c>
      <c r="G147" s="17">
        <f t="shared" si="37"/>
        <v>-49.458714373561278</v>
      </c>
      <c r="H147" s="12">
        <v>358</v>
      </c>
      <c r="I147" s="13">
        <f t="shared" si="38"/>
        <v>-48.016835286703774</v>
      </c>
      <c r="J147" s="17">
        <f t="shared" si="39"/>
        <v>9.6566859308160394E-4</v>
      </c>
      <c r="K147" s="17">
        <f t="shared" si="40"/>
        <v>1.8650316633284087E-8</v>
      </c>
      <c r="L147" s="17">
        <f t="shared" si="41"/>
        <v>-47.293137906155749</v>
      </c>
      <c r="M147" s="4">
        <f t="shared" si="42"/>
        <v>-49.099623520406539</v>
      </c>
      <c r="N147">
        <f t="shared" si="43"/>
        <v>2.1655764674055362</v>
      </c>
      <c r="W147" s="11"/>
      <c r="X147" s="11"/>
      <c r="Y147" s="11"/>
      <c r="Z147" s="11"/>
    </row>
    <row r="148" spans="1:26">
      <c r="A148" s="12">
        <v>-19</v>
      </c>
      <c r="B148" s="12">
        <f t="shared" si="33"/>
        <v>-35</v>
      </c>
      <c r="C148" s="12">
        <v>399</v>
      </c>
      <c r="D148" s="13">
        <f t="shared" si="34"/>
        <v>-47.075037905846301</v>
      </c>
      <c r="E148" s="17">
        <f t="shared" si="35"/>
        <v>1.0762619235741898E-3</v>
      </c>
      <c r="F148" s="17">
        <f t="shared" si="36"/>
        <v>2.3166794562712302E-8</v>
      </c>
      <c r="G148" s="17">
        <f t="shared" si="37"/>
        <v>-46.351340525298269</v>
      </c>
      <c r="H148" s="12">
        <v>495</v>
      </c>
      <c r="I148" s="13">
        <f t="shared" si="38"/>
        <v>-45.20239184090989</v>
      </c>
      <c r="J148" s="17">
        <f t="shared" si="39"/>
        <v>1.3352121608251229E-3</v>
      </c>
      <c r="K148" s="17">
        <f t="shared" si="40"/>
        <v>3.5655830288305872E-8</v>
      </c>
      <c r="L148" s="17">
        <f t="shared" si="41"/>
        <v>-44.478694460361851</v>
      </c>
      <c r="M148" s="4">
        <f t="shared" si="42"/>
        <v>-46.138714873378092</v>
      </c>
      <c r="N148">
        <f t="shared" si="43"/>
        <v>1.8726460649364114</v>
      </c>
      <c r="W148" s="11"/>
      <c r="X148" s="11"/>
      <c r="Y148" s="11"/>
      <c r="Z148" s="11"/>
    </row>
    <row r="149" spans="1:26">
      <c r="A149" s="12">
        <v>-16</v>
      </c>
      <c r="B149" s="12">
        <f t="shared" si="33"/>
        <v>-32</v>
      </c>
      <c r="C149" s="12">
        <v>556</v>
      </c>
      <c r="D149" s="13">
        <f t="shared" si="34"/>
        <v>-44.192999987940105</v>
      </c>
      <c r="E149" s="17">
        <f t="shared" si="35"/>
        <v>1.4997534574116532E-3</v>
      </c>
      <c r="F149" s="17">
        <f t="shared" si="36"/>
        <v>4.4985208660364153E-8</v>
      </c>
      <c r="G149" s="17">
        <f t="shared" si="37"/>
        <v>-43.469302607392081</v>
      </c>
      <c r="H149" s="12">
        <v>700</v>
      </c>
      <c r="I149" s="13">
        <f t="shared" si="38"/>
        <v>-42.19253501929613</v>
      </c>
      <c r="J149" s="17">
        <f t="shared" si="39"/>
        <v>1.8881788132880525E-3</v>
      </c>
      <c r="K149" s="17">
        <f t="shared" si="40"/>
        <v>7.1304384618997561E-8</v>
      </c>
      <c r="L149" s="17">
        <f t="shared" si="41"/>
        <v>-41.468837638748099</v>
      </c>
      <c r="M149" s="4">
        <f t="shared" si="42"/>
        <v>-43.192767503618114</v>
      </c>
      <c r="N149">
        <f t="shared" si="43"/>
        <v>2.0004649686439748</v>
      </c>
      <c r="W149" s="11"/>
      <c r="X149" s="11"/>
      <c r="Y149" s="11"/>
      <c r="Z149" s="11"/>
    </row>
    <row r="150" spans="1:26">
      <c r="A150" s="12">
        <v>-13</v>
      </c>
      <c r="B150" s="12">
        <f t="shared" si="33"/>
        <v>-29</v>
      </c>
      <c r="C150" s="12">
        <v>790</v>
      </c>
      <c r="D150" s="13">
        <f t="shared" si="34"/>
        <v>-41.141953993772432</v>
      </c>
      <c r="E150" s="17">
        <f t="shared" si="35"/>
        <v>2.1309446607108021E-3</v>
      </c>
      <c r="F150" s="17">
        <f t="shared" si="36"/>
        <v>9.0818502940237509E-8</v>
      </c>
      <c r="G150" s="17">
        <f t="shared" si="37"/>
        <v>-40.418256613224401</v>
      </c>
      <c r="H150" s="12">
        <v>1000</v>
      </c>
      <c r="I150" s="13">
        <f t="shared" si="38"/>
        <v>-39.094495819581262</v>
      </c>
      <c r="J150" s="17">
        <f t="shared" si="39"/>
        <v>2.6973983046972177E-3</v>
      </c>
      <c r="K150" s="17">
        <f t="shared" si="40"/>
        <v>1.4551915228366849E-7</v>
      </c>
      <c r="L150" s="17">
        <f t="shared" si="41"/>
        <v>-38.370798439033237</v>
      </c>
      <c r="M150" s="4">
        <f t="shared" si="42"/>
        <v>-40.118224906676843</v>
      </c>
      <c r="N150">
        <f t="shared" si="43"/>
        <v>2.0474581741911706</v>
      </c>
      <c r="W150" s="11"/>
      <c r="X150" s="11"/>
      <c r="Y150" s="11"/>
      <c r="Z150" s="11"/>
    </row>
    <row r="151" spans="1:26">
      <c r="A151" s="12">
        <v>-10</v>
      </c>
      <c r="B151" s="12">
        <f t="shared" si="33"/>
        <v>-26</v>
      </c>
      <c r="C151" s="12">
        <v>1110</v>
      </c>
      <c r="D151" s="13">
        <f t="shared" si="34"/>
        <v>-38.18803624384811</v>
      </c>
      <c r="E151" s="17">
        <f t="shared" si="35"/>
        <v>2.9941121182139119E-3</v>
      </c>
      <c r="F151" s="17">
        <f t="shared" si="36"/>
        <v>1.7929414752870798E-7</v>
      </c>
      <c r="G151" s="17">
        <f t="shared" si="37"/>
        <v>-37.464338863300085</v>
      </c>
      <c r="H151" s="12">
        <v>1420</v>
      </c>
      <c r="I151" s="13">
        <f t="shared" si="38"/>
        <v>-36.048728931920131</v>
      </c>
      <c r="J151" s="17">
        <f t="shared" si="39"/>
        <v>3.8303055926700493E-3</v>
      </c>
      <c r="K151" s="17">
        <f t="shared" si="40"/>
        <v>2.9342481866478915E-7</v>
      </c>
      <c r="L151" s="17">
        <f t="shared" si="41"/>
        <v>-35.325031551372092</v>
      </c>
      <c r="M151" s="4">
        <f t="shared" si="42"/>
        <v>-37.11838258788412</v>
      </c>
      <c r="N151">
        <f t="shared" si="43"/>
        <v>2.1393073119279791</v>
      </c>
      <c r="W151" s="11"/>
      <c r="X151" s="11"/>
      <c r="Y151" s="11"/>
      <c r="Z151" s="11"/>
    </row>
    <row r="152" spans="1:26">
      <c r="A152" s="12">
        <v>-7</v>
      </c>
      <c r="B152" s="12">
        <f t="shared" si="33"/>
        <v>-23</v>
      </c>
      <c r="C152" s="12">
        <v>1570</v>
      </c>
      <c r="D152" s="13">
        <f t="shared" si="34"/>
        <v>-35.176502771396585</v>
      </c>
      <c r="E152" s="17">
        <f t="shared" si="35"/>
        <v>4.2349153383746318E-3</v>
      </c>
      <c r="F152" s="17">
        <f t="shared" si="36"/>
        <v>3.5869015846401448E-7</v>
      </c>
      <c r="G152" s="17">
        <f t="shared" si="37"/>
        <v>-34.452805390848553</v>
      </c>
      <c r="H152" s="12">
        <v>2000</v>
      </c>
      <c r="I152" s="13">
        <f t="shared" si="38"/>
        <v>-33.073895906301637</v>
      </c>
      <c r="J152" s="17">
        <f t="shared" si="39"/>
        <v>5.3947966093944354E-3</v>
      </c>
      <c r="K152" s="17">
        <f t="shared" si="40"/>
        <v>5.8207660913467397E-7</v>
      </c>
      <c r="L152" s="17">
        <f t="shared" si="41"/>
        <v>-32.350198525753612</v>
      </c>
      <c r="M152" s="4">
        <f t="shared" si="42"/>
        <v>-34.125199338849114</v>
      </c>
      <c r="N152">
        <f t="shared" si="43"/>
        <v>2.1026068650949483</v>
      </c>
      <c r="W152" s="11"/>
      <c r="X152" s="11"/>
      <c r="Y152" s="11"/>
      <c r="Z152" s="11"/>
    </row>
    <row r="153" spans="1:26">
      <c r="A153" s="12">
        <v>-4</v>
      </c>
      <c r="B153" s="12">
        <f t="shared" si="33"/>
        <v>-20</v>
      </c>
      <c r="C153" s="12">
        <v>2202</v>
      </c>
      <c r="D153" s="13">
        <f t="shared" si="34"/>
        <v>-32.2381495268666</v>
      </c>
      <c r="E153" s="17">
        <f t="shared" si="35"/>
        <v>5.9396710669432735E-3</v>
      </c>
      <c r="F153" s="17">
        <f t="shared" si="36"/>
        <v>7.0559384766966095E-7</v>
      </c>
      <c r="G153" s="17">
        <f t="shared" si="37"/>
        <v>-31.514452146318568</v>
      </c>
      <c r="H153" s="12">
        <v>2800</v>
      </c>
      <c r="I153" s="13">
        <f t="shared" si="38"/>
        <v>-30.151335192736877</v>
      </c>
      <c r="J153" s="17">
        <f t="shared" si="39"/>
        <v>7.5527152531522099E-3</v>
      </c>
      <c r="K153" s="17">
        <f t="shared" si="40"/>
        <v>1.140870153903961E-6</v>
      </c>
      <c r="L153" s="17">
        <f t="shared" si="41"/>
        <v>-29.427637812188848</v>
      </c>
      <c r="M153" s="4">
        <f t="shared" si="42"/>
        <v>-31.194742359801737</v>
      </c>
      <c r="N153">
        <f t="shared" si="43"/>
        <v>2.0868143341297234</v>
      </c>
      <c r="W153" s="11"/>
      <c r="X153" s="11"/>
      <c r="Y153" s="11"/>
      <c r="Z153" s="11"/>
    </row>
    <row r="154" spans="1:26">
      <c r="A154" s="12">
        <v>-1</v>
      </c>
      <c r="B154" s="12">
        <f t="shared" si="33"/>
        <v>-17</v>
      </c>
      <c r="C154" s="12">
        <v>3120</v>
      </c>
      <c r="D154" s="13">
        <f t="shared" si="34"/>
        <v>-29.211403939212403</v>
      </c>
      <c r="E154" s="17">
        <f t="shared" si="35"/>
        <v>8.4158827106553188E-3</v>
      </c>
      <c r="F154" s="17">
        <f t="shared" si="36"/>
        <v>1.4165416359901422E-6</v>
      </c>
      <c r="G154" s="17">
        <f t="shared" si="37"/>
        <v>-28.487706558664378</v>
      </c>
      <c r="H154" s="12">
        <v>3970</v>
      </c>
      <c r="I154" s="13">
        <f t="shared" si="38"/>
        <v>-27.118685684318958</v>
      </c>
      <c r="J154" s="17">
        <f t="shared" si="39"/>
        <v>1.0708671269647954E-2</v>
      </c>
      <c r="K154" s="17">
        <f t="shared" si="40"/>
        <v>2.2935128072276707E-6</v>
      </c>
      <c r="L154" s="17">
        <f t="shared" si="41"/>
        <v>-26.39498830377093</v>
      </c>
      <c r="M154" s="4">
        <f t="shared" si="42"/>
        <v>-28.165044811765682</v>
      </c>
      <c r="N154">
        <f t="shared" si="43"/>
        <v>2.0927182548934447</v>
      </c>
      <c r="W154" s="11"/>
      <c r="X154" s="11"/>
      <c r="Y154" s="11"/>
      <c r="Z154" s="11"/>
    </row>
    <row r="155" spans="1:26">
      <c r="A155" s="12">
        <v>2</v>
      </c>
      <c r="B155" s="12">
        <f t="shared" si="33"/>
        <v>-14</v>
      </c>
      <c r="C155" s="12">
        <v>4380</v>
      </c>
      <c r="D155" s="13">
        <f t="shared" si="34"/>
        <v>-26.26501360949927</v>
      </c>
      <c r="E155" s="17">
        <f t="shared" si="35"/>
        <v>1.1814604574573813E-2</v>
      </c>
      <c r="F155" s="17">
        <f t="shared" si="36"/>
        <v>2.791697625070809E-6</v>
      </c>
      <c r="G155" s="17">
        <f t="shared" si="37"/>
        <v>-25.541316228951239</v>
      </c>
      <c r="H155" s="12">
        <v>5500</v>
      </c>
      <c r="I155" s="13">
        <f t="shared" si="38"/>
        <v>-24.287242029696383</v>
      </c>
      <c r="J155" s="17">
        <f t="shared" si="39"/>
        <v>1.4835690675834698E-2</v>
      </c>
      <c r="K155" s="17">
        <f t="shared" si="40"/>
        <v>4.4019543565809718E-6</v>
      </c>
      <c r="L155" s="17">
        <f t="shared" si="41"/>
        <v>-23.563544649148355</v>
      </c>
      <c r="M155" s="4">
        <f t="shared" si="42"/>
        <v>-25.276127819597825</v>
      </c>
      <c r="N155">
        <f t="shared" si="43"/>
        <v>1.9777715798028872</v>
      </c>
      <c r="W155" s="11"/>
      <c r="X155" s="11"/>
      <c r="Y155" s="11"/>
      <c r="Z155" s="11"/>
    </row>
    <row r="156" spans="1:26">
      <c r="A156" s="12">
        <v>5</v>
      </c>
      <c r="B156" s="12">
        <f t="shared" si="33"/>
        <v>-11</v>
      </c>
      <c r="C156" s="12">
        <v>6180</v>
      </c>
      <c r="D156" s="13">
        <f t="shared" si="34"/>
        <v>-23.274726317804944</v>
      </c>
      <c r="E156" s="17">
        <f t="shared" si="35"/>
        <v>1.6669921523028805E-2</v>
      </c>
      <c r="F156" s="17">
        <f t="shared" si="36"/>
        <v>5.5577256716787807E-6</v>
      </c>
      <c r="G156" s="17">
        <f t="shared" si="37"/>
        <v>-22.551028937256916</v>
      </c>
      <c r="H156" s="12">
        <v>7800</v>
      </c>
      <c r="I156" s="13">
        <f t="shared" si="38"/>
        <v>-21.252603765771649</v>
      </c>
      <c r="J156" s="17">
        <f t="shared" si="39"/>
        <v>2.1039706776638297E-2</v>
      </c>
      <c r="K156" s="17">
        <f t="shared" si="40"/>
        <v>8.8533852249383893E-6</v>
      </c>
      <c r="L156" s="17">
        <f t="shared" si="41"/>
        <v>-20.528906385223628</v>
      </c>
      <c r="M156" s="4">
        <f t="shared" si="42"/>
        <v>-22.263665041788297</v>
      </c>
      <c r="N156">
        <f t="shared" si="43"/>
        <v>2.0221225520332951</v>
      </c>
      <c r="W156" s="11"/>
      <c r="X156" s="11"/>
      <c r="Y156" s="11"/>
      <c r="Z156" s="11"/>
    </row>
    <row r="157" spans="1:26">
      <c r="A157" s="2"/>
      <c r="B157" s="2"/>
      <c r="C157" s="2"/>
      <c r="D157" s="2"/>
      <c r="N157" s="22">
        <f>MAX(N121:N156)</f>
        <v>2.1655764674055362</v>
      </c>
      <c r="W157" s="11"/>
      <c r="X157" s="11"/>
      <c r="Y157" s="11"/>
      <c r="Z157" s="11"/>
    </row>
    <row r="158" spans="1:26">
      <c r="A158" s="25" t="s">
        <v>6</v>
      </c>
      <c r="B158" s="25"/>
      <c r="C158" s="26" t="s">
        <v>18</v>
      </c>
      <c r="D158" s="26"/>
      <c r="E158" s="26"/>
      <c r="F158" s="26"/>
      <c r="G158" s="26"/>
      <c r="H158" s="26" t="s">
        <v>19</v>
      </c>
      <c r="I158" s="26"/>
      <c r="J158" s="26"/>
      <c r="K158" s="26"/>
      <c r="L158" s="26"/>
      <c r="M158" s="19" t="s">
        <v>21</v>
      </c>
      <c r="W158" s="11"/>
      <c r="X158" s="11"/>
      <c r="Y158" s="11"/>
      <c r="Z158" s="11"/>
    </row>
    <row r="159" spans="1:26">
      <c r="A159" s="14" t="s">
        <v>1</v>
      </c>
      <c r="B159" s="14" t="s">
        <v>2</v>
      </c>
      <c r="C159" s="14" t="s">
        <v>3</v>
      </c>
      <c r="D159" s="15" t="s">
        <v>4</v>
      </c>
      <c r="E159" s="18" t="s">
        <v>15</v>
      </c>
      <c r="F159" s="18" t="s">
        <v>16</v>
      </c>
      <c r="G159" s="18" t="s">
        <v>17</v>
      </c>
      <c r="H159" s="14" t="s">
        <v>3</v>
      </c>
      <c r="I159" s="15" t="s">
        <v>4</v>
      </c>
      <c r="J159" s="18" t="s">
        <v>15</v>
      </c>
      <c r="K159" s="18" t="s">
        <v>16</v>
      </c>
      <c r="L159" s="18" t="s">
        <v>17</v>
      </c>
      <c r="M159" s="16" t="s">
        <v>22</v>
      </c>
      <c r="N159" s="20" t="s">
        <v>23</v>
      </c>
      <c r="W159" s="11"/>
      <c r="X159" s="11"/>
      <c r="Y159" s="11"/>
      <c r="Z159" s="11"/>
    </row>
    <row r="160" spans="1:26">
      <c r="A160" s="1">
        <v>-100</v>
      </c>
      <c r="B160" s="7">
        <f t="shared" ref="B160:B195" si="44">A160-15-1</f>
        <v>-116</v>
      </c>
      <c r="C160" s="7">
        <v>14</v>
      </c>
      <c r="D160" s="8">
        <f t="shared" ref="D160:D195" si="45">20*LOG10(C160/90100)</f>
        <v>-76.171935106016505</v>
      </c>
      <c r="E160" s="9">
        <f t="shared" si="30"/>
        <v>3.7763576265761046E-5</v>
      </c>
      <c r="F160" s="9">
        <f t="shared" si="31"/>
        <v>2.8521753847599023E-11</v>
      </c>
      <c r="G160" s="9">
        <f t="shared" si="32"/>
        <v>-75.448237725468474</v>
      </c>
      <c r="H160" s="12">
        <v>15</v>
      </c>
      <c r="I160" s="13">
        <f>20*LOG10(H160/90100)</f>
        <v>-75.572670638467642</v>
      </c>
      <c r="J160" s="17">
        <f>(H160/2^18)*(1/SQRT(2))</f>
        <v>4.0460974570458265E-5</v>
      </c>
      <c r="K160" s="17">
        <f>(J160^2)/50</f>
        <v>3.274180926382541E-11</v>
      </c>
      <c r="L160" s="17">
        <f>10*LOG10(K160)+30</f>
        <v>-74.84897325791961</v>
      </c>
      <c r="M160" s="4">
        <f>AVERAGE(D160,I160)</f>
        <v>-75.872302872242074</v>
      </c>
      <c r="N160">
        <f>ABS(D160-I160)</f>
        <v>0.59926446754886342</v>
      </c>
      <c r="W160" s="11"/>
      <c r="X160" s="11"/>
      <c r="Y160" s="11"/>
      <c r="Z160" s="11"/>
    </row>
    <row r="161" spans="1:26">
      <c r="A161" s="1">
        <v>-97</v>
      </c>
      <c r="B161" s="1">
        <f t="shared" si="44"/>
        <v>-113</v>
      </c>
      <c r="C161" s="1">
        <v>14</v>
      </c>
      <c r="D161" s="3">
        <f t="shared" si="45"/>
        <v>-76.171935106016505</v>
      </c>
      <c r="E161" s="9">
        <f t="shared" si="30"/>
        <v>3.7763576265761046E-5</v>
      </c>
      <c r="F161" s="9">
        <f t="shared" si="31"/>
        <v>2.8521753847599023E-11</v>
      </c>
      <c r="G161" s="9">
        <f t="shared" si="32"/>
        <v>-75.448237725468474</v>
      </c>
      <c r="H161" s="12">
        <v>15</v>
      </c>
      <c r="I161" s="13">
        <f t="shared" ref="I161:I195" si="46">20*LOG10(H161/90100)</f>
        <v>-75.572670638467642</v>
      </c>
      <c r="J161" s="17">
        <f t="shared" ref="J161:J195" si="47">(H161/2^18)*(1/SQRT(2))</f>
        <v>4.0460974570458265E-5</v>
      </c>
      <c r="K161" s="17">
        <f t="shared" ref="K161:K195" si="48">(J161^2)/50</f>
        <v>3.274180926382541E-11</v>
      </c>
      <c r="L161" s="17">
        <f t="shared" ref="L161:L195" si="49">10*LOG10(K161)+30</f>
        <v>-74.84897325791961</v>
      </c>
      <c r="M161" s="4">
        <f t="shared" ref="M161:M195" si="50">AVERAGE(D161,I161)</f>
        <v>-75.872302872242074</v>
      </c>
      <c r="N161">
        <f t="shared" ref="N161:N195" si="51">ABS(D161-I161)</f>
        <v>0.59926446754886342</v>
      </c>
      <c r="W161" s="11"/>
      <c r="X161" s="11"/>
      <c r="Y161" s="11"/>
      <c r="Z161" s="11"/>
    </row>
    <row r="162" spans="1:26">
      <c r="A162" s="1">
        <v>-94</v>
      </c>
      <c r="B162" s="1">
        <f t="shared" si="44"/>
        <v>-110</v>
      </c>
      <c r="C162" s="1">
        <v>14</v>
      </c>
      <c r="D162" s="3">
        <f t="shared" si="45"/>
        <v>-76.171935106016505</v>
      </c>
      <c r="E162" s="9">
        <f t="shared" si="30"/>
        <v>3.7763576265761046E-5</v>
      </c>
      <c r="F162" s="9">
        <f t="shared" si="31"/>
        <v>2.8521753847599023E-11</v>
      </c>
      <c r="G162" s="9">
        <f t="shared" si="32"/>
        <v>-75.448237725468474</v>
      </c>
      <c r="H162" s="12">
        <v>15</v>
      </c>
      <c r="I162" s="13">
        <f t="shared" si="46"/>
        <v>-75.572670638467642</v>
      </c>
      <c r="J162" s="17">
        <f t="shared" si="47"/>
        <v>4.0460974570458265E-5</v>
      </c>
      <c r="K162" s="17">
        <f t="shared" si="48"/>
        <v>3.274180926382541E-11</v>
      </c>
      <c r="L162" s="17">
        <f t="shared" si="49"/>
        <v>-74.84897325791961</v>
      </c>
      <c r="M162" s="4">
        <f t="shared" si="50"/>
        <v>-75.872302872242074</v>
      </c>
      <c r="N162">
        <f t="shared" si="51"/>
        <v>0.59926446754886342</v>
      </c>
      <c r="W162" s="11"/>
      <c r="X162" s="11"/>
      <c r="Y162" s="11"/>
      <c r="Z162" s="11"/>
    </row>
    <row r="163" spans="1:26">
      <c r="A163" s="1">
        <v>-91</v>
      </c>
      <c r="B163" s="1">
        <f t="shared" si="44"/>
        <v>-107</v>
      </c>
      <c r="C163" s="1">
        <v>14</v>
      </c>
      <c r="D163" s="3">
        <f t="shared" si="45"/>
        <v>-76.171935106016505</v>
      </c>
      <c r="E163" s="9">
        <f t="shared" si="30"/>
        <v>3.7763576265761046E-5</v>
      </c>
      <c r="F163" s="9">
        <f t="shared" si="31"/>
        <v>2.8521753847599023E-11</v>
      </c>
      <c r="G163" s="9">
        <f t="shared" si="32"/>
        <v>-75.448237725468474</v>
      </c>
      <c r="H163" s="12">
        <v>15</v>
      </c>
      <c r="I163" s="13">
        <f t="shared" si="46"/>
        <v>-75.572670638467642</v>
      </c>
      <c r="J163" s="17">
        <f t="shared" si="47"/>
        <v>4.0460974570458265E-5</v>
      </c>
      <c r="K163" s="17">
        <f t="shared" si="48"/>
        <v>3.274180926382541E-11</v>
      </c>
      <c r="L163" s="17">
        <f t="shared" si="49"/>
        <v>-74.84897325791961</v>
      </c>
      <c r="M163" s="4">
        <f t="shared" si="50"/>
        <v>-75.872302872242074</v>
      </c>
      <c r="N163">
        <f t="shared" si="51"/>
        <v>0.59926446754886342</v>
      </c>
      <c r="W163" s="11"/>
      <c r="X163" s="11"/>
      <c r="Y163" s="11"/>
      <c r="Z163" s="11"/>
    </row>
    <row r="164" spans="1:26">
      <c r="A164" s="1">
        <v>-88</v>
      </c>
      <c r="B164" s="1">
        <f t="shared" si="44"/>
        <v>-104</v>
      </c>
      <c r="C164" s="1">
        <v>14</v>
      </c>
      <c r="D164" s="3">
        <f t="shared" si="45"/>
        <v>-76.171935106016505</v>
      </c>
      <c r="E164" s="9">
        <f t="shared" si="30"/>
        <v>3.7763576265761046E-5</v>
      </c>
      <c r="F164" s="9">
        <f t="shared" si="31"/>
        <v>2.8521753847599023E-11</v>
      </c>
      <c r="G164" s="9">
        <f t="shared" si="32"/>
        <v>-75.448237725468474</v>
      </c>
      <c r="H164" s="12">
        <v>15</v>
      </c>
      <c r="I164" s="13">
        <f t="shared" si="46"/>
        <v>-75.572670638467642</v>
      </c>
      <c r="J164" s="17">
        <f t="shared" si="47"/>
        <v>4.0460974570458265E-5</v>
      </c>
      <c r="K164" s="17">
        <f t="shared" si="48"/>
        <v>3.274180926382541E-11</v>
      </c>
      <c r="L164" s="17">
        <f t="shared" si="49"/>
        <v>-74.84897325791961</v>
      </c>
      <c r="M164" s="4">
        <f t="shared" si="50"/>
        <v>-75.872302872242074</v>
      </c>
      <c r="N164">
        <f t="shared" si="51"/>
        <v>0.59926446754886342</v>
      </c>
      <c r="W164" s="11"/>
      <c r="X164" s="11"/>
      <c r="Y164" s="11"/>
      <c r="Z164" s="11"/>
    </row>
    <row r="165" spans="1:26">
      <c r="A165" s="1">
        <v>-85</v>
      </c>
      <c r="B165" s="1">
        <f t="shared" si="44"/>
        <v>-101</v>
      </c>
      <c r="C165" s="1">
        <v>14</v>
      </c>
      <c r="D165" s="3">
        <f t="shared" si="45"/>
        <v>-76.171935106016505</v>
      </c>
      <c r="E165" s="9">
        <f t="shared" si="30"/>
        <v>3.7763576265761046E-5</v>
      </c>
      <c r="F165" s="9">
        <f t="shared" si="31"/>
        <v>2.8521753847599023E-11</v>
      </c>
      <c r="G165" s="9">
        <f t="shared" si="32"/>
        <v>-75.448237725468474</v>
      </c>
      <c r="H165" s="12">
        <v>15</v>
      </c>
      <c r="I165" s="13">
        <f t="shared" si="46"/>
        <v>-75.572670638467642</v>
      </c>
      <c r="J165" s="17">
        <f t="shared" si="47"/>
        <v>4.0460974570458265E-5</v>
      </c>
      <c r="K165" s="17">
        <f t="shared" si="48"/>
        <v>3.274180926382541E-11</v>
      </c>
      <c r="L165" s="17">
        <f t="shared" si="49"/>
        <v>-74.84897325791961</v>
      </c>
      <c r="M165" s="4">
        <f t="shared" si="50"/>
        <v>-75.872302872242074</v>
      </c>
      <c r="N165">
        <f t="shared" si="51"/>
        <v>0.59926446754886342</v>
      </c>
      <c r="W165" s="11"/>
      <c r="X165" s="11"/>
      <c r="Y165" s="11"/>
      <c r="Z165" s="11"/>
    </row>
    <row r="166" spans="1:26">
      <c r="A166" s="1">
        <v>-82</v>
      </c>
      <c r="B166" s="1">
        <f t="shared" si="44"/>
        <v>-98</v>
      </c>
      <c r="C166" s="1">
        <v>14</v>
      </c>
      <c r="D166" s="3">
        <f t="shared" si="45"/>
        <v>-76.171935106016505</v>
      </c>
      <c r="E166" s="9">
        <f t="shared" si="30"/>
        <v>3.7763576265761046E-5</v>
      </c>
      <c r="F166" s="9">
        <f t="shared" si="31"/>
        <v>2.8521753847599023E-11</v>
      </c>
      <c r="G166" s="9">
        <f t="shared" si="32"/>
        <v>-75.448237725468474</v>
      </c>
      <c r="H166" s="12">
        <v>15</v>
      </c>
      <c r="I166" s="13">
        <f t="shared" si="46"/>
        <v>-75.572670638467642</v>
      </c>
      <c r="J166" s="17">
        <f t="shared" si="47"/>
        <v>4.0460974570458265E-5</v>
      </c>
      <c r="K166" s="17">
        <f t="shared" si="48"/>
        <v>3.274180926382541E-11</v>
      </c>
      <c r="L166" s="17">
        <f t="shared" si="49"/>
        <v>-74.84897325791961</v>
      </c>
      <c r="M166" s="4">
        <f t="shared" si="50"/>
        <v>-75.872302872242074</v>
      </c>
      <c r="N166">
        <f t="shared" si="51"/>
        <v>0.59926446754886342</v>
      </c>
      <c r="W166" s="11"/>
      <c r="X166" s="11"/>
      <c r="Y166" s="11"/>
      <c r="Z166" s="11"/>
    </row>
    <row r="167" spans="1:26">
      <c r="A167" s="1">
        <v>-79</v>
      </c>
      <c r="B167" s="1">
        <f t="shared" si="44"/>
        <v>-95</v>
      </c>
      <c r="C167" s="1">
        <v>14</v>
      </c>
      <c r="D167" s="3">
        <f t="shared" si="45"/>
        <v>-76.171935106016505</v>
      </c>
      <c r="E167" s="9">
        <f t="shared" si="30"/>
        <v>3.7763576265761046E-5</v>
      </c>
      <c r="F167" s="9">
        <f t="shared" si="31"/>
        <v>2.8521753847599023E-11</v>
      </c>
      <c r="G167" s="9">
        <f t="shared" si="32"/>
        <v>-75.448237725468474</v>
      </c>
      <c r="H167" s="12">
        <v>15</v>
      </c>
      <c r="I167" s="13">
        <f t="shared" si="46"/>
        <v>-75.572670638467642</v>
      </c>
      <c r="J167" s="17">
        <f t="shared" si="47"/>
        <v>4.0460974570458265E-5</v>
      </c>
      <c r="K167" s="17">
        <f t="shared" si="48"/>
        <v>3.274180926382541E-11</v>
      </c>
      <c r="L167" s="17">
        <f t="shared" si="49"/>
        <v>-74.84897325791961</v>
      </c>
      <c r="M167" s="4">
        <f t="shared" si="50"/>
        <v>-75.872302872242074</v>
      </c>
      <c r="N167">
        <f t="shared" si="51"/>
        <v>0.59926446754886342</v>
      </c>
      <c r="W167" s="11"/>
      <c r="X167" s="11"/>
      <c r="Y167" s="11"/>
      <c r="Z167" s="11"/>
    </row>
    <row r="168" spans="1:26">
      <c r="A168" s="1">
        <v>-76</v>
      </c>
      <c r="B168" s="1">
        <f t="shared" si="44"/>
        <v>-92</v>
      </c>
      <c r="C168" s="1">
        <v>14</v>
      </c>
      <c r="D168" s="3">
        <f t="shared" si="45"/>
        <v>-76.171935106016505</v>
      </c>
      <c r="E168" s="9">
        <f t="shared" si="30"/>
        <v>3.7763576265761046E-5</v>
      </c>
      <c r="F168" s="9">
        <f t="shared" si="31"/>
        <v>2.8521753847599023E-11</v>
      </c>
      <c r="G168" s="9">
        <f t="shared" si="32"/>
        <v>-75.448237725468474</v>
      </c>
      <c r="H168" s="12">
        <v>15</v>
      </c>
      <c r="I168" s="13">
        <f t="shared" si="46"/>
        <v>-75.572670638467642</v>
      </c>
      <c r="J168" s="17">
        <f t="shared" si="47"/>
        <v>4.0460974570458265E-5</v>
      </c>
      <c r="K168" s="17">
        <f t="shared" si="48"/>
        <v>3.274180926382541E-11</v>
      </c>
      <c r="L168" s="17">
        <f t="shared" si="49"/>
        <v>-74.84897325791961</v>
      </c>
      <c r="M168" s="4">
        <f t="shared" si="50"/>
        <v>-75.872302872242074</v>
      </c>
      <c r="N168">
        <f t="shared" si="51"/>
        <v>0.59926446754886342</v>
      </c>
      <c r="W168" s="11"/>
      <c r="X168" s="11"/>
      <c r="Y168" s="11"/>
      <c r="Z168" s="11"/>
    </row>
    <row r="169" spans="1:26">
      <c r="A169" s="1">
        <v>-73</v>
      </c>
      <c r="B169" s="1">
        <f t="shared" si="44"/>
        <v>-89</v>
      </c>
      <c r="C169" s="1">
        <v>14</v>
      </c>
      <c r="D169" s="3">
        <f t="shared" si="45"/>
        <v>-76.171935106016505</v>
      </c>
      <c r="E169" s="9">
        <f t="shared" si="30"/>
        <v>3.7763576265761046E-5</v>
      </c>
      <c r="F169" s="9">
        <f t="shared" si="31"/>
        <v>2.8521753847599023E-11</v>
      </c>
      <c r="G169" s="9">
        <f t="shared" si="32"/>
        <v>-75.448237725468474</v>
      </c>
      <c r="H169" s="12">
        <v>15</v>
      </c>
      <c r="I169" s="13">
        <f t="shared" si="46"/>
        <v>-75.572670638467642</v>
      </c>
      <c r="J169" s="17">
        <f t="shared" si="47"/>
        <v>4.0460974570458265E-5</v>
      </c>
      <c r="K169" s="17">
        <f t="shared" si="48"/>
        <v>3.274180926382541E-11</v>
      </c>
      <c r="L169" s="17">
        <f t="shared" si="49"/>
        <v>-74.84897325791961</v>
      </c>
      <c r="M169" s="4">
        <f t="shared" si="50"/>
        <v>-75.872302872242074</v>
      </c>
      <c r="N169">
        <f t="shared" si="51"/>
        <v>0.59926446754886342</v>
      </c>
      <c r="W169" s="11"/>
      <c r="X169" s="11"/>
      <c r="Y169" s="11"/>
      <c r="Z169" s="11"/>
    </row>
    <row r="170" spans="1:26">
      <c r="A170" s="1">
        <v>-70</v>
      </c>
      <c r="B170" s="1">
        <f t="shared" si="44"/>
        <v>-86</v>
      </c>
      <c r="C170" s="1">
        <v>14</v>
      </c>
      <c r="D170" s="3">
        <f t="shared" si="45"/>
        <v>-76.171935106016505</v>
      </c>
      <c r="E170" s="9">
        <f t="shared" si="30"/>
        <v>3.7763576265761046E-5</v>
      </c>
      <c r="F170" s="9">
        <f t="shared" si="31"/>
        <v>2.8521753847599023E-11</v>
      </c>
      <c r="G170" s="9">
        <f t="shared" si="32"/>
        <v>-75.448237725468474</v>
      </c>
      <c r="H170" s="12">
        <v>15</v>
      </c>
      <c r="I170" s="13">
        <f t="shared" si="46"/>
        <v>-75.572670638467642</v>
      </c>
      <c r="J170" s="17">
        <f t="shared" si="47"/>
        <v>4.0460974570458265E-5</v>
      </c>
      <c r="K170" s="17">
        <f t="shared" si="48"/>
        <v>3.274180926382541E-11</v>
      </c>
      <c r="L170" s="17">
        <f t="shared" si="49"/>
        <v>-74.84897325791961</v>
      </c>
      <c r="M170" s="4">
        <f t="shared" si="50"/>
        <v>-75.872302872242074</v>
      </c>
      <c r="N170">
        <f t="shared" si="51"/>
        <v>0.59926446754886342</v>
      </c>
      <c r="W170" s="11"/>
      <c r="X170" s="11"/>
      <c r="Y170" s="11"/>
      <c r="Z170" s="11"/>
    </row>
    <row r="171" spans="1:26">
      <c r="A171" s="1">
        <v>-67</v>
      </c>
      <c r="B171" s="1">
        <f t="shared" si="44"/>
        <v>-83</v>
      </c>
      <c r="C171" s="1">
        <v>14</v>
      </c>
      <c r="D171" s="3">
        <f t="shared" si="45"/>
        <v>-76.171935106016505</v>
      </c>
      <c r="E171" s="9">
        <f t="shared" si="30"/>
        <v>3.7763576265761046E-5</v>
      </c>
      <c r="F171" s="9">
        <f t="shared" si="31"/>
        <v>2.8521753847599023E-11</v>
      </c>
      <c r="G171" s="9">
        <f t="shared" si="32"/>
        <v>-75.448237725468474</v>
      </c>
      <c r="H171" s="12">
        <v>15</v>
      </c>
      <c r="I171" s="13">
        <f t="shared" si="46"/>
        <v>-75.572670638467642</v>
      </c>
      <c r="J171" s="17">
        <f t="shared" si="47"/>
        <v>4.0460974570458265E-5</v>
      </c>
      <c r="K171" s="17">
        <f t="shared" si="48"/>
        <v>3.274180926382541E-11</v>
      </c>
      <c r="L171" s="17">
        <f t="shared" si="49"/>
        <v>-74.84897325791961</v>
      </c>
      <c r="M171" s="4">
        <f t="shared" si="50"/>
        <v>-75.872302872242074</v>
      </c>
      <c r="N171">
        <f t="shared" si="51"/>
        <v>0.59926446754886342</v>
      </c>
      <c r="W171" s="11"/>
      <c r="X171" s="11"/>
      <c r="Y171" s="11"/>
      <c r="Z171" s="11"/>
    </row>
    <row r="172" spans="1:26">
      <c r="A172" s="1">
        <v>-64</v>
      </c>
      <c r="B172" s="1">
        <f t="shared" si="44"/>
        <v>-80</v>
      </c>
      <c r="C172" s="1">
        <v>14</v>
      </c>
      <c r="D172" s="3">
        <f t="shared" si="45"/>
        <v>-76.171935106016505</v>
      </c>
      <c r="E172" s="9">
        <f t="shared" si="30"/>
        <v>3.7763576265761046E-5</v>
      </c>
      <c r="F172" s="9">
        <f t="shared" si="31"/>
        <v>2.8521753847599023E-11</v>
      </c>
      <c r="G172" s="9">
        <f t="shared" si="32"/>
        <v>-75.448237725468474</v>
      </c>
      <c r="H172" s="12">
        <v>16</v>
      </c>
      <c r="I172" s="13">
        <f t="shared" si="46"/>
        <v>-75.012096166462769</v>
      </c>
      <c r="J172" s="17">
        <f t="shared" si="47"/>
        <v>4.3158372875155485E-5</v>
      </c>
      <c r="K172" s="17">
        <f t="shared" si="48"/>
        <v>3.7252902984619135E-11</v>
      </c>
      <c r="L172" s="17">
        <f t="shared" si="49"/>
        <v>-74.288398785914737</v>
      </c>
      <c r="M172" s="4">
        <f t="shared" si="50"/>
        <v>-75.592015636239637</v>
      </c>
      <c r="N172">
        <f t="shared" si="51"/>
        <v>1.1598389395537367</v>
      </c>
      <c r="W172" s="11"/>
      <c r="X172" s="11"/>
      <c r="Y172" s="11"/>
      <c r="Z172" s="11"/>
    </row>
    <row r="173" spans="1:26">
      <c r="A173" s="1">
        <v>-61</v>
      </c>
      <c r="B173" s="1">
        <f t="shared" si="44"/>
        <v>-77</v>
      </c>
      <c r="C173" s="1">
        <v>15</v>
      </c>
      <c r="D173" s="3">
        <f t="shared" si="45"/>
        <v>-75.572670638467642</v>
      </c>
      <c r="E173" s="9">
        <f t="shared" si="30"/>
        <v>4.0460974570458265E-5</v>
      </c>
      <c r="F173" s="9">
        <f t="shared" si="31"/>
        <v>3.274180926382541E-11</v>
      </c>
      <c r="G173" s="9">
        <f t="shared" si="32"/>
        <v>-74.84897325791961</v>
      </c>
      <c r="H173" s="12">
        <v>16</v>
      </c>
      <c r="I173" s="13">
        <f t="shared" si="46"/>
        <v>-75.012096166462769</v>
      </c>
      <c r="J173" s="17">
        <f t="shared" si="47"/>
        <v>4.3158372875155485E-5</v>
      </c>
      <c r="K173" s="17">
        <f t="shared" si="48"/>
        <v>3.7252902984619135E-11</v>
      </c>
      <c r="L173" s="17">
        <f t="shared" si="49"/>
        <v>-74.288398785914737</v>
      </c>
      <c r="M173" s="4">
        <f t="shared" si="50"/>
        <v>-75.292383402465205</v>
      </c>
      <c r="N173">
        <f t="shared" si="51"/>
        <v>0.56057447200487331</v>
      </c>
      <c r="W173" s="11"/>
      <c r="X173" s="11"/>
      <c r="Y173" s="11"/>
      <c r="Z173" s="11"/>
    </row>
    <row r="174" spans="1:26">
      <c r="A174" s="1">
        <v>-58</v>
      </c>
      <c r="B174" s="1">
        <f t="shared" si="44"/>
        <v>-74</v>
      </c>
      <c r="C174" s="1">
        <v>15</v>
      </c>
      <c r="D174" s="3">
        <f t="shared" si="45"/>
        <v>-75.572670638467642</v>
      </c>
      <c r="E174" s="9">
        <f t="shared" si="30"/>
        <v>4.0460974570458265E-5</v>
      </c>
      <c r="F174" s="9">
        <f t="shared" si="31"/>
        <v>3.274180926382541E-11</v>
      </c>
      <c r="G174" s="9">
        <f t="shared" si="32"/>
        <v>-74.84897325791961</v>
      </c>
      <c r="H174" s="12">
        <v>18</v>
      </c>
      <c r="I174" s="13">
        <f t="shared" si="46"/>
        <v>-73.98904571751514</v>
      </c>
      <c r="J174" s="17">
        <f t="shared" si="47"/>
        <v>4.8553169484549924E-5</v>
      </c>
      <c r="K174" s="17">
        <f t="shared" si="48"/>
        <v>4.7148205339908603E-11</v>
      </c>
      <c r="L174" s="17">
        <f t="shared" si="49"/>
        <v>-73.265348336967108</v>
      </c>
      <c r="M174" s="4">
        <f t="shared" si="50"/>
        <v>-74.780858177991391</v>
      </c>
      <c r="N174">
        <f t="shared" si="51"/>
        <v>1.5836249209525022</v>
      </c>
      <c r="W174" s="11"/>
      <c r="X174" s="11"/>
      <c r="Y174" s="11"/>
      <c r="Z174" s="11"/>
    </row>
    <row r="175" spans="1:26">
      <c r="A175" s="1">
        <v>-55</v>
      </c>
      <c r="B175" s="1">
        <f t="shared" si="44"/>
        <v>-71</v>
      </c>
      <c r="C175" s="1">
        <v>17</v>
      </c>
      <c r="D175" s="3">
        <f t="shared" si="45"/>
        <v>-74.48551739201578</v>
      </c>
      <c r="E175" s="9">
        <f t="shared" si="30"/>
        <v>4.5855771179852704E-5</v>
      </c>
      <c r="F175" s="9">
        <f t="shared" si="31"/>
        <v>4.2055035009980191E-11</v>
      </c>
      <c r="G175" s="9">
        <f t="shared" si="32"/>
        <v>-73.761820011467748</v>
      </c>
      <c r="H175" s="12">
        <v>21</v>
      </c>
      <c r="I175" s="13">
        <f t="shared" si="46"/>
        <v>-72.650109924902878</v>
      </c>
      <c r="J175" s="17">
        <f t="shared" si="47"/>
        <v>5.6645364398641575E-5</v>
      </c>
      <c r="K175" s="17">
        <f t="shared" si="48"/>
        <v>6.4173946157097806E-11</v>
      </c>
      <c r="L175" s="17">
        <f t="shared" si="49"/>
        <v>-71.926412544354847</v>
      </c>
      <c r="M175" s="4">
        <f t="shared" si="50"/>
        <v>-73.567813658459329</v>
      </c>
      <c r="N175">
        <f t="shared" si="51"/>
        <v>1.8354074671129013</v>
      </c>
      <c r="W175" s="11"/>
      <c r="X175" s="11"/>
      <c r="Y175" s="11"/>
      <c r="Z175" s="11"/>
    </row>
    <row r="176" spans="1:26">
      <c r="A176" s="1">
        <v>-52</v>
      </c>
      <c r="B176" s="1">
        <f t="shared" si="44"/>
        <v>-68</v>
      </c>
      <c r="C176" s="1">
        <v>20</v>
      </c>
      <c r="D176" s="3">
        <f t="shared" si="45"/>
        <v>-73.07389590630163</v>
      </c>
      <c r="E176" s="9">
        <f t="shared" si="30"/>
        <v>5.3947966093944356E-5</v>
      </c>
      <c r="F176" s="9">
        <f t="shared" si="31"/>
        <v>5.8207660913467401E-11</v>
      </c>
      <c r="G176" s="9">
        <f t="shared" si="32"/>
        <v>-72.350198525753612</v>
      </c>
      <c r="H176" s="12">
        <v>25</v>
      </c>
      <c r="I176" s="13">
        <f t="shared" si="46"/>
        <v>-71.135695646140505</v>
      </c>
      <c r="J176" s="17">
        <f t="shared" si="47"/>
        <v>6.743495761743044E-5</v>
      </c>
      <c r="K176" s="17">
        <f t="shared" si="48"/>
        <v>9.0949470177292785E-11</v>
      </c>
      <c r="L176" s="17">
        <f t="shared" si="49"/>
        <v>-70.411998265592487</v>
      </c>
      <c r="M176" s="4">
        <f t="shared" si="50"/>
        <v>-72.104795776221067</v>
      </c>
      <c r="N176">
        <f t="shared" si="51"/>
        <v>1.9382002601611248</v>
      </c>
      <c r="W176" s="11"/>
      <c r="X176" s="11"/>
      <c r="Y176" s="11"/>
      <c r="Z176" s="11"/>
    </row>
    <row r="177" spans="1:26">
      <c r="A177" s="1">
        <v>-49</v>
      </c>
      <c r="B177" s="1">
        <f t="shared" si="44"/>
        <v>-65</v>
      </c>
      <c r="C177" s="1">
        <v>25</v>
      </c>
      <c r="D177" s="3">
        <f t="shared" si="45"/>
        <v>-71.135695646140505</v>
      </c>
      <c r="E177" s="9">
        <f t="shared" si="30"/>
        <v>6.743495761743044E-5</v>
      </c>
      <c r="F177" s="9">
        <f t="shared" si="31"/>
        <v>9.0949470177292785E-11</v>
      </c>
      <c r="G177" s="9">
        <f t="shared" si="32"/>
        <v>-70.411998265592487</v>
      </c>
      <c r="H177" s="12">
        <v>33</v>
      </c>
      <c r="I177" s="13">
        <f t="shared" si="46"/>
        <v>-68.72421702202351</v>
      </c>
      <c r="J177" s="17">
        <f t="shared" si="47"/>
        <v>8.9014144055008182E-5</v>
      </c>
      <c r="K177" s="17">
        <f t="shared" si="48"/>
        <v>1.5847035683691497E-10</v>
      </c>
      <c r="L177" s="17">
        <f t="shared" si="49"/>
        <v>-68.000519641475478</v>
      </c>
      <c r="M177" s="4">
        <f t="shared" si="50"/>
        <v>-69.929956334082007</v>
      </c>
      <c r="N177">
        <f t="shared" si="51"/>
        <v>2.4114786241169952</v>
      </c>
      <c r="W177" s="11"/>
      <c r="X177" s="11"/>
      <c r="Y177" s="11"/>
      <c r="Z177" s="11"/>
    </row>
    <row r="178" spans="1:26">
      <c r="A178" s="1">
        <v>-46</v>
      </c>
      <c r="B178" s="1">
        <f t="shared" si="44"/>
        <v>-62</v>
      </c>
      <c r="C178" s="1">
        <v>33</v>
      </c>
      <c r="D178" s="3">
        <f t="shared" si="45"/>
        <v>-68.72421702202351</v>
      </c>
      <c r="E178" s="9">
        <f t="shared" si="30"/>
        <v>8.9014144055008182E-5</v>
      </c>
      <c r="F178" s="9">
        <f t="shared" si="31"/>
        <v>1.5847035683691497E-10</v>
      </c>
      <c r="G178" s="9">
        <f t="shared" si="32"/>
        <v>-68.000519641475478</v>
      </c>
      <c r="H178" s="12">
        <v>44</v>
      </c>
      <c r="I178" s="13">
        <f t="shared" si="46"/>
        <v>-66.225442289857511</v>
      </c>
      <c r="J178" s="17">
        <f t="shared" si="47"/>
        <v>1.1868552540667758E-4</v>
      </c>
      <c r="K178" s="17">
        <f t="shared" si="48"/>
        <v>2.8172507882118219E-10</v>
      </c>
      <c r="L178" s="17">
        <f t="shared" si="49"/>
        <v>-65.50174490930948</v>
      </c>
      <c r="M178" s="4">
        <f t="shared" si="50"/>
        <v>-67.474829655940511</v>
      </c>
      <c r="N178">
        <f t="shared" si="51"/>
        <v>2.4987747321659981</v>
      </c>
      <c r="W178" s="11"/>
      <c r="X178" s="11"/>
      <c r="Y178" s="11"/>
      <c r="Z178" s="11"/>
    </row>
    <row r="179" spans="1:26">
      <c r="A179" s="1">
        <v>-43</v>
      </c>
      <c r="B179" s="1">
        <f t="shared" si="44"/>
        <v>-59</v>
      </c>
      <c r="C179" s="1">
        <v>45</v>
      </c>
      <c r="D179" s="3">
        <f t="shared" si="45"/>
        <v>-66.03024554407439</v>
      </c>
      <c r="E179" s="9">
        <f t="shared" si="30"/>
        <v>1.213829237113748E-4</v>
      </c>
      <c r="F179" s="9">
        <f t="shared" si="31"/>
        <v>2.946762833744287E-10</v>
      </c>
      <c r="G179" s="9">
        <f t="shared" si="32"/>
        <v>-65.306548163526358</v>
      </c>
      <c r="H179" s="12">
        <v>60</v>
      </c>
      <c r="I179" s="13">
        <f t="shared" si="46"/>
        <v>-63.531470811908392</v>
      </c>
      <c r="J179" s="17">
        <f t="shared" si="47"/>
        <v>1.6184389828183306E-4</v>
      </c>
      <c r="K179" s="17">
        <f t="shared" si="48"/>
        <v>5.2386894822120656E-10</v>
      </c>
      <c r="L179" s="17">
        <f t="shared" si="49"/>
        <v>-62.80777343136036</v>
      </c>
      <c r="M179" s="4">
        <f t="shared" si="50"/>
        <v>-64.780858177991391</v>
      </c>
      <c r="N179">
        <f t="shared" si="51"/>
        <v>2.4987747321659981</v>
      </c>
      <c r="W179" s="11"/>
      <c r="X179" s="11"/>
      <c r="Y179" s="11"/>
      <c r="Z179" s="11"/>
    </row>
    <row r="180" spans="1:26">
      <c r="A180" s="1">
        <v>-40</v>
      </c>
      <c r="B180" s="1">
        <f t="shared" si="44"/>
        <v>-56</v>
      </c>
      <c r="C180" s="1">
        <v>63</v>
      </c>
      <c r="D180" s="3">
        <f t="shared" si="45"/>
        <v>-63.107684830509626</v>
      </c>
      <c r="E180" s="9">
        <f t="shared" si="30"/>
        <v>1.6993609319592473E-4</v>
      </c>
      <c r="F180" s="9">
        <f t="shared" si="31"/>
        <v>5.7756551541388032E-10</v>
      </c>
      <c r="G180" s="9">
        <f t="shared" si="32"/>
        <v>-62.383987449961595</v>
      </c>
      <c r="H180" s="12">
        <v>83</v>
      </c>
      <c r="I180" s="13">
        <f t="shared" si="46"/>
        <v>-60.71293397205978</v>
      </c>
      <c r="J180" s="17">
        <f t="shared" si="47"/>
        <v>2.2388405928986909E-4</v>
      </c>
      <c r="K180" s="17">
        <f t="shared" si="48"/>
        <v>1.0024814400821922E-9</v>
      </c>
      <c r="L180" s="17">
        <f t="shared" si="49"/>
        <v>-59.989236591511755</v>
      </c>
      <c r="M180" s="4">
        <f t="shared" si="50"/>
        <v>-61.910309401284707</v>
      </c>
      <c r="N180">
        <f t="shared" si="51"/>
        <v>2.3947508584498465</v>
      </c>
      <c r="W180" s="11"/>
      <c r="X180" s="11"/>
      <c r="Y180" s="11"/>
      <c r="Z180" s="11"/>
    </row>
    <row r="181" spans="1:26">
      <c r="A181" s="1">
        <v>-37</v>
      </c>
      <c r="B181" s="1">
        <f t="shared" si="44"/>
        <v>-53</v>
      </c>
      <c r="C181" s="1">
        <v>88</v>
      </c>
      <c r="D181" s="3">
        <f t="shared" si="45"/>
        <v>-60.204842376577886</v>
      </c>
      <c r="E181" s="9">
        <f t="shared" si="30"/>
        <v>2.3737105081335515E-4</v>
      </c>
      <c r="F181" s="9">
        <f t="shared" si="31"/>
        <v>1.1269003152847288E-9</v>
      </c>
      <c r="G181" s="9">
        <f t="shared" si="32"/>
        <v>-59.481144996029855</v>
      </c>
      <c r="H181" s="12">
        <v>114</v>
      </c>
      <c r="I181" s="13">
        <f t="shared" si="46"/>
        <v>-57.956398792851815</v>
      </c>
      <c r="J181" s="17">
        <f t="shared" si="47"/>
        <v>3.0750340673548285E-4</v>
      </c>
      <c r="K181" s="17">
        <f t="shared" si="48"/>
        <v>1.8911669030785562E-9</v>
      </c>
      <c r="L181" s="17">
        <f t="shared" si="49"/>
        <v>-57.232701412303783</v>
      </c>
      <c r="M181" s="4">
        <f t="shared" si="50"/>
        <v>-59.08062058471485</v>
      </c>
      <c r="N181">
        <f t="shared" si="51"/>
        <v>2.2484435837260719</v>
      </c>
      <c r="W181" s="11"/>
      <c r="X181" s="11"/>
      <c r="Y181" s="11"/>
      <c r="Z181" s="11"/>
    </row>
    <row r="182" spans="1:26">
      <c r="A182" s="1">
        <v>-34</v>
      </c>
      <c r="B182" s="1">
        <f t="shared" si="44"/>
        <v>-50</v>
      </c>
      <c r="C182" s="1">
        <v>126</v>
      </c>
      <c r="D182" s="3">
        <f t="shared" si="45"/>
        <v>-57.087084917230001</v>
      </c>
      <c r="E182" s="9">
        <f t="shared" si="30"/>
        <v>3.3987218639184945E-4</v>
      </c>
      <c r="F182" s="9">
        <f t="shared" si="31"/>
        <v>2.3102620616555213E-9</v>
      </c>
      <c r="G182" s="9">
        <f t="shared" si="32"/>
        <v>-56.363387536681969</v>
      </c>
      <c r="H182" s="12">
        <v>161</v>
      </c>
      <c r="I182" s="13">
        <f t="shared" si="46"/>
        <v>-54.957978298944269</v>
      </c>
      <c r="J182" s="17">
        <f t="shared" si="47"/>
        <v>4.3428112705625209E-4</v>
      </c>
      <c r="K182" s="17">
        <f t="shared" si="48"/>
        <v>3.7720019463449714E-9</v>
      </c>
      <c r="L182" s="17">
        <f t="shared" si="49"/>
        <v>-54.234280918396237</v>
      </c>
      <c r="M182" s="4">
        <f t="shared" si="50"/>
        <v>-56.022531608087135</v>
      </c>
      <c r="N182">
        <f t="shared" si="51"/>
        <v>2.1291066182857321</v>
      </c>
      <c r="W182" s="11"/>
      <c r="X182" s="11"/>
      <c r="Y182" s="11"/>
      <c r="Z182" s="11"/>
    </row>
    <row r="183" spans="1:26">
      <c r="A183" s="1">
        <v>-31</v>
      </c>
      <c r="B183" s="1">
        <f t="shared" si="44"/>
        <v>-47</v>
      </c>
      <c r="C183" s="1">
        <v>179</v>
      </c>
      <c r="D183" s="3">
        <f t="shared" si="45"/>
        <v>-54.037435199983399</v>
      </c>
      <c r="E183" s="9">
        <f t="shared" si="30"/>
        <v>4.8283429654080197E-4</v>
      </c>
      <c r="F183" s="9">
        <f t="shared" si="31"/>
        <v>4.6625791583210217E-9</v>
      </c>
      <c r="G183" s="9">
        <f t="shared" si="32"/>
        <v>-53.313737819435374</v>
      </c>
      <c r="H183" s="12">
        <v>227</v>
      </c>
      <c r="I183" s="13">
        <f t="shared" si="46"/>
        <v>-51.973978675718804</v>
      </c>
      <c r="J183" s="17">
        <f t="shared" si="47"/>
        <v>6.1230941516626845E-4</v>
      </c>
      <c r="K183" s="17">
        <f t="shared" si="48"/>
        <v>7.4984563980251545E-9</v>
      </c>
      <c r="L183" s="17">
        <f t="shared" si="49"/>
        <v>-51.25028129517078</v>
      </c>
      <c r="M183" s="4">
        <f t="shared" si="50"/>
        <v>-53.005706937851102</v>
      </c>
      <c r="N183">
        <f t="shared" si="51"/>
        <v>2.0634565242645948</v>
      </c>
      <c r="W183" s="11"/>
      <c r="X183" s="11"/>
      <c r="Y183" s="11"/>
      <c r="Z183" s="11"/>
    </row>
    <row r="184" spans="1:26">
      <c r="A184" s="1">
        <v>-28</v>
      </c>
      <c r="B184" s="1">
        <f t="shared" si="44"/>
        <v>-44</v>
      </c>
      <c r="C184" s="1">
        <v>257</v>
      </c>
      <c r="D184" s="3">
        <f t="shared" si="45"/>
        <v>-50.895833352955371</v>
      </c>
      <c r="E184" s="9">
        <f t="shared" si="30"/>
        <v>6.93231364307185E-4</v>
      </c>
      <c r="F184" s="9">
        <f t="shared" si="31"/>
        <v>9.6113944891840204E-9</v>
      </c>
      <c r="G184" s="9">
        <f t="shared" si="32"/>
        <v>-50.172135972407332</v>
      </c>
      <c r="H184" s="12">
        <v>323</v>
      </c>
      <c r="I184" s="13">
        <f t="shared" si="46"/>
        <v>-48.910445372959202</v>
      </c>
      <c r="J184" s="17">
        <f t="shared" si="47"/>
        <v>8.7125965241720131E-4</v>
      </c>
      <c r="K184" s="17">
        <f t="shared" si="48"/>
        <v>1.5181867638602849E-8</v>
      </c>
      <c r="L184" s="17">
        <f t="shared" si="49"/>
        <v>-48.186747992411171</v>
      </c>
      <c r="M184" s="4">
        <f t="shared" si="50"/>
        <v>-49.90313936295729</v>
      </c>
      <c r="N184">
        <f t="shared" si="51"/>
        <v>1.9853879799961689</v>
      </c>
      <c r="W184" s="11"/>
      <c r="X184" s="11"/>
      <c r="Y184" s="11"/>
      <c r="Z184" s="11"/>
    </row>
    <row r="185" spans="1:26">
      <c r="A185" s="1">
        <v>-25</v>
      </c>
      <c r="B185" s="1">
        <f t="shared" si="44"/>
        <v>-41</v>
      </c>
      <c r="C185" s="1">
        <v>364</v>
      </c>
      <c r="D185" s="3">
        <f t="shared" si="45"/>
        <v>-47.872468146600141</v>
      </c>
      <c r="E185" s="9">
        <f t="shared" si="30"/>
        <v>9.8185298290978727E-4</v>
      </c>
      <c r="F185" s="9">
        <f t="shared" si="31"/>
        <v>1.9280705600976941E-8</v>
      </c>
      <c r="G185" s="9">
        <f t="shared" si="32"/>
        <v>-47.14877076605211</v>
      </c>
      <c r="H185" s="12">
        <v>454</v>
      </c>
      <c r="I185" s="13">
        <f t="shared" si="46"/>
        <v>-45.953378762439179</v>
      </c>
      <c r="J185" s="17">
        <f t="shared" si="47"/>
        <v>1.2246188303325369E-3</v>
      </c>
      <c r="K185" s="17">
        <f t="shared" si="48"/>
        <v>2.9993825592100618E-8</v>
      </c>
      <c r="L185" s="17">
        <f t="shared" si="49"/>
        <v>-45.229681381891155</v>
      </c>
      <c r="M185" s="4">
        <f t="shared" si="50"/>
        <v>-46.912923454519657</v>
      </c>
      <c r="N185">
        <f t="shared" si="51"/>
        <v>1.9190893841609622</v>
      </c>
      <c r="W185" s="11"/>
      <c r="X185" s="11"/>
      <c r="Y185" s="11"/>
      <c r="Z185" s="11"/>
    </row>
    <row r="186" spans="1:26">
      <c r="A186" s="1">
        <v>-22</v>
      </c>
      <c r="B186" s="1">
        <f t="shared" si="44"/>
        <v>-38</v>
      </c>
      <c r="C186" s="1">
        <v>510</v>
      </c>
      <c r="D186" s="3">
        <f t="shared" si="45"/>
        <v>-44.943092297622528</v>
      </c>
      <c r="E186" s="9">
        <f t="shared" si="30"/>
        <v>1.375673135395581E-3</v>
      </c>
      <c r="F186" s="9">
        <f t="shared" si="31"/>
        <v>3.7849531508982175E-8</v>
      </c>
      <c r="G186" s="9">
        <f t="shared" si="32"/>
        <v>-44.219394917074496</v>
      </c>
      <c r="H186" s="12">
        <v>640</v>
      </c>
      <c r="I186" s="13">
        <f t="shared" si="46"/>
        <v>-42.970896339903518</v>
      </c>
      <c r="J186" s="17">
        <f t="shared" si="47"/>
        <v>1.7263349150062194E-3</v>
      </c>
      <c r="K186" s="17">
        <f t="shared" si="48"/>
        <v>5.9604644775390618E-8</v>
      </c>
      <c r="L186" s="17">
        <f t="shared" si="49"/>
        <v>-42.247198959355487</v>
      </c>
      <c r="M186" s="4">
        <f t="shared" si="50"/>
        <v>-43.956994318763023</v>
      </c>
      <c r="N186">
        <f t="shared" si="51"/>
        <v>1.9721959577190091</v>
      </c>
      <c r="W186" s="11"/>
      <c r="X186" s="11"/>
      <c r="Y186" s="11"/>
      <c r="Z186" s="11"/>
    </row>
    <row r="187" spans="1:26">
      <c r="A187" s="1">
        <v>-19</v>
      </c>
      <c r="B187" s="1">
        <f t="shared" si="44"/>
        <v>-35</v>
      </c>
      <c r="C187" s="1">
        <v>720</v>
      </c>
      <c r="D187" s="3">
        <f t="shared" si="45"/>
        <v>-41.94784589095589</v>
      </c>
      <c r="E187" s="9">
        <f t="shared" si="30"/>
        <v>1.9421267793819968E-3</v>
      </c>
      <c r="F187" s="9">
        <f t="shared" si="31"/>
        <v>7.5437128543853747E-8</v>
      </c>
      <c r="G187" s="9">
        <f t="shared" si="32"/>
        <v>-41.224148510407858</v>
      </c>
      <c r="H187" s="12">
        <v>900</v>
      </c>
      <c r="I187" s="13">
        <f t="shared" si="46"/>
        <v>-40.009645630794765</v>
      </c>
      <c r="J187" s="17">
        <f t="shared" si="47"/>
        <v>2.4276584742274959E-3</v>
      </c>
      <c r="K187" s="17">
        <f t="shared" si="48"/>
        <v>1.1787051334977146E-7</v>
      </c>
      <c r="L187" s="17">
        <f t="shared" si="49"/>
        <v>-39.285948250246733</v>
      </c>
      <c r="M187" s="4">
        <f t="shared" si="50"/>
        <v>-40.978745760875327</v>
      </c>
      <c r="N187">
        <f t="shared" si="51"/>
        <v>1.9382002601611248</v>
      </c>
      <c r="W187" s="11"/>
      <c r="X187" s="11"/>
      <c r="Y187" s="11"/>
      <c r="Z187" s="11"/>
    </row>
    <row r="188" spans="1:26">
      <c r="A188" s="1">
        <v>-16</v>
      </c>
      <c r="B188" s="1">
        <f t="shared" si="44"/>
        <v>-32</v>
      </c>
      <c r="C188" s="1">
        <v>1025</v>
      </c>
      <c r="D188" s="3">
        <f t="shared" si="45"/>
        <v>-38.880018511745796</v>
      </c>
      <c r="E188" s="9">
        <f t="shared" si="30"/>
        <v>2.7648332623146483E-3</v>
      </c>
      <c r="F188" s="9">
        <f t="shared" si="31"/>
        <v>1.5288605936802921E-7</v>
      </c>
      <c r="G188" s="9">
        <f t="shared" si="32"/>
        <v>-38.156321131197771</v>
      </c>
      <c r="H188" s="12">
        <v>1270</v>
      </c>
      <c r="I188" s="13">
        <f t="shared" si="46"/>
        <v>-37.018421400462117</v>
      </c>
      <c r="J188" s="17">
        <f t="shared" si="47"/>
        <v>3.4256958469654668E-3</v>
      </c>
      <c r="K188" s="17">
        <f t="shared" si="48"/>
        <v>2.3470784071832895E-7</v>
      </c>
      <c r="L188" s="17">
        <f t="shared" si="49"/>
        <v>-36.294724019914085</v>
      </c>
      <c r="M188" s="4">
        <f t="shared" si="50"/>
        <v>-37.94921995610396</v>
      </c>
      <c r="N188">
        <f t="shared" si="51"/>
        <v>1.8615971112836789</v>
      </c>
      <c r="W188" s="11"/>
      <c r="X188" s="11"/>
      <c r="Y188" s="11"/>
      <c r="Z188" s="11"/>
    </row>
    <row r="189" spans="1:26">
      <c r="A189" s="1">
        <v>-13</v>
      </c>
      <c r="B189" s="1">
        <f t="shared" si="44"/>
        <v>-29</v>
      </c>
      <c r="C189" s="1">
        <v>1450</v>
      </c>
      <c r="D189" s="3">
        <f t="shared" si="45"/>
        <v>-35.867135774881767</v>
      </c>
      <c r="E189" s="9">
        <f t="shared" si="30"/>
        <v>3.9112275418109656E-3</v>
      </c>
      <c r="F189" s="9">
        <f t="shared" si="31"/>
        <v>3.0595401767641301E-7</v>
      </c>
      <c r="G189" s="9">
        <f t="shared" si="32"/>
        <v>-35.143438394333742</v>
      </c>
      <c r="H189" s="12">
        <v>1790</v>
      </c>
      <c r="I189" s="13">
        <f t="shared" si="46"/>
        <v>-34.037435199983392</v>
      </c>
      <c r="J189" s="17">
        <f t="shared" si="47"/>
        <v>4.8283429654080202E-3</v>
      </c>
      <c r="K189" s="17">
        <f t="shared" si="48"/>
        <v>4.662579158321023E-7</v>
      </c>
      <c r="L189" s="17">
        <f t="shared" si="49"/>
        <v>-33.313737819435367</v>
      </c>
      <c r="M189" s="4">
        <f t="shared" si="50"/>
        <v>-34.952285487432576</v>
      </c>
      <c r="N189">
        <f t="shared" si="51"/>
        <v>1.829700574898375</v>
      </c>
      <c r="W189" s="11"/>
      <c r="X189" s="11"/>
      <c r="Y189" s="11"/>
      <c r="Z189" s="11"/>
    </row>
    <row r="190" spans="1:26">
      <c r="A190" s="1">
        <v>-10</v>
      </c>
      <c r="B190" s="1">
        <f t="shared" si="44"/>
        <v>-26</v>
      </c>
      <c r="C190" s="1">
        <v>2050</v>
      </c>
      <c r="D190" s="3">
        <f t="shared" si="45"/>
        <v>-32.859418598466171</v>
      </c>
      <c r="E190" s="9">
        <f t="shared" si="30"/>
        <v>5.5296665246292965E-3</v>
      </c>
      <c r="F190" s="9">
        <f t="shared" si="31"/>
        <v>6.1154423747211684E-7</v>
      </c>
      <c r="G190" s="9">
        <f t="shared" si="32"/>
        <v>-32.135721217918139</v>
      </c>
      <c r="H190" s="12">
        <v>2550</v>
      </c>
      <c r="I190" s="13">
        <f t="shared" si="46"/>
        <v>-30.963692210902156</v>
      </c>
      <c r="J190" s="17">
        <f t="shared" si="47"/>
        <v>6.8783656769779052E-3</v>
      </c>
      <c r="K190" s="17">
        <f t="shared" si="48"/>
        <v>9.4623828772455422E-7</v>
      </c>
      <c r="L190" s="17">
        <f t="shared" si="49"/>
        <v>-30.239994830354121</v>
      </c>
      <c r="M190" s="4">
        <f t="shared" si="50"/>
        <v>-31.911555404684165</v>
      </c>
      <c r="N190">
        <f t="shared" si="51"/>
        <v>1.8957263875640145</v>
      </c>
      <c r="W190" s="11"/>
      <c r="X190" s="11"/>
      <c r="Y190" s="11"/>
      <c r="Z190" s="11"/>
    </row>
    <row r="191" spans="1:26">
      <c r="A191" s="1">
        <v>-7</v>
      </c>
      <c r="B191" s="1">
        <f t="shared" si="44"/>
        <v>-23</v>
      </c>
      <c r="C191" s="1">
        <v>2850</v>
      </c>
      <c r="D191" s="3">
        <f t="shared" si="45"/>
        <v>-29.997598619411058</v>
      </c>
      <c r="E191" s="9">
        <f t="shared" si="30"/>
        <v>7.687585168387071E-3</v>
      </c>
      <c r="F191" s="9">
        <f t="shared" si="31"/>
        <v>1.1819793144240973E-6</v>
      </c>
      <c r="G191" s="9">
        <f t="shared" si="32"/>
        <v>-29.273901238863033</v>
      </c>
      <c r="H191" s="12">
        <v>3590</v>
      </c>
      <c r="I191" s="13">
        <f t="shared" si="46"/>
        <v>-27.99260684801488</v>
      </c>
      <c r="J191" s="17">
        <f t="shared" si="47"/>
        <v>9.683659913863012E-3</v>
      </c>
      <c r="K191" s="17">
        <f t="shared" si="48"/>
        <v>1.875465386547148E-6</v>
      </c>
      <c r="L191" s="17">
        <f t="shared" si="49"/>
        <v>-27.268909467466848</v>
      </c>
      <c r="M191" s="4">
        <f t="shared" si="50"/>
        <v>-28.995102733712969</v>
      </c>
      <c r="N191">
        <f t="shared" si="51"/>
        <v>2.0049917713961776</v>
      </c>
      <c r="W191" s="11"/>
      <c r="X191" s="11"/>
      <c r="Y191" s="11"/>
      <c r="Z191" s="11"/>
    </row>
    <row r="192" spans="1:26">
      <c r="A192" s="1">
        <v>-4</v>
      </c>
      <c r="B192" s="1">
        <f t="shared" si="44"/>
        <v>-20</v>
      </c>
      <c r="C192" s="1">
        <v>4020</v>
      </c>
      <c r="D192" s="3">
        <f t="shared" si="45"/>
        <v>-27.009974757891861</v>
      </c>
      <c r="E192" s="9">
        <f t="shared" si="30"/>
        <v>1.0843541184882816E-2</v>
      </c>
      <c r="F192" s="9">
        <f t="shared" si="31"/>
        <v>2.3516477085649963E-6</v>
      </c>
      <c r="G192" s="9">
        <f t="shared" si="32"/>
        <v>-26.286277377343829</v>
      </c>
      <c r="H192" s="12">
        <v>5000</v>
      </c>
      <c r="I192" s="13">
        <f t="shared" si="46"/>
        <v>-25.11509573286088</v>
      </c>
      <c r="J192" s="17">
        <f t="shared" si="47"/>
        <v>1.348699152348609E-2</v>
      </c>
      <c r="K192" s="17">
        <f t="shared" si="48"/>
        <v>3.637978807091713E-6</v>
      </c>
      <c r="L192" s="17">
        <f t="shared" si="49"/>
        <v>-24.391398352312862</v>
      </c>
      <c r="M192" s="4">
        <f t="shared" si="50"/>
        <v>-26.06253524537637</v>
      </c>
      <c r="N192">
        <f t="shared" si="51"/>
        <v>1.8948790250309813</v>
      </c>
      <c r="W192" s="11"/>
      <c r="X192" s="11"/>
      <c r="Y192" s="11"/>
      <c r="Z192" s="11"/>
    </row>
    <row r="193" spans="1:26">
      <c r="A193" s="1">
        <v>-1</v>
      </c>
      <c r="B193" s="1">
        <f t="shared" si="44"/>
        <v>-17</v>
      </c>
      <c r="C193" s="1">
        <v>5660</v>
      </c>
      <c r="D193" s="3">
        <f t="shared" si="45"/>
        <v>-24.038167195815831</v>
      </c>
      <c r="E193" s="9">
        <f t="shared" si="30"/>
        <v>1.5267274404586252E-2</v>
      </c>
      <c r="F193" s="9">
        <f t="shared" si="31"/>
        <v>4.6617933548986903E-6</v>
      </c>
      <c r="G193" s="9">
        <f t="shared" si="32"/>
        <v>-23.314469815267806</v>
      </c>
      <c r="H193" s="12">
        <v>7080</v>
      </c>
      <c r="I193" s="13">
        <f t="shared" si="46"/>
        <v>-22.09383066578588</v>
      </c>
      <c r="J193" s="17">
        <f t="shared" si="47"/>
        <v>1.9097579997256302E-2</v>
      </c>
      <c r="K193" s="17">
        <f t="shared" si="48"/>
        <v>7.2943512350320808E-6</v>
      </c>
      <c r="L193" s="17">
        <f t="shared" si="49"/>
        <v>-21.370133285237848</v>
      </c>
      <c r="M193" s="4">
        <f t="shared" si="50"/>
        <v>-23.065998930800856</v>
      </c>
      <c r="N193">
        <f t="shared" si="51"/>
        <v>1.9443365300299504</v>
      </c>
      <c r="W193" s="11"/>
      <c r="X193" s="11"/>
      <c r="Y193" s="11"/>
      <c r="Z193" s="11"/>
    </row>
    <row r="194" spans="1:26">
      <c r="A194" s="1">
        <v>2</v>
      </c>
      <c r="B194" s="1">
        <f t="shared" si="44"/>
        <v>-14</v>
      </c>
      <c r="C194" s="1">
        <v>7950</v>
      </c>
      <c r="D194" s="3">
        <f t="shared" si="45"/>
        <v>-21.087153246451855</v>
      </c>
      <c r="E194" s="9">
        <f t="shared" si="30"/>
        <v>2.1444316522342882E-2</v>
      </c>
      <c r="F194" s="9">
        <f t="shared" si="31"/>
        <v>9.1971742222085578E-6</v>
      </c>
      <c r="G194" s="9">
        <f t="shared" si="32"/>
        <v>-20.363455865903823</v>
      </c>
      <c r="H194" s="12">
        <v>9800</v>
      </c>
      <c r="I194" s="13">
        <f t="shared" si="46"/>
        <v>-19.26997430573136</v>
      </c>
      <c r="J194" s="17">
        <f t="shared" si="47"/>
        <v>2.6434503386032735E-2</v>
      </c>
      <c r="K194" s="17">
        <f t="shared" si="48"/>
        <v>1.3975659385323523E-5</v>
      </c>
      <c r="L194" s="17">
        <f t="shared" si="49"/>
        <v>-18.546276925183335</v>
      </c>
      <c r="M194" s="4">
        <f t="shared" si="50"/>
        <v>-20.178563776091607</v>
      </c>
      <c r="N194">
        <f t="shared" si="51"/>
        <v>1.8171789407204955</v>
      </c>
      <c r="W194" s="11"/>
      <c r="X194" s="11"/>
      <c r="Y194" s="11"/>
      <c r="Z194" s="11"/>
    </row>
    <row r="195" spans="1:26">
      <c r="A195" s="1">
        <v>5</v>
      </c>
      <c r="B195" s="1">
        <f t="shared" si="44"/>
        <v>-11</v>
      </c>
      <c r="C195" s="1">
        <v>11000</v>
      </c>
      <c r="D195" s="3">
        <f t="shared" si="45"/>
        <v>-18.266642116416758</v>
      </c>
      <c r="E195" s="9">
        <f t="shared" si="30"/>
        <v>2.9671381351669395E-2</v>
      </c>
      <c r="F195" s="9">
        <f t="shared" si="31"/>
        <v>1.7607817426323887E-5</v>
      </c>
      <c r="G195" s="9">
        <f t="shared" si="32"/>
        <v>-17.54294473586873</v>
      </c>
      <c r="H195" s="12">
        <v>13400</v>
      </c>
      <c r="I195" s="13">
        <f t="shared" si="46"/>
        <v>-16.552399852285106</v>
      </c>
      <c r="J195" s="17">
        <f t="shared" si="47"/>
        <v>3.6145137282942719E-2</v>
      </c>
      <c r="K195" s="17">
        <f t="shared" si="48"/>
        <v>2.6129418984055516E-5</v>
      </c>
      <c r="L195" s="17">
        <f t="shared" si="49"/>
        <v>-15.828702471737081</v>
      </c>
      <c r="M195" s="4">
        <f t="shared" si="50"/>
        <v>-17.409520984350934</v>
      </c>
      <c r="N195">
        <f t="shared" si="51"/>
        <v>1.7142422641316521</v>
      </c>
      <c r="W195" s="11"/>
      <c r="X195" s="11"/>
      <c r="Y195" s="11"/>
      <c r="Z195" s="11"/>
    </row>
    <row r="196" spans="1:26">
      <c r="A196" s="2"/>
      <c r="B196" s="2"/>
      <c r="C196" s="2"/>
      <c r="D196" s="2"/>
      <c r="N196" s="22">
        <f>MAX(N160:N195)</f>
        <v>2.4987747321659981</v>
      </c>
      <c r="W196" s="11"/>
      <c r="X196" s="11"/>
      <c r="Y196" s="11"/>
      <c r="Z196" s="11"/>
    </row>
    <row r="197" spans="1:26">
      <c r="A197" s="25" t="s">
        <v>26</v>
      </c>
      <c r="B197" s="25"/>
      <c r="C197" s="26" t="s">
        <v>18</v>
      </c>
      <c r="D197" s="26"/>
      <c r="E197" s="26"/>
      <c r="F197" s="26"/>
      <c r="G197" s="26"/>
      <c r="H197" s="26" t="s">
        <v>19</v>
      </c>
      <c r="I197" s="26"/>
      <c r="J197" s="26"/>
      <c r="K197" s="26"/>
      <c r="L197" s="26"/>
      <c r="M197" s="19" t="s">
        <v>21</v>
      </c>
      <c r="W197" s="11"/>
      <c r="X197" s="11"/>
      <c r="Y197" s="11"/>
      <c r="Z197" s="11"/>
    </row>
    <row r="198" spans="1:26">
      <c r="A198" s="14" t="s">
        <v>1</v>
      </c>
      <c r="B198" s="14" t="s">
        <v>2</v>
      </c>
      <c r="C198" s="14" t="s">
        <v>3</v>
      </c>
      <c r="D198" s="15" t="s">
        <v>4</v>
      </c>
      <c r="E198" s="18" t="s">
        <v>15</v>
      </c>
      <c r="F198" s="18" t="s">
        <v>16</v>
      </c>
      <c r="G198" s="18" t="s">
        <v>17</v>
      </c>
      <c r="H198" s="14" t="s">
        <v>3</v>
      </c>
      <c r="I198" s="15" t="s">
        <v>4</v>
      </c>
      <c r="J198" s="18" t="s">
        <v>15</v>
      </c>
      <c r="K198" s="18" t="s">
        <v>16</v>
      </c>
      <c r="L198" s="18" t="s">
        <v>17</v>
      </c>
      <c r="M198" s="16" t="s">
        <v>22</v>
      </c>
      <c r="N198" s="20" t="s">
        <v>23</v>
      </c>
      <c r="W198" s="11"/>
      <c r="X198" s="11"/>
      <c r="Y198" s="11"/>
      <c r="Z198" s="11"/>
    </row>
    <row r="199" spans="1:26">
      <c r="A199" s="12">
        <v>-100</v>
      </c>
      <c r="B199" s="12">
        <f t="shared" ref="B199:B234" si="52">A199-15-1</f>
        <v>-116</v>
      </c>
      <c r="C199" s="12">
        <v>16</v>
      </c>
      <c r="D199" s="13">
        <f t="shared" ref="D199:D234" si="53">20*LOG10(C199/90100)</f>
        <v>-75.012096166462769</v>
      </c>
      <c r="E199" s="17">
        <f>(C199/2^18)*(1/SQRT(2))</f>
        <v>4.3158372875155485E-5</v>
      </c>
      <c r="F199" s="17">
        <f>(E199^2)/50</f>
        <v>3.7252902984619135E-11</v>
      </c>
      <c r="G199" s="17">
        <f>10*LOG10(F199)+30</f>
        <v>-74.288398785914737</v>
      </c>
      <c r="H199" s="12">
        <v>15</v>
      </c>
      <c r="I199" s="13">
        <f>20*LOG10(H199/90100)</f>
        <v>-75.572670638467642</v>
      </c>
      <c r="J199" s="17">
        <f>(H199/2^18)*(1/SQRT(2))</f>
        <v>4.0460974570458265E-5</v>
      </c>
      <c r="K199" s="17">
        <f>(J199^2)/50</f>
        <v>3.274180926382541E-11</v>
      </c>
      <c r="L199" s="17">
        <f>10*LOG10(K199)+30</f>
        <v>-74.84897325791961</v>
      </c>
      <c r="M199" s="4">
        <f>AVERAGE(D199,I199)</f>
        <v>-75.292383402465205</v>
      </c>
      <c r="N199">
        <f>ABS(D199-I199)</f>
        <v>0.56057447200487331</v>
      </c>
      <c r="W199" s="11"/>
      <c r="X199" s="11"/>
      <c r="Y199" s="11"/>
      <c r="Z199" s="11"/>
    </row>
    <row r="200" spans="1:26">
      <c r="A200" s="12">
        <v>-97</v>
      </c>
      <c r="B200" s="12">
        <f t="shared" si="52"/>
        <v>-113</v>
      </c>
      <c r="C200" s="12">
        <v>16</v>
      </c>
      <c r="D200" s="13">
        <f t="shared" si="53"/>
        <v>-75.012096166462769</v>
      </c>
      <c r="E200" s="17">
        <f t="shared" ref="E200:E234" si="54">(C200/2^18)*(1/SQRT(2))</f>
        <v>4.3158372875155485E-5</v>
      </c>
      <c r="F200" s="17">
        <f t="shared" ref="F200:F234" si="55">(E200^2)/50</f>
        <v>3.7252902984619135E-11</v>
      </c>
      <c r="G200" s="17">
        <f t="shared" ref="G200:G234" si="56">10*LOG10(F200)+30</f>
        <v>-74.288398785914737</v>
      </c>
      <c r="H200" s="12">
        <v>15</v>
      </c>
      <c r="I200" s="13">
        <f t="shared" ref="I200:I234" si="57">20*LOG10(H200/90100)</f>
        <v>-75.572670638467642</v>
      </c>
      <c r="J200" s="17">
        <f t="shared" ref="J200:J234" si="58">(H200/2^18)*(1/SQRT(2))</f>
        <v>4.0460974570458265E-5</v>
      </c>
      <c r="K200" s="17">
        <f t="shared" ref="K200:K234" si="59">(J200^2)/50</f>
        <v>3.274180926382541E-11</v>
      </c>
      <c r="L200" s="17">
        <f t="shared" ref="L200:L234" si="60">10*LOG10(K200)+30</f>
        <v>-74.84897325791961</v>
      </c>
      <c r="M200" s="4">
        <f t="shared" ref="M200:M234" si="61">AVERAGE(D200,I200)</f>
        <v>-75.292383402465205</v>
      </c>
      <c r="N200">
        <f t="shared" ref="N200:N234" si="62">ABS(D200-I200)</f>
        <v>0.56057447200487331</v>
      </c>
      <c r="W200" s="11"/>
      <c r="X200" s="11"/>
      <c r="Y200" s="11"/>
      <c r="Z200" s="11"/>
    </row>
    <row r="201" spans="1:26">
      <c r="A201" s="12">
        <v>-94</v>
      </c>
      <c r="B201" s="12">
        <f t="shared" si="52"/>
        <v>-110</v>
      </c>
      <c r="C201" s="12">
        <v>16</v>
      </c>
      <c r="D201" s="13">
        <f t="shared" si="53"/>
        <v>-75.012096166462769</v>
      </c>
      <c r="E201" s="17">
        <f t="shared" si="54"/>
        <v>4.3158372875155485E-5</v>
      </c>
      <c r="F201" s="17">
        <f t="shared" si="55"/>
        <v>3.7252902984619135E-11</v>
      </c>
      <c r="G201" s="17">
        <f t="shared" si="56"/>
        <v>-74.288398785914737</v>
      </c>
      <c r="H201" s="12">
        <v>15</v>
      </c>
      <c r="I201" s="13">
        <f t="shared" si="57"/>
        <v>-75.572670638467642</v>
      </c>
      <c r="J201" s="17">
        <f t="shared" si="58"/>
        <v>4.0460974570458265E-5</v>
      </c>
      <c r="K201" s="17">
        <f t="shared" si="59"/>
        <v>3.274180926382541E-11</v>
      </c>
      <c r="L201" s="17">
        <f t="shared" si="60"/>
        <v>-74.84897325791961</v>
      </c>
      <c r="M201" s="4">
        <f t="shared" si="61"/>
        <v>-75.292383402465205</v>
      </c>
      <c r="N201">
        <f t="shared" si="62"/>
        <v>0.56057447200487331</v>
      </c>
      <c r="W201" s="11"/>
      <c r="X201" s="11"/>
      <c r="Y201" s="11"/>
      <c r="Z201" s="11"/>
    </row>
    <row r="202" spans="1:26">
      <c r="A202" s="12">
        <v>-91</v>
      </c>
      <c r="B202" s="12">
        <f t="shared" si="52"/>
        <v>-107</v>
      </c>
      <c r="C202" s="12">
        <v>16</v>
      </c>
      <c r="D202" s="13">
        <f t="shared" si="53"/>
        <v>-75.012096166462769</v>
      </c>
      <c r="E202" s="17">
        <f t="shared" si="54"/>
        <v>4.3158372875155485E-5</v>
      </c>
      <c r="F202" s="17">
        <f t="shared" si="55"/>
        <v>3.7252902984619135E-11</v>
      </c>
      <c r="G202" s="17">
        <f t="shared" si="56"/>
        <v>-74.288398785914737</v>
      </c>
      <c r="H202" s="12">
        <v>15</v>
      </c>
      <c r="I202" s="13">
        <f t="shared" si="57"/>
        <v>-75.572670638467642</v>
      </c>
      <c r="J202" s="17">
        <f t="shared" si="58"/>
        <v>4.0460974570458265E-5</v>
      </c>
      <c r="K202" s="17">
        <f t="shared" si="59"/>
        <v>3.274180926382541E-11</v>
      </c>
      <c r="L202" s="17">
        <f t="shared" si="60"/>
        <v>-74.84897325791961</v>
      </c>
      <c r="M202" s="4">
        <f t="shared" si="61"/>
        <v>-75.292383402465205</v>
      </c>
      <c r="N202">
        <f t="shared" si="62"/>
        <v>0.56057447200487331</v>
      </c>
      <c r="W202" s="11"/>
      <c r="X202" s="11"/>
      <c r="Y202" s="11"/>
      <c r="Z202" s="11"/>
    </row>
    <row r="203" spans="1:26">
      <c r="A203" s="12">
        <v>-88</v>
      </c>
      <c r="B203" s="12">
        <f t="shared" si="52"/>
        <v>-104</v>
      </c>
      <c r="C203" s="12">
        <v>16</v>
      </c>
      <c r="D203" s="13">
        <f t="shared" si="53"/>
        <v>-75.012096166462769</v>
      </c>
      <c r="E203" s="17">
        <f t="shared" si="54"/>
        <v>4.3158372875155485E-5</v>
      </c>
      <c r="F203" s="17">
        <f t="shared" si="55"/>
        <v>3.7252902984619135E-11</v>
      </c>
      <c r="G203" s="17">
        <f t="shared" si="56"/>
        <v>-74.288398785914737</v>
      </c>
      <c r="H203" s="12">
        <v>15</v>
      </c>
      <c r="I203" s="13">
        <f t="shared" si="57"/>
        <v>-75.572670638467642</v>
      </c>
      <c r="J203" s="17">
        <f t="shared" si="58"/>
        <v>4.0460974570458265E-5</v>
      </c>
      <c r="K203" s="17">
        <f t="shared" si="59"/>
        <v>3.274180926382541E-11</v>
      </c>
      <c r="L203" s="17">
        <f t="shared" si="60"/>
        <v>-74.84897325791961</v>
      </c>
      <c r="M203" s="4">
        <f t="shared" si="61"/>
        <v>-75.292383402465205</v>
      </c>
      <c r="N203">
        <f t="shared" si="62"/>
        <v>0.56057447200487331</v>
      </c>
      <c r="W203" s="11"/>
      <c r="X203" s="11"/>
      <c r="Y203" s="11"/>
      <c r="Z203" s="11"/>
    </row>
    <row r="204" spans="1:26">
      <c r="A204" s="12">
        <v>-85</v>
      </c>
      <c r="B204" s="12">
        <f t="shared" si="52"/>
        <v>-101</v>
      </c>
      <c r="C204" s="12">
        <v>16</v>
      </c>
      <c r="D204" s="13">
        <f t="shared" si="53"/>
        <v>-75.012096166462769</v>
      </c>
      <c r="E204" s="17">
        <f t="shared" si="54"/>
        <v>4.3158372875155485E-5</v>
      </c>
      <c r="F204" s="17">
        <f t="shared" si="55"/>
        <v>3.7252902984619135E-11</v>
      </c>
      <c r="G204" s="17">
        <f t="shared" si="56"/>
        <v>-74.288398785914737</v>
      </c>
      <c r="H204" s="12">
        <v>15</v>
      </c>
      <c r="I204" s="13">
        <f t="shared" si="57"/>
        <v>-75.572670638467642</v>
      </c>
      <c r="J204" s="17">
        <f t="shared" si="58"/>
        <v>4.0460974570458265E-5</v>
      </c>
      <c r="K204" s="17">
        <f t="shared" si="59"/>
        <v>3.274180926382541E-11</v>
      </c>
      <c r="L204" s="17">
        <f t="shared" si="60"/>
        <v>-74.84897325791961</v>
      </c>
      <c r="M204" s="4">
        <f t="shared" si="61"/>
        <v>-75.292383402465205</v>
      </c>
      <c r="N204">
        <f t="shared" si="62"/>
        <v>0.56057447200487331</v>
      </c>
      <c r="W204" s="11"/>
      <c r="X204" s="11"/>
      <c r="Y204" s="11"/>
      <c r="Z204" s="11"/>
    </row>
    <row r="205" spans="1:26">
      <c r="A205" s="12">
        <v>-82</v>
      </c>
      <c r="B205" s="12">
        <f t="shared" si="52"/>
        <v>-98</v>
      </c>
      <c r="C205" s="12">
        <v>16</v>
      </c>
      <c r="D205" s="13">
        <f t="shared" si="53"/>
        <v>-75.012096166462769</v>
      </c>
      <c r="E205" s="17">
        <f t="shared" si="54"/>
        <v>4.3158372875155485E-5</v>
      </c>
      <c r="F205" s="17">
        <f t="shared" si="55"/>
        <v>3.7252902984619135E-11</v>
      </c>
      <c r="G205" s="17">
        <f t="shared" si="56"/>
        <v>-74.288398785914737</v>
      </c>
      <c r="H205" s="12">
        <v>15</v>
      </c>
      <c r="I205" s="13">
        <f t="shared" si="57"/>
        <v>-75.572670638467642</v>
      </c>
      <c r="J205" s="17">
        <f t="shared" si="58"/>
        <v>4.0460974570458265E-5</v>
      </c>
      <c r="K205" s="17">
        <f t="shared" si="59"/>
        <v>3.274180926382541E-11</v>
      </c>
      <c r="L205" s="17">
        <f t="shared" si="60"/>
        <v>-74.84897325791961</v>
      </c>
      <c r="M205" s="4">
        <f t="shared" si="61"/>
        <v>-75.292383402465205</v>
      </c>
      <c r="N205">
        <f t="shared" si="62"/>
        <v>0.56057447200487331</v>
      </c>
      <c r="W205" s="11"/>
      <c r="X205" s="11"/>
      <c r="Y205" s="11"/>
      <c r="Z205" s="11"/>
    </row>
    <row r="206" spans="1:26">
      <c r="A206" s="12">
        <v>-79</v>
      </c>
      <c r="B206" s="12">
        <f t="shared" si="52"/>
        <v>-95</v>
      </c>
      <c r="C206" s="12">
        <v>16</v>
      </c>
      <c r="D206" s="13">
        <f t="shared" si="53"/>
        <v>-75.012096166462769</v>
      </c>
      <c r="E206" s="17">
        <f t="shared" si="54"/>
        <v>4.3158372875155485E-5</v>
      </c>
      <c r="F206" s="17">
        <f t="shared" si="55"/>
        <v>3.7252902984619135E-11</v>
      </c>
      <c r="G206" s="17">
        <f t="shared" si="56"/>
        <v>-74.288398785914737</v>
      </c>
      <c r="H206" s="12">
        <v>15</v>
      </c>
      <c r="I206" s="13">
        <f t="shared" si="57"/>
        <v>-75.572670638467642</v>
      </c>
      <c r="J206" s="17">
        <f t="shared" si="58"/>
        <v>4.0460974570458265E-5</v>
      </c>
      <c r="K206" s="17">
        <f t="shared" si="59"/>
        <v>3.274180926382541E-11</v>
      </c>
      <c r="L206" s="17">
        <f t="shared" si="60"/>
        <v>-74.84897325791961</v>
      </c>
      <c r="M206" s="4">
        <f t="shared" si="61"/>
        <v>-75.292383402465205</v>
      </c>
      <c r="N206">
        <f t="shared" si="62"/>
        <v>0.56057447200487331</v>
      </c>
      <c r="W206" s="11"/>
      <c r="X206" s="11"/>
      <c r="Y206" s="11"/>
      <c r="Z206" s="11"/>
    </row>
    <row r="207" spans="1:26">
      <c r="A207" s="12">
        <v>-76</v>
      </c>
      <c r="B207" s="12">
        <f t="shared" si="52"/>
        <v>-92</v>
      </c>
      <c r="C207" s="12">
        <v>16</v>
      </c>
      <c r="D207" s="13">
        <f t="shared" si="53"/>
        <v>-75.012096166462769</v>
      </c>
      <c r="E207" s="17">
        <f t="shared" si="54"/>
        <v>4.3158372875155485E-5</v>
      </c>
      <c r="F207" s="17">
        <f t="shared" si="55"/>
        <v>3.7252902984619135E-11</v>
      </c>
      <c r="G207" s="17">
        <f t="shared" si="56"/>
        <v>-74.288398785914737</v>
      </c>
      <c r="H207" s="12">
        <v>16</v>
      </c>
      <c r="I207" s="13">
        <f t="shared" si="57"/>
        <v>-75.012096166462769</v>
      </c>
      <c r="J207" s="17">
        <f t="shared" si="58"/>
        <v>4.3158372875155485E-5</v>
      </c>
      <c r="K207" s="17">
        <f t="shared" si="59"/>
        <v>3.7252902984619135E-11</v>
      </c>
      <c r="L207" s="17">
        <f t="shared" si="60"/>
        <v>-74.288398785914737</v>
      </c>
      <c r="M207" s="4">
        <f t="shared" si="61"/>
        <v>-75.012096166462769</v>
      </c>
      <c r="N207">
        <f t="shared" si="62"/>
        <v>0</v>
      </c>
      <c r="W207" s="11"/>
      <c r="X207" s="11"/>
      <c r="Y207" s="11"/>
      <c r="Z207" s="11"/>
    </row>
    <row r="208" spans="1:26">
      <c r="A208" s="12">
        <v>-73</v>
      </c>
      <c r="B208" s="12">
        <f t="shared" si="52"/>
        <v>-89</v>
      </c>
      <c r="C208" s="12">
        <v>17</v>
      </c>
      <c r="D208" s="13">
        <f t="shared" si="53"/>
        <v>-74.48551739201578</v>
      </c>
      <c r="E208" s="17">
        <f t="shared" si="54"/>
        <v>4.5855771179852704E-5</v>
      </c>
      <c r="F208" s="17">
        <f t="shared" si="55"/>
        <v>4.2055035009980191E-11</v>
      </c>
      <c r="G208" s="17">
        <f t="shared" si="56"/>
        <v>-73.761820011467748</v>
      </c>
      <c r="H208" s="12">
        <v>16</v>
      </c>
      <c r="I208" s="13">
        <f t="shared" si="57"/>
        <v>-75.012096166462769</v>
      </c>
      <c r="J208" s="17">
        <f t="shared" si="58"/>
        <v>4.3158372875155485E-5</v>
      </c>
      <c r="K208" s="17">
        <f t="shared" si="59"/>
        <v>3.7252902984619135E-11</v>
      </c>
      <c r="L208" s="17">
        <f t="shared" si="60"/>
        <v>-74.288398785914737</v>
      </c>
      <c r="M208" s="4">
        <f t="shared" si="61"/>
        <v>-74.748806779239274</v>
      </c>
      <c r="N208">
        <f t="shared" si="62"/>
        <v>0.52657877444698897</v>
      </c>
      <c r="W208" s="11"/>
      <c r="X208" s="11"/>
      <c r="Y208" s="11"/>
      <c r="Z208" s="11"/>
    </row>
    <row r="209" spans="1:26">
      <c r="A209" s="12">
        <v>-70</v>
      </c>
      <c r="B209" s="12">
        <f t="shared" si="52"/>
        <v>-86</v>
      </c>
      <c r="C209" s="12">
        <v>17</v>
      </c>
      <c r="D209" s="13">
        <f t="shared" si="53"/>
        <v>-74.48551739201578</v>
      </c>
      <c r="E209" s="17">
        <f t="shared" si="54"/>
        <v>4.5855771179852704E-5</v>
      </c>
      <c r="F209" s="17">
        <f t="shared" si="55"/>
        <v>4.2055035009980191E-11</v>
      </c>
      <c r="G209" s="17">
        <f t="shared" si="56"/>
        <v>-73.761820011467748</v>
      </c>
      <c r="H209" s="12">
        <v>16</v>
      </c>
      <c r="I209" s="13">
        <f t="shared" si="57"/>
        <v>-75.012096166462769</v>
      </c>
      <c r="J209" s="17">
        <f t="shared" si="58"/>
        <v>4.3158372875155485E-5</v>
      </c>
      <c r="K209" s="17">
        <f t="shared" si="59"/>
        <v>3.7252902984619135E-11</v>
      </c>
      <c r="L209" s="17">
        <f t="shared" si="60"/>
        <v>-74.288398785914737</v>
      </c>
      <c r="M209" s="4">
        <f t="shared" si="61"/>
        <v>-74.748806779239274</v>
      </c>
      <c r="N209">
        <f t="shared" si="62"/>
        <v>0.52657877444698897</v>
      </c>
      <c r="W209" s="11"/>
      <c r="X209" s="11"/>
      <c r="Y209" s="11"/>
      <c r="Z209" s="11"/>
    </row>
    <row r="210" spans="1:26">
      <c r="A210" s="12">
        <v>-67</v>
      </c>
      <c r="B210" s="12">
        <f t="shared" si="52"/>
        <v>-83</v>
      </c>
      <c r="C210" s="12">
        <v>17</v>
      </c>
      <c r="D210" s="13">
        <f t="shared" si="53"/>
        <v>-74.48551739201578</v>
      </c>
      <c r="E210" s="17">
        <f t="shared" si="54"/>
        <v>4.5855771179852704E-5</v>
      </c>
      <c r="F210" s="17">
        <f t="shared" si="55"/>
        <v>4.2055035009980191E-11</v>
      </c>
      <c r="G210" s="17">
        <f t="shared" si="56"/>
        <v>-73.761820011467748</v>
      </c>
      <c r="H210" s="12">
        <v>16</v>
      </c>
      <c r="I210" s="13">
        <f t="shared" si="57"/>
        <v>-75.012096166462769</v>
      </c>
      <c r="J210" s="17">
        <f t="shared" si="58"/>
        <v>4.3158372875155485E-5</v>
      </c>
      <c r="K210" s="17">
        <f t="shared" si="59"/>
        <v>3.7252902984619135E-11</v>
      </c>
      <c r="L210" s="17">
        <f t="shared" si="60"/>
        <v>-74.288398785914737</v>
      </c>
      <c r="M210" s="4">
        <f t="shared" si="61"/>
        <v>-74.748806779239274</v>
      </c>
      <c r="N210">
        <f t="shared" si="62"/>
        <v>0.52657877444698897</v>
      </c>
      <c r="W210" s="11"/>
      <c r="X210" s="11"/>
      <c r="Y210" s="11"/>
      <c r="Z210" s="11"/>
    </row>
    <row r="211" spans="1:26">
      <c r="A211" s="12">
        <v>-64</v>
      </c>
      <c r="B211" s="12">
        <f t="shared" si="52"/>
        <v>-80</v>
      </c>
      <c r="C211" s="12">
        <v>17</v>
      </c>
      <c r="D211" s="13">
        <f t="shared" si="53"/>
        <v>-74.48551739201578</v>
      </c>
      <c r="E211" s="17">
        <f t="shared" si="54"/>
        <v>4.5855771179852704E-5</v>
      </c>
      <c r="F211" s="17">
        <f t="shared" si="55"/>
        <v>4.2055035009980191E-11</v>
      </c>
      <c r="G211" s="17">
        <f t="shared" si="56"/>
        <v>-73.761820011467748</v>
      </c>
      <c r="H211" s="12">
        <v>18</v>
      </c>
      <c r="I211" s="13">
        <f t="shared" si="57"/>
        <v>-73.98904571751514</v>
      </c>
      <c r="J211" s="17">
        <f t="shared" si="58"/>
        <v>4.8553169484549924E-5</v>
      </c>
      <c r="K211" s="17">
        <f t="shared" si="59"/>
        <v>4.7148205339908603E-11</v>
      </c>
      <c r="L211" s="17">
        <f t="shared" si="60"/>
        <v>-73.265348336967108</v>
      </c>
      <c r="M211" s="4">
        <f t="shared" si="61"/>
        <v>-74.23728155476546</v>
      </c>
      <c r="N211">
        <f t="shared" si="62"/>
        <v>0.49647167450063989</v>
      </c>
      <c r="W211" s="11"/>
      <c r="X211" s="11"/>
      <c r="Y211" s="11"/>
      <c r="Z211" s="11"/>
    </row>
    <row r="212" spans="1:26">
      <c r="A212" s="12">
        <v>-61</v>
      </c>
      <c r="B212" s="12">
        <f t="shared" si="52"/>
        <v>-77</v>
      </c>
      <c r="C212" s="12">
        <v>19</v>
      </c>
      <c r="D212" s="13">
        <f t="shared" si="53"/>
        <v>-73.519423800524677</v>
      </c>
      <c r="E212" s="17">
        <f t="shared" si="54"/>
        <v>5.1250567789247136E-5</v>
      </c>
      <c r="F212" s="17">
        <f t="shared" si="55"/>
        <v>5.253241397440432E-11</v>
      </c>
      <c r="G212" s="17">
        <f t="shared" si="56"/>
        <v>-72.79572641997666</v>
      </c>
      <c r="H212" s="12">
        <v>19</v>
      </c>
      <c r="I212" s="13">
        <f t="shared" si="57"/>
        <v>-73.519423800524677</v>
      </c>
      <c r="J212" s="17">
        <f t="shared" si="58"/>
        <v>5.1250567789247136E-5</v>
      </c>
      <c r="K212" s="17">
        <f t="shared" si="59"/>
        <v>5.253241397440432E-11</v>
      </c>
      <c r="L212" s="17">
        <f t="shared" si="60"/>
        <v>-72.79572641997666</v>
      </c>
      <c r="M212" s="4">
        <f t="shared" si="61"/>
        <v>-73.519423800524677</v>
      </c>
      <c r="N212">
        <f t="shared" si="62"/>
        <v>0</v>
      </c>
      <c r="W212" s="11"/>
      <c r="X212" s="11"/>
      <c r="Y212" s="11"/>
      <c r="Z212" s="11"/>
    </row>
    <row r="213" spans="1:26">
      <c r="A213" s="12">
        <v>-58</v>
      </c>
      <c r="B213" s="12">
        <f t="shared" si="52"/>
        <v>-74</v>
      </c>
      <c r="C213" s="12">
        <v>21</v>
      </c>
      <c r="D213" s="13">
        <f t="shared" si="53"/>
        <v>-72.650109924902878</v>
      </c>
      <c r="E213" s="17">
        <f t="shared" si="54"/>
        <v>5.6645364398641575E-5</v>
      </c>
      <c r="F213" s="17">
        <f t="shared" si="55"/>
        <v>6.4173946157097806E-11</v>
      </c>
      <c r="G213" s="17">
        <f t="shared" si="56"/>
        <v>-71.926412544354847</v>
      </c>
      <c r="H213" s="12">
        <v>22</v>
      </c>
      <c r="I213" s="13">
        <f t="shared" si="57"/>
        <v>-72.246042203137137</v>
      </c>
      <c r="J213" s="17">
        <f t="shared" si="58"/>
        <v>5.9342762703338788E-5</v>
      </c>
      <c r="K213" s="17">
        <f t="shared" si="59"/>
        <v>7.0431269705295548E-11</v>
      </c>
      <c r="L213" s="17">
        <f t="shared" si="60"/>
        <v>-71.522344822589105</v>
      </c>
      <c r="M213" s="4">
        <f t="shared" si="61"/>
        <v>-72.44807606402</v>
      </c>
      <c r="N213">
        <f t="shared" si="62"/>
        <v>0.40406772176574179</v>
      </c>
      <c r="W213" s="11"/>
      <c r="X213" s="11"/>
      <c r="Y213" s="11"/>
      <c r="Z213" s="11"/>
    </row>
    <row r="214" spans="1:26">
      <c r="A214" s="12">
        <v>-55</v>
      </c>
      <c r="B214" s="12">
        <f t="shared" si="52"/>
        <v>-71</v>
      </c>
      <c r="C214" s="12">
        <v>25</v>
      </c>
      <c r="D214" s="13">
        <f t="shared" si="53"/>
        <v>-71.135695646140505</v>
      </c>
      <c r="E214" s="17">
        <f t="shared" si="54"/>
        <v>6.743495761743044E-5</v>
      </c>
      <c r="F214" s="17">
        <f t="shared" si="55"/>
        <v>9.0949470177292785E-11</v>
      </c>
      <c r="G214" s="17">
        <f t="shared" si="56"/>
        <v>-70.411998265592487</v>
      </c>
      <c r="H214" s="12">
        <v>28</v>
      </c>
      <c r="I214" s="13">
        <f t="shared" si="57"/>
        <v>-70.15133519273688</v>
      </c>
      <c r="J214" s="17">
        <f t="shared" si="58"/>
        <v>7.5527152531522091E-5</v>
      </c>
      <c r="K214" s="17">
        <f t="shared" si="59"/>
        <v>1.1408701539039609E-10</v>
      </c>
      <c r="L214" s="17">
        <f t="shared" si="60"/>
        <v>-69.427637812188848</v>
      </c>
      <c r="M214" s="4">
        <f t="shared" si="61"/>
        <v>-70.6435154194387</v>
      </c>
      <c r="N214">
        <f t="shared" si="62"/>
        <v>0.98436045340362455</v>
      </c>
      <c r="W214" s="11"/>
      <c r="X214" s="11"/>
      <c r="Y214" s="11"/>
      <c r="Z214" s="11"/>
    </row>
    <row r="215" spans="1:26">
      <c r="A215" s="12">
        <v>-52</v>
      </c>
      <c r="B215" s="12">
        <f t="shared" si="52"/>
        <v>-68</v>
      </c>
      <c r="C215" s="12">
        <v>32</v>
      </c>
      <c r="D215" s="13">
        <f t="shared" si="53"/>
        <v>-68.991496253183143</v>
      </c>
      <c r="E215" s="17">
        <f t="shared" si="54"/>
        <v>8.6316745750310969E-5</v>
      </c>
      <c r="F215" s="17">
        <f t="shared" si="55"/>
        <v>1.4901161193847654E-10</v>
      </c>
      <c r="G215" s="17">
        <f t="shared" si="56"/>
        <v>-68.267798872635112</v>
      </c>
      <c r="H215" s="12">
        <v>36</v>
      </c>
      <c r="I215" s="13">
        <f t="shared" si="57"/>
        <v>-67.968445804235515</v>
      </c>
      <c r="J215" s="17">
        <f t="shared" si="58"/>
        <v>9.7106338969099847E-5</v>
      </c>
      <c r="K215" s="17">
        <f t="shared" si="59"/>
        <v>1.8859282135963441E-10</v>
      </c>
      <c r="L215" s="17">
        <f t="shared" si="60"/>
        <v>-67.244748423687483</v>
      </c>
      <c r="M215" s="4">
        <f t="shared" si="61"/>
        <v>-68.479971028709329</v>
      </c>
      <c r="N215">
        <f t="shared" si="62"/>
        <v>1.0230504489476289</v>
      </c>
      <c r="W215" s="11"/>
      <c r="X215" s="11"/>
      <c r="Y215" s="11"/>
      <c r="Z215" s="11"/>
    </row>
    <row r="216" spans="1:26">
      <c r="A216" s="12">
        <v>-49</v>
      </c>
      <c r="B216" s="12">
        <f t="shared" si="52"/>
        <v>-65</v>
      </c>
      <c r="C216" s="12">
        <v>42</v>
      </c>
      <c r="D216" s="13">
        <f t="shared" si="53"/>
        <v>-66.629510011623253</v>
      </c>
      <c r="E216" s="17">
        <f t="shared" si="54"/>
        <v>1.1329072879728315E-4</v>
      </c>
      <c r="F216" s="17">
        <f t="shared" si="55"/>
        <v>2.5669578462839122E-10</v>
      </c>
      <c r="G216" s="17">
        <f t="shared" si="56"/>
        <v>-65.905812631075221</v>
      </c>
      <c r="H216" s="12">
        <v>48</v>
      </c>
      <c r="I216" s="13">
        <f t="shared" si="57"/>
        <v>-65.469671072069517</v>
      </c>
      <c r="J216" s="17">
        <f t="shared" si="58"/>
        <v>1.2947511862546645E-4</v>
      </c>
      <c r="K216" s="17">
        <f t="shared" si="59"/>
        <v>3.352761268615722E-10</v>
      </c>
      <c r="L216" s="17">
        <f t="shared" si="60"/>
        <v>-64.745973691521485</v>
      </c>
      <c r="M216" s="4">
        <f t="shared" si="61"/>
        <v>-66.049590541846385</v>
      </c>
      <c r="N216">
        <f t="shared" si="62"/>
        <v>1.1598389395537367</v>
      </c>
      <c r="W216" s="11"/>
      <c r="X216" s="11"/>
      <c r="Y216" s="11"/>
      <c r="Z216" s="11"/>
    </row>
    <row r="217" spans="1:26">
      <c r="A217" s="12">
        <v>-46</v>
      </c>
      <c r="B217" s="12">
        <f t="shared" si="52"/>
        <v>-62</v>
      </c>
      <c r="C217" s="12">
        <v>58</v>
      </c>
      <c r="D217" s="13">
        <f t="shared" si="53"/>
        <v>-63.82593594832251</v>
      </c>
      <c r="E217" s="17">
        <f t="shared" si="54"/>
        <v>1.5644910167243864E-4</v>
      </c>
      <c r="F217" s="17">
        <f t="shared" si="55"/>
        <v>4.895264282822608E-10</v>
      </c>
      <c r="G217" s="17">
        <f t="shared" si="56"/>
        <v>-63.102238567774478</v>
      </c>
      <c r="H217" s="12">
        <v>69</v>
      </c>
      <c r="I217" s="13">
        <f t="shared" si="57"/>
        <v>-62.317514004836156</v>
      </c>
      <c r="J217" s="17">
        <f t="shared" si="58"/>
        <v>1.8612048302410803E-4</v>
      </c>
      <c r="K217" s="17">
        <f t="shared" si="59"/>
        <v>6.928166840225457E-10</v>
      </c>
      <c r="L217" s="17">
        <f t="shared" si="60"/>
        <v>-61.593816624288124</v>
      </c>
      <c r="M217" s="4">
        <f t="shared" si="61"/>
        <v>-63.071724976579333</v>
      </c>
      <c r="N217">
        <f t="shared" si="62"/>
        <v>1.5084219434863542</v>
      </c>
      <c r="W217" s="11"/>
      <c r="X217" s="11"/>
      <c r="Y217" s="11"/>
      <c r="Z217" s="11"/>
    </row>
    <row r="218" spans="1:26">
      <c r="A218" s="12">
        <v>-43</v>
      </c>
      <c r="B218" s="12">
        <f t="shared" si="52"/>
        <v>-59</v>
      </c>
      <c r="C218" s="12">
        <v>80</v>
      </c>
      <c r="D218" s="13">
        <f t="shared" si="53"/>
        <v>-61.032696079742394</v>
      </c>
      <c r="E218" s="17">
        <f t="shared" si="54"/>
        <v>2.1579186437577742E-4</v>
      </c>
      <c r="F218" s="17">
        <f t="shared" si="55"/>
        <v>9.3132257461547841E-10</v>
      </c>
      <c r="G218" s="17">
        <f t="shared" si="56"/>
        <v>-60.308998699194362</v>
      </c>
      <c r="H218" s="12">
        <v>98</v>
      </c>
      <c r="I218" s="13">
        <f t="shared" si="57"/>
        <v>-59.269974305731367</v>
      </c>
      <c r="J218" s="17">
        <f t="shared" si="58"/>
        <v>2.6434503386032733E-4</v>
      </c>
      <c r="K218" s="17">
        <f t="shared" si="59"/>
        <v>1.3975659385323521E-9</v>
      </c>
      <c r="L218" s="17">
        <f t="shared" si="60"/>
        <v>-58.546276925183335</v>
      </c>
      <c r="M218" s="4">
        <f t="shared" si="61"/>
        <v>-60.15133519273688</v>
      </c>
      <c r="N218">
        <f t="shared" si="62"/>
        <v>1.7627217740110268</v>
      </c>
      <c r="W218" s="11"/>
      <c r="X218" s="11"/>
      <c r="Y218" s="11"/>
      <c r="Z218" s="11"/>
    </row>
    <row r="219" spans="1:26">
      <c r="A219" s="12">
        <v>-40</v>
      </c>
      <c r="B219" s="12">
        <f t="shared" si="52"/>
        <v>-56</v>
      </c>
      <c r="C219" s="12">
        <v>110</v>
      </c>
      <c r="D219" s="13">
        <f t="shared" si="53"/>
        <v>-58.266642116416762</v>
      </c>
      <c r="E219" s="17">
        <f t="shared" si="54"/>
        <v>2.9671381351669394E-4</v>
      </c>
      <c r="F219" s="17">
        <f t="shared" si="55"/>
        <v>1.7607817426323884E-9</v>
      </c>
      <c r="G219" s="17">
        <f t="shared" si="56"/>
        <v>-57.54294473586873</v>
      </c>
      <c r="H219" s="12">
        <v>137</v>
      </c>
      <c r="I219" s="13">
        <f t="shared" si="57"/>
        <v>-56.360084476453125</v>
      </c>
      <c r="J219" s="17">
        <f t="shared" si="58"/>
        <v>3.6954356774351882E-4</v>
      </c>
      <c r="K219" s="17">
        <f t="shared" si="59"/>
        <v>2.731248969212174E-9</v>
      </c>
      <c r="L219" s="17">
        <f t="shared" si="60"/>
        <v>-55.636387095905093</v>
      </c>
      <c r="M219" s="4">
        <f t="shared" si="61"/>
        <v>-57.313363296434943</v>
      </c>
      <c r="N219">
        <f t="shared" si="62"/>
        <v>1.906557639963637</v>
      </c>
      <c r="W219" s="11"/>
      <c r="X219" s="11"/>
      <c r="Y219" s="11"/>
      <c r="Z219" s="11"/>
    </row>
    <row r="220" spans="1:26">
      <c r="A220" s="12">
        <v>-37</v>
      </c>
      <c r="B220" s="12">
        <f t="shared" si="52"/>
        <v>-53</v>
      </c>
      <c r="C220" s="12">
        <v>157</v>
      </c>
      <c r="D220" s="13">
        <f t="shared" si="53"/>
        <v>-55.176502771396585</v>
      </c>
      <c r="E220" s="17">
        <f t="shared" si="54"/>
        <v>4.2349153383746318E-4</v>
      </c>
      <c r="F220" s="17">
        <f t="shared" si="55"/>
        <v>3.5869015846401442E-9</v>
      </c>
      <c r="G220" s="17">
        <f t="shared" si="56"/>
        <v>-54.452805390848553</v>
      </c>
      <c r="H220" s="12">
        <v>193</v>
      </c>
      <c r="I220" s="13">
        <f t="shared" si="57"/>
        <v>-53.383349639425788</v>
      </c>
      <c r="J220" s="17">
        <f t="shared" si="58"/>
        <v>5.2059787280656306E-4</v>
      </c>
      <c r="K220" s="17">
        <f t="shared" si="59"/>
        <v>5.4204429034143688E-9</v>
      </c>
      <c r="L220" s="17">
        <f t="shared" si="60"/>
        <v>-52.659652258877756</v>
      </c>
      <c r="M220" s="4">
        <f t="shared" si="61"/>
        <v>-54.279926205411186</v>
      </c>
      <c r="N220">
        <f t="shared" si="62"/>
        <v>1.7931531319707972</v>
      </c>
      <c r="W220" s="11"/>
      <c r="X220" s="11"/>
      <c r="Y220" s="11"/>
      <c r="Z220" s="11"/>
    </row>
    <row r="221" spans="1:26">
      <c r="A221" s="12">
        <v>-34</v>
      </c>
      <c r="B221" s="12">
        <f t="shared" si="52"/>
        <v>-50</v>
      </c>
      <c r="C221" s="12">
        <v>220</v>
      </c>
      <c r="D221" s="13">
        <f t="shared" si="53"/>
        <v>-52.246042203137137</v>
      </c>
      <c r="E221" s="17">
        <f t="shared" si="54"/>
        <v>5.9342762703338788E-4</v>
      </c>
      <c r="F221" s="17">
        <f t="shared" si="55"/>
        <v>7.0431269705295538E-9</v>
      </c>
      <c r="G221" s="17">
        <f t="shared" si="56"/>
        <v>-51.522344822589105</v>
      </c>
      <c r="H221" s="12">
        <v>275</v>
      </c>
      <c r="I221" s="13">
        <f t="shared" si="57"/>
        <v>-50.307841942976012</v>
      </c>
      <c r="J221" s="17">
        <f t="shared" si="58"/>
        <v>7.4178453379173488E-4</v>
      </c>
      <c r="K221" s="17">
        <f t="shared" si="59"/>
        <v>1.100488589145243E-8</v>
      </c>
      <c r="L221" s="17">
        <f t="shared" si="60"/>
        <v>-49.58414456242798</v>
      </c>
      <c r="M221" s="4">
        <f t="shared" si="61"/>
        <v>-51.276942073056574</v>
      </c>
      <c r="N221">
        <f t="shared" si="62"/>
        <v>1.9382002601611248</v>
      </c>
      <c r="W221" s="11"/>
      <c r="X221" s="11"/>
      <c r="Y221" s="11"/>
      <c r="Z221" s="11"/>
    </row>
    <row r="222" spans="1:26">
      <c r="A222" s="12">
        <v>-31</v>
      </c>
      <c r="B222" s="12">
        <f t="shared" si="52"/>
        <v>-47</v>
      </c>
      <c r="C222" s="12">
        <v>310</v>
      </c>
      <c r="D222" s="13">
        <f t="shared" si="53"/>
        <v>-49.2672619428958</v>
      </c>
      <c r="E222" s="17">
        <f t="shared" si="54"/>
        <v>8.3619347445613751E-4</v>
      </c>
      <c r="F222" s="17">
        <f t="shared" si="55"/>
        <v>1.3984390534460543E-8</v>
      </c>
      <c r="G222" s="17">
        <f t="shared" si="56"/>
        <v>-48.543564562347782</v>
      </c>
      <c r="H222" s="12">
        <v>386</v>
      </c>
      <c r="I222" s="13">
        <f t="shared" si="57"/>
        <v>-47.362749726146163</v>
      </c>
      <c r="J222" s="17">
        <f t="shared" si="58"/>
        <v>1.0411957456131261E-3</v>
      </c>
      <c r="K222" s="17">
        <f t="shared" si="59"/>
        <v>2.1681771613657475E-8</v>
      </c>
      <c r="L222" s="17">
        <f t="shared" si="60"/>
        <v>-46.639052345598131</v>
      </c>
      <c r="M222" s="4">
        <f t="shared" si="61"/>
        <v>-48.315005834520981</v>
      </c>
      <c r="N222">
        <f t="shared" si="62"/>
        <v>1.9045122167496373</v>
      </c>
      <c r="W222" s="11"/>
      <c r="X222" s="11"/>
      <c r="Y222" s="11"/>
      <c r="Z222" s="11"/>
    </row>
    <row r="223" spans="1:26">
      <c r="A223" s="12">
        <v>-28</v>
      </c>
      <c r="B223" s="12">
        <f t="shared" si="52"/>
        <v>-44</v>
      </c>
      <c r="C223" s="12">
        <v>440</v>
      </c>
      <c r="D223" s="13">
        <f t="shared" si="53"/>
        <v>-46.225442289857511</v>
      </c>
      <c r="E223" s="17">
        <f t="shared" si="54"/>
        <v>1.1868552540667758E-3</v>
      </c>
      <c r="F223" s="17">
        <f t="shared" si="55"/>
        <v>2.8172507882118215E-8</v>
      </c>
      <c r="G223" s="17">
        <f t="shared" si="56"/>
        <v>-45.50174490930948</v>
      </c>
      <c r="H223" s="12">
        <v>550</v>
      </c>
      <c r="I223" s="13">
        <f t="shared" si="57"/>
        <v>-44.287242029696387</v>
      </c>
      <c r="J223" s="17">
        <f t="shared" si="58"/>
        <v>1.4835690675834698E-3</v>
      </c>
      <c r="K223" s="17">
        <f t="shared" si="59"/>
        <v>4.401954356580972E-8</v>
      </c>
      <c r="L223" s="17">
        <f t="shared" si="60"/>
        <v>-43.563544649148355</v>
      </c>
      <c r="M223" s="4">
        <f t="shared" si="61"/>
        <v>-45.256342159776949</v>
      </c>
      <c r="N223">
        <f t="shared" si="62"/>
        <v>1.9382002601611248</v>
      </c>
      <c r="W223" s="11"/>
      <c r="X223" s="11"/>
      <c r="Y223" s="11"/>
      <c r="Z223" s="11"/>
    </row>
    <row r="224" spans="1:26">
      <c r="A224" s="12">
        <v>-25</v>
      </c>
      <c r="B224" s="12">
        <f t="shared" si="52"/>
        <v>-41</v>
      </c>
      <c r="C224" s="12">
        <v>619</v>
      </c>
      <c r="D224" s="13">
        <f t="shared" si="53"/>
        <v>-43.260682839178905</v>
      </c>
      <c r="E224" s="17">
        <f t="shared" si="54"/>
        <v>1.6696895506075778E-3</v>
      </c>
      <c r="F224" s="17">
        <f t="shared" si="55"/>
        <v>5.5757263908162702E-8</v>
      </c>
      <c r="G224" s="17">
        <f t="shared" si="56"/>
        <v>-42.536985458630866</v>
      </c>
      <c r="H224" s="12">
        <v>780</v>
      </c>
      <c r="I224" s="13">
        <f t="shared" si="57"/>
        <v>-41.252603765771653</v>
      </c>
      <c r="J224" s="17">
        <f t="shared" si="58"/>
        <v>2.1039706776638297E-3</v>
      </c>
      <c r="K224" s="17">
        <f t="shared" si="59"/>
        <v>8.8533852249383887E-8</v>
      </c>
      <c r="L224" s="17">
        <f t="shared" si="60"/>
        <v>-40.528906385223621</v>
      </c>
      <c r="M224" s="4">
        <f t="shared" si="61"/>
        <v>-42.256643302475283</v>
      </c>
      <c r="N224">
        <f t="shared" si="62"/>
        <v>2.0080790734072522</v>
      </c>
      <c r="W224" s="11"/>
      <c r="X224" s="11"/>
      <c r="Y224" s="11"/>
      <c r="Z224" s="11"/>
    </row>
    <row r="225" spans="1:26">
      <c r="A225" s="12">
        <v>-22</v>
      </c>
      <c r="B225" s="12">
        <f t="shared" si="52"/>
        <v>-38</v>
      </c>
      <c r="C225" s="12">
        <v>880</v>
      </c>
      <c r="D225" s="13">
        <f t="shared" si="53"/>
        <v>-40.204842376577886</v>
      </c>
      <c r="E225" s="17">
        <f t="shared" si="54"/>
        <v>2.3737105081335515E-3</v>
      </c>
      <c r="F225" s="17">
        <f t="shared" si="55"/>
        <v>1.1269003152847286E-7</v>
      </c>
      <c r="G225" s="17">
        <f t="shared" si="56"/>
        <v>-39.481144996029855</v>
      </c>
      <c r="H225" s="12">
        <v>1090</v>
      </c>
      <c r="I225" s="13">
        <f t="shared" si="57"/>
        <v>-38.345965860768786</v>
      </c>
      <c r="J225" s="17">
        <f t="shared" si="58"/>
        <v>2.9401641521199675E-3</v>
      </c>
      <c r="K225" s="17">
        <f t="shared" si="59"/>
        <v>1.7289130482822657E-7</v>
      </c>
      <c r="L225" s="17">
        <f t="shared" si="60"/>
        <v>-37.622268480220754</v>
      </c>
      <c r="M225" s="4">
        <f t="shared" si="61"/>
        <v>-39.275404118673336</v>
      </c>
      <c r="N225">
        <f t="shared" si="62"/>
        <v>1.8588765158091007</v>
      </c>
      <c r="W225" s="11"/>
      <c r="X225" s="11"/>
      <c r="Y225" s="11"/>
      <c r="Z225" s="11"/>
    </row>
    <row r="226" spans="1:26">
      <c r="A226" s="12">
        <v>-19</v>
      </c>
      <c r="B226" s="12">
        <f t="shared" si="52"/>
        <v>-35</v>
      </c>
      <c r="C226" s="12">
        <v>1240</v>
      </c>
      <c r="D226" s="13">
        <f t="shared" si="53"/>
        <v>-37.226062116336557</v>
      </c>
      <c r="E226" s="17">
        <f t="shared" si="54"/>
        <v>3.3447738978245501E-3</v>
      </c>
      <c r="F226" s="17">
        <f t="shared" si="55"/>
        <v>2.2375024855136869E-7</v>
      </c>
      <c r="G226" s="17">
        <f t="shared" si="56"/>
        <v>-36.502364735788532</v>
      </c>
      <c r="H226" s="12">
        <v>1520</v>
      </c>
      <c r="I226" s="13">
        <f t="shared" si="57"/>
        <v>-35.457624060685809</v>
      </c>
      <c r="J226" s="17">
        <f t="shared" si="58"/>
        <v>4.1000454231397707E-3</v>
      </c>
      <c r="K226" s="17">
        <f t="shared" si="59"/>
        <v>3.3620744943618759E-7</v>
      </c>
      <c r="L226" s="17">
        <f t="shared" si="60"/>
        <v>-34.733926680137785</v>
      </c>
      <c r="M226" s="4">
        <f t="shared" si="61"/>
        <v>-36.341843088511183</v>
      </c>
      <c r="N226">
        <f t="shared" si="62"/>
        <v>1.7684380556507477</v>
      </c>
      <c r="W226" s="11"/>
      <c r="X226" s="11"/>
      <c r="Y226" s="11"/>
      <c r="Z226" s="11"/>
    </row>
    <row r="227" spans="1:26">
      <c r="A227" s="12">
        <v>-16</v>
      </c>
      <c r="B227" s="12">
        <f t="shared" si="52"/>
        <v>-32</v>
      </c>
      <c r="C227" s="12">
        <v>1756</v>
      </c>
      <c r="D227" s="13">
        <f t="shared" si="53"/>
        <v>-34.204005588179584</v>
      </c>
      <c r="E227" s="17">
        <f t="shared" si="54"/>
        <v>4.7366314230483141E-3</v>
      </c>
      <c r="F227" s="17">
        <f t="shared" si="55"/>
        <v>4.4871354475617394E-7</v>
      </c>
      <c r="G227" s="17">
        <f t="shared" si="56"/>
        <v>-33.480308207631559</v>
      </c>
      <c r="H227" s="12">
        <v>2170</v>
      </c>
      <c r="I227" s="13">
        <f t="shared" si="57"/>
        <v>-32.365301142610669</v>
      </c>
      <c r="J227" s="17">
        <f t="shared" si="58"/>
        <v>5.8533543211929627E-3</v>
      </c>
      <c r="K227" s="17">
        <f t="shared" si="59"/>
        <v>6.8523513618856658E-7</v>
      </c>
      <c r="L227" s="17">
        <f t="shared" si="60"/>
        <v>-31.641603762062644</v>
      </c>
      <c r="M227" s="4">
        <f t="shared" si="61"/>
        <v>-33.28465336539513</v>
      </c>
      <c r="N227">
        <f t="shared" si="62"/>
        <v>1.838704445568915</v>
      </c>
      <c r="W227" s="11"/>
      <c r="X227" s="11"/>
      <c r="Y227" s="11"/>
      <c r="Z227" s="11"/>
    </row>
    <row r="228" spans="1:26">
      <c r="A228" s="12">
        <v>-13</v>
      </c>
      <c r="B228" s="12">
        <f t="shared" si="52"/>
        <v>-29</v>
      </c>
      <c r="C228" s="12">
        <v>2480</v>
      </c>
      <c r="D228" s="13">
        <f t="shared" si="53"/>
        <v>-31.205462203056932</v>
      </c>
      <c r="E228" s="17">
        <f t="shared" si="54"/>
        <v>6.6895477956491001E-3</v>
      </c>
      <c r="F228" s="17">
        <f t="shared" si="55"/>
        <v>8.9500099420547475E-7</v>
      </c>
      <c r="G228" s="17">
        <f t="shared" si="56"/>
        <v>-30.481764822508907</v>
      </c>
      <c r="H228" s="12">
        <v>3100</v>
      </c>
      <c r="I228" s="13">
        <f t="shared" si="57"/>
        <v>-29.267261942895804</v>
      </c>
      <c r="J228" s="17">
        <f t="shared" si="58"/>
        <v>8.3619347445613758E-3</v>
      </c>
      <c r="K228" s="17">
        <f t="shared" si="59"/>
        <v>1.3984390534460545E-6</v>
      </c>
      <c r="L228" s="17">
        <f t="shared" si="60"/>
        <v>-28.543564562347782</v>
      </c>
      <c r="M228" s="4">
        <f t="shared" si="61"/>
        <v>-30.23636207297637</v>
      </c>
      <c r="N228">
        <f t="shared" si="62"/>
        <v>1.9382002601611283</v>
      </c>
      <c r="W228" s="11"/>
      <c r="X228" s="11"/>
      <c r="Y228" s="11"/>
      <c r="Z228" s="11"/>
    </row>
    <row r="229" spans="1:26">
      <c r="A229" s="12">
        <v>-10</v>
      </c>
      <c r="B229" s="12">
        <f t="shared" si="52"/>
        <v>-26</v>
      </c>
      <c r="C229" s="12">
        <v>3515</v>
      </c>
      <c r="D229" s="13">
        <f t="shared" si="53"/>
        <v>-28.175989232464403</v>
      </c>
      <c r="E229" s="17">
        <f t="shared" si="54"/>
        <v>9.4813550410107212E-3</v>
      </c>
      <c r="F229" s="17">
        <f t="shared" si="55"/>
        <v>1.7979218682739884E-6</v>
      </c>
      <c r="G229" s="17">
        <f t="shared" si="56"/>
        <v>-27.452291851916371</v>
      </c>
      <c r="H229" s="12">
        <v>4300</v>
      </c>
      <c r="I229" s="13">
        <f t="shared" si="57"/>
        <v>-26.425126707989527</v>
      </c>
      <c r="J229" s="17">
        <f t="shared" si="58"/>
        <v>1.1598812710198036E-2</v>
      </c>
      <c r="K229" s="17">
        <f t="shared" si="59"/>
        <v>2.6906491257250305E-6</v>
      </c>
      <c r="L229" s="17">
        <f t="shared" si="60"/>
        <v>-25.701429327441502</v>
      </c>
      <c r="M229" s="4">
        <f t="shared" si="61"/>
        <v>-27.300557970226965</v>
      </c>
      <c r="N229">
        <f t="shared" si="62"/>
        <v>1.7508625244748757</v>
      </c>
      <c r="W229" s="11"/>
      <c r="X229" s="11"/>
      <c r="Y229" s="11"/>
      <c r="Z229" s="11"/>
    </row>
    <row r="230" spans="1:26">
      <c r="A230" s="12">
        <v>-7</v>
      </c>
      <c r="B230" s="12">
        <f t="shared" si="52"/>
        <v>-23</v>
      </c>
      <c r="C230" s="12">
        <v>4940</v>
      </c>
      <c r="D230" s="13">
        <f t="shared" si="53"/>
        <v>-25.219956841108321</v>
      </c>
      <c r="E230" s="17">
        <f t="shared" si="54"/>
        <v>1.3325147625204255E-2</v>
      </c>
      <c r="F230" s="17">
        <f t="shared" si="55"/>
        <v>3.5511911846697318E-6</v>
      </c>
      <c r="G230" s="17">
        <f t="shared" si="56"/>
        <v>-24.496259460560296</v>
      </c>
      <c r="H230" s="12">
        <v>6000</v>
      </c>
      <c r="I230" s="13">
        <f t="shared" si="57"/>
        <v>-23.531470811908388</v>
      </c>
      <c r="J230" s="17">
        <f t="shared" si="58"/>
        <v>1.6184389828183307E-2</v>
      </c>
      <c r="K230" s="17">
        <f t="shared" si="59"/>
        <v>5.2386894822120658E-6</v>
      </c>
      <c r="L230" s="17">
        <f t="shared" si="60"/>
        <v>-22.80777343136036</v>
      </c>
      <c r="M230" s="4">
        <f t="shared" si="61"/>
        <v>-24.375713826508353</v>
      </c>
      <c r="N230">
        <f t="shared" si="62"/>
        <v>1.6884860291999324</v>
      </c>
      <c r="W230" s="11"/>
      <c r="X230" s="11"/>
      <c r="Y230" s="11"/>
      <c r="Z230" s="11"/>
    </row>
    <row r="231" spans="1:26">
      <c r="A231" s="12">
        <v>-4</v>
      </c>
      <c r="B231" s="12">
        <f t="shared" si="52"/>
        <v>-20</v>
      </c>
      <c r="C231" s="12">
        <v>6918</v>
      </c>
      <c r="D231" s="13">
        <f t="shared" si="53"/>
        <v>-22.294884666014404</v>
      </c>
      <c r="E231" s="17">
        <f t="shared" si="54"/>
        <v>1.8660601471895352E-2</v>
      </c>
      <c r="F231" s="17">
        <f t="shared" si="55"/>
        <v>6.9643609458580595E-6</v>
      </c>
      <c r="G231" s="17">
        <f t="shared" si="56"/>
        <v>-21.57118728546638</v>
      </c>
      <c r="H231" s="12">
        <v>8500</v>
      </c>
      <c r="I231" s="13">
        <f t="shared" si="57"/>
        <v>-20.506117305295405</v>
      </c>
      <c r="J231" s="17">
        <f t="shared" si="58"/>
        <v>2.2927885589926353E-2</v>
      </c>
      <c r="K231" s="17">
        <f t="shared" si="59"/>
        <v>1.051375875249505E-5</v>
      </c>
      <c r="L231" s="17">
        <f t="shared" si="60"/>
        <v>-19.782419924747373</v>
      </c>
      <c r="M231" s="4">
        <f t="shared" si="61"/>
        <v>-21.400500985654904</v>
      </c>
      <c r="N231">
        <f t="shared" si="62"/>
        <v>1.7887673607189996</v>
      </c>
      <c r="W231" s="11"/>
      <c r="X231" s="11"/>
      <c r="Y231" s="11"/>
      <c r="Z231" s="11"/>
    </row>
    <row r="232" spans="1:26">
      <c r="A232" s="12">
        <v>-1</v>
      </c>
      <c r="B232" s="12">
        <f t="shared" si="52"/>
        <v>-17</v>
      </c>
      <c r="C232" s="12">
        <v>9750</v>
      </c>
      <c r="D232" s="13">
        <f t="shared" si="53"/>
        <v>-19.314403505610521</v>
      </c>
      <c r="E232" s="17">
        <f t="shared" si="54"/>
        <v>2.6299633470797872E-2</v>
      </c>
      <c r="F232" s="17">
        <f t="shared" si="55"/>
        <v>1.3833414413966233E-5</v>
      </c>
      <c r="G232" s="17">
        <f t="shared" si="56"/>
        <v>-18.590706125062496</v>
      </c>
      <c r="H232" s="12">
        <v>12000</v>
      </c>
      <c r="I232" s="13">
        <f t="shared" si="57"/>
        <v>-17.510870898628763</v>
      </c>
      <c r="J232" s="17">
        <f t="shared" si="58"/>
        <v>3.2368779656366614E-2</v>
      </c>
      <c r="K232" s="17">
        <f t="shared" si="59"/>
        <v>2.0954757928848263E-5</v>
      </c>
      <c r="L232" s="17">
        <f t="shared" si="60"/>
        <v>-16.787173518080735</v>
      </c>
      <c r="M232" s="4">
        <f t="shared" si="61"/>
        <v>-18.41263720211964</v>
      </c>
      <c r="N232">
        <f t="shared" si="62"/>
        <v>1.8035326069817579</v>
      </c>
      <c r="W232" s="11"/>
      <c r="X232" s="11"/>
      <c r="Y232" s="11"/>
      <c r="Z232" s="11"/>
    </row>
    <row r="233" spans="1:26">
      <c r="A233" s="12">
        <v>2</v>
      </c>
      <c r="B233" s="12">
        <f t="shared" si="52"/>
        <v>-14</v>
      </c>
      <c r="C233" s="12">
        <v>13600</v>
      </c>
      <c r="D233" s="13">
        <f t="shared" si="53"/>
        <v>-16.423717652176911</v>
      </c>
      <c r="E233" s="17">
        <f t="shared" si="54"/>
        <v>3.6684616943882163E-2</v>
      </c>
      <c r="F233" s="17">
        <f t="shared" si="55"/>
        <v>2.6915222406387326E-5</v>
      </c>
      <c r="G233" s="17">
        <f t="shared" si="56"/>
        <v>-15.700020271628873</v>
      </c>
      <c r="H233" s="12">
        <v>16900</v>
      </c>
      <c r="I233" s="13">
        <f t="shared" si="57"/>
        <v>-14.536761727307788</v>
      </c>
      <c r="J233" s="17">
        <f t="shared" si="58"/>
        <v>4.558603134938298E-2</v>
      </c>
      <c r="K233" s="17">
        <f t="shared" si="59"/>
        <v>4.1561725083738559E-5</v>
      </c>
      <c r="L233" s="17">
        <f t="shared" si="60"/>
        <v>-13.813064346759759</v>
      </c>
      <c r="M233" s="4">
        <f t="shared" si="61"/>
        <v>-15.48023968974235</v>
      </c>
      <c r="N233">
        <f t="shared" si="62"/>
        <v>1.8869559248691239</v>
      </c>
      <c r="W233" s="11"/>
      <c r="X233" s="11"/>
      <c r="Y233" s="11"/>
      <c r="Z233" s="11"/>
    </row>
    <row r="234" spans="1:26">
      <c r="A234" s="12">
        <v>5</v>
      </c>
      <c r="B234" s="12">
        <f t="shared" si="52"/>
        <v>-11</v>
      </c>
      <c r="C234" s="12">
        <v>19000</v>
      </c>
      <c r="D234" s="13">
        <f t="shared" si="53"/>
        <v>-13.519423800524681</v>
      </c>
      <c r="E234" s="17">
        <f t="shared" si="54"/>
        <v>5.1250567789247137E-2</v>
      </c>
      <c r="F234" s="17">
        <f t="shared" si="55"/>
        <v>5.2532413974404328E-5</v>
      </c>
      <c r="G234" s="17">
        <f t="shared" si="56"/>
        <v>-12.795726419976646</v>
      </c>
      <c r="H234" s="12">
        <v>23200</v>
      </c>
      <c r="I234" s="13">
        <f t="shared" si="57"/>
        <v>-11.784736121763267</v>
      </c>
      <c r="J234" s="17">
        <f t="shared" si="58"/>
        <v>6.257964066897545E-2</v>
      </c>
      <c r="K234" s="17">
        <f t="shared" si="59"/>
        <v>7.832422852516173E-5</v>
      </c>
      <c r="L234" s="17">
        <f t="shared" si="60"/>
        <v>-11.061038741215235</v>
      </c>
      <c r="M234" s="4">
        <f t="shared" si="61"/>
        <v>-12.652079961143974</v>
      </c>
      <c r="N234">
        <f t="shared" si="62"/>
        <v>1.7346876787614143</v>
      </c>
      <c r="W234" s="11"/>
      <c r="X234" s="11"/>
      <c r="Y234" s="11"/>
      <c r="Z234" s="11"/>
    </row>
    <row r="235" spans="1:26">
      <c r="A235" s="2"/>
      <c r="B235" s="2"/>
      <c r="C235" s="2"/>
      <c r="D235" s="2"/>
      <c r="N235" s="22">
        <f>MAX(N199:N234)</f>
        <v>2.0080790734072522</v>
      </c>
      <c r="W235" s="11"/>
      <c r="X235" s="11"/>
      <c r="Y235" s="11"/>
      <c r="Z235" s="11"/>
    </row>
    <row r="236" spans="1:26">
      <c r="A236" s="25" t="s">
        <v>7</v>
      </c>
      <c r="B236" s="25"/>
      <c r="C236" s="26" t="s">
        <v>18</v>
      </c>
      <c r="D236" s="26"/>
      <c r="E236" s="26"/>
      <c r="F236" s="26"/>
      <c r="G236" s="26"/>
      <c r="H236" s="26" t="s">
        <v>19</v>
      </c>
      <c r="I236" s="26"/>
      <c r="J236" s="26"/>
      <c r="K236" s="26"/>
      <c r="L236" s="26"/>
      <c r="M236" s="19" t="s">
        <v>21</v>
      </c>
      <c r="W236" s="11"/>
      <c r="X236" s="11"/>
      <c r="Y236" s="11"/>
      <c r="Z236" s="11"/>
    </row>
    <row r="237" spans="1:26">
      <c r="A237" s="14" t="s">
        <v>1</v>
      </c>
      <c r="B237" s="14" t="s">
        <v>2</v>
      </c>
      <c r="C237" s="14" t="s">
        <v>3</v>
      </c>
      <c r="D237" s="15" t="s">
        <v>4</v>
      </c>
      <c r="E237" s="18" t="s">
        <v>15</v>
      </c>
      <c r="F237" s="18" t="s">
        <v>16</v>
      </c>
      <c r="G237" s="18" t="s">
        <v>17</v>
      </c>
      <c r="H237" s="14" t="s">
        <v>3</v>
      </c>
      <c r="I237" s="15" t="s">
        <v>4</v>
      </c>
      <c r="J237" s="18" t="s">
        <v>15</v>
      </c>
      <c r="K237" s="18" t="s">
        <v>16</v>
      </c>
      <c r="L237" s="18" t="s">
        <v>17</v>
      </c>
      <c r="M237" s="16" t="s">
        <v>22</v>
      </c>
      <c r="N237" s="20" t="s">
        <v>23</v>
      </c>
      <c r="W237" s="11"/>
      <c r="X237" s="11"/>
      <c r="Y237" s="11"/>
      <c r="Z237" s="11"/>
    </row>
    <row r="238" spans="1:26">
      <c r="A238" s="1">
        <v>-100</v>
      </c>
      <c r="B238" s="1">
        <f t="shared" ref="B238:B273" si="63">A238-15-1</f>
        <v>-116</v>
      </c>
      <c r="C238" s="1">
        <v>14</v>
      </c>
      <c r="D238" s="3">
        <f t="shared" ref="D238:D273" si="64">20*LOG10(C238/90100)</f>
        <v>-76.171935106016505</v>
      </c>
      <c r="E238" s="9">
        <f t="shared" si="30"/>
        <v>3.7763576265761046E-5</v>
      </c>
      <c r="F238" s="9">
        <f t="shared" si="31"/>
        <v>2.8521753847599023E-11</v>
      </c>
      <c r="G238" s="9">
        <f t="shared" si="32"/>
        <v>-75.448237725468474</v>
      </c>
      <c r="H238" s="12">
        <v>15</v>
      </c>
      <c r="I238" s="13">
        <f>20*LOG10(H238/90100)</f>
        <v>-75.572670638467642</v>
      </c>
      <c r="J238" s="17">
        <f>(H238/2^18)*(1/SQRT(2))</f>
        <v>4.0460974570458265E-5</v>
      </c>
      <c r="K238" s="17">
        <f>(J238^2)/50</f>
        <v>3.274180926382541E-11</v>
      </c>
      <c r="L238" s="17">
        <f>10*LOG10(K238)+30</f>
        <v>-74.84897325791961</v>
      </c>
      <c r="M238" s="4">
        <f>AVERAGE(D238,I238)</f>
        <v>-75.872302872242074</v>
      </c>
      <c r="N238">
        <f>ABS(D238-I238)</f>
        <v>0.59926446754886342</v>
      </c>
      <c r="W238" s="11"/>
      <c r="X238" s="11"/>
      <c r="Y238" s="11"/>
      <c r="Z238" s="11"/>
    </row>
    <row r="239" spans="1:26">
      <c r="A239" s="1">
        <v>-97</v>
      </c>
      <c r="B239" s="1">
        <f t="shared" si="63"/>
        <v>-113</v>
      </c>
      <c r="C239" s="1">
        <v>14</v>
      </c>
      <c r="D239" s="3">
        <f t="shared" si="64"/>
        <v>-76.171935106016505</v>
      </c>
      <c r="E239" s="9">
        <f t="shared" si="30"/>
        <v>3.7763576265761046E-5</v>
      </c>
      <c r="F239" s="9">
        <f t="shared" si="31"/>
        <v>2.8521753847599023E-11</v>
      </c>
      <c r="G239" s="9">
        <f t="shared" si="32"/>
        <v>-75.448237725468474</v>
      </c>
      <c r="H239" s="12">
        <v>15</v>
      </c>
      <c r="I239" s="13">
        <f t="shared" ref="I239:I273" si="65">20*LOG10(H239/90100)</f>
        <v>-75.572670638467642</v>
      </c>
      <c r="J239" s="17">
        <f t="shared" ref="J239:J273" si="66">(H239/2^18)*(1/SQRT(2))</f>
        <v>4.0460974570458265E-5</v>
      </c>
      <c r="K239" s="17">
        <f t="shared" ref="K239:K273" si="67">(J239^2)/50</f>
        <v>3.274180926382541E-11</v>
      </c>
      <c r="L239" s="17">
        <f t="shared" ref="L239:L273" si="68">10*LOG10(K239)+30</f>
        <v>-74.84897325791961</v>
      </c>
      <c r="M239" s="4">
        <f t="shared" ref="M239:M273" si="69">AVERAGE(D239,I239)</f>
        <v>-75.872302872242074</v>
      </c>
      <c r="N239">
        <f t="shared" ref="N239:N273" si="70">ABS(D239-I239)</f>
        <v>0.59926446754886342</v>
      </c>
      <c r="W239" s="11"/>
      <c r="X239" s="11"/>
      <c r="Y239" s="11"/>
      <c r="Z239" s="11"/>
    </row>
    <row r="240" spans="1:26">
      <c r="A240" s="1">
        <v>-94</v>
      </c>
      <c r="B240" s="1">
        <f t="shared" si="63"/>
        <v>-110</v>
      </c>
      <c r="C240" s="1">
        <v>14</v>
      </c>
      <c r="D240" s="3">
        <f t="shared" si="64"/>
        <v>-76.171935106016505</v>
      </c>
      <c r="E240" s="9">
        <f t="shared" si="30"/>
        <v>3.7763576265761046E-5</v>
      </c>
      <c r="F240" s="9">
        <f t="shared" si="31"/>
        <v>2.8521753847599023E-11</v>
      </c>
      <c r="G240" s="9">
        <f t="shared" si="32"/>
        <v>-75.448237725468474</v>
      </c>
      <c r="H240" s="12">
        <v>15</v>
      </c>
      <c r="I240" s="13">
        <f t="shared" si="65"/>
        <v>-75.572670638467642</v>
      </c>
      <c r="J240" s="17">
        <f t="shared" si="66"/>
        <v>4.0460974570458265E-5</v>
      </c>
      <c r="K240" s="17">
        <f t="shared" si="67"/>
        <v>3.274180926382541E-11</v>
      </c>
      <c r="L240" s="17">
        <f t="shared" si="68"/>
        <v>-74.84897325791961</v>
      </c>
      <c r="M240" s="4">
        <f t="shared" si="69"/>
        <v>-75.872302872242074</v>
      </c>
      <c r="N240">
        <f t="shared" si="70"/>
        <v>0.59926446754886342</v>
      </c>
      <c r="W240" s="11"/>
      <c r="X240" s="11"/>
      <c r="Y240" s="11"/>
      <c r="Z240" s="11"/>
    </row>
    <row r="241" spans="1:26">
      <c r="A241" s="1">
        <v>-91</v>
      </c>
      <c r="B241" s="1">
        <f t="shared" si="63"/>
        <v>-107</v>
      </c>
      <c r="C241" s="1">
        <v>14</v>
      </c>
      <c r="D241" s="3">
        <f t="shared" si="64"/>
        <v>-76.171935106016505</v>
      </c>
      <c r="E241" s="9">
        <f t="shared" si="30"/>
        <v>3.7763576265761046E-5</v>
      </c>
      <c r="F241" s="9">
        <f t="shared" si="31"/>
        <v>2.8521753847599023E-11</v>
      </c>
      <c r="G241" s="9">
        <f t="shared" si="32"/>
        <v>-75.448237725468474</v>
      </c>
      <c r="H241" s="12">
        <v>15</v>
      </c>
      <c r="I241" s="13">
        <f t="shared" si="65"/>
        <v>-75.572670638467642</v>
      </c>
      <c r="J241" s="17">
        <f t="shared" si="66"/>
        <v>4.0460974570458265E-5</v>
      </c>
      <c r="K241" s="17">
        <f t="shared" si="67"/>
        <v>3.274180926382541E-11</v>
      </c>
      <c r="L241" s="17">
        <f t="shared" si="68"/>
        <v>-74.84897325791961</v>
      </c>
      <c r="M241" s="4">
        <f t="shared" si="69"/>
        <v>-75.872302872242074</v>
      </c>
      <c r="N241">
        <f t="shared" si="70"/>
        <v>0.59926446754886342</v>
      </c>
      <c r="W241" s="11"/>
      <c r="X241" s="11"/>
      <c r="Y241" s="11"/>
      <c r="Z241" s="11"/>
    </row>
    <row r="242" spans="1:26">
      <c r="A242" s="1">
        <v>-88</v>
      </c>
      <c r="B242" s="1">
        <f t="shared" si="63"/>
        <v>-104</v>
      </c>
      <c r="C242" s="1">
        <v>14</v>
      </c>
      <c r="D242" s="3">
        <f t="shared" si="64"/>
        <v>-76.171935106016505</v>
      </c>
      <c r="E242" s="9">
        <f t="shared" si="30"/>
        <v>3.7763576265761046E-5</v>
      </c>
      <c r="F242" s="9">
        <f t="shared" si="31"/>
        <v>2.8521753847599023E-11</v>
      </c>
      <c r="G242" s="9">
        <f t="shared" si="32"/>
        <v>-75.448237725468474</v>
      </c>
      <c r="H242" s="12">
        <v>15</v>
      </c>
      <c r="I242" s="13">
        <f t="shared" si="65"/>
        <v>-75.572670638467642</v>
      </c>
      <c r="J242" s="17">
        <f t="shared" si="66"/>
        <v>4.0460974570458265E-5</v>
      </c>
      <c r="K242" s="17">
        <f t="shared" si="67"/>
        <v>3.274180926382541E-11</v>
      </c>
      <c r="L242" s="17">
        <f t="shared" si="68"/>
        <v>-74.84897325791961</v>
      </c>
      <c r="M242" s="4">
        <f t="shared" si="69"/>
        <v>-75.872302872242074</v>
      </c>
      <c r="N242">
        <f t="shared" si="70"/>
        <v>0.59926446754886342</v>
      </c>
      <c r="W242" s="11"/>
      <c r="X242" s="11"/>
      <c r="Y242" s="11"/>
      <c r="Z242" s="11"/>
    </row>
    <row r="243" spans="1:26">
      <c r="A243" s="1">
        <v>-85</v>
      </c>
      <c r="B243" s="1">
        <f t="shared" si="63"/>
        <v>-101</v>
      </c>
      <c r="C243" s="1">
        <v>14</v>
      </c>
      <c r="D243" s="3">
        <f t="shared" si="64"/>
        <v>-76.171935106016505</v>
      </c>
      <c r="E243" s="9">
        <f t="shared" si="30"/>
        <v>3.7763576265761046E-5</v>
      </c>
      <c r="F243" s="9">
        <f t="shared" si="31"/>
        <v>2.8521753847599023E-11</v>
      </c>
      <c r="G243" s="9">
        <f t="shared" si="32"/>
        <v>-75.448237725468474</v>
      </c>
      <c r="H243" s="12">
        <v>15</v>
      </c>
      <c r="I243" s="13">
        <f t="shared" si="65"/>
        <v>-75.572670638467642</v>
      </c>
      <c r="J243" s="17">
        <f t="shared" si="66"/>
        <v>4.0460974570458265E-5</v>
      </c>
      <c r="K243" s="17">
        <f t="shared" si="67"/>
        <v>3.274180926382541E-11</v>
      </c>
      <c r="L243" s="17">
        <f t="shared" si="68"/>
        <v>-74.84897325791961</v>
      </c>
      <c r="M243" s="4">
        <f t="shared" si="69"/>
        <v>-75.872302872242074</v>
      </c>
      <c r="N243">
        <f t="shared" si="70"/>
        <v>0.59926446754886342</v>
      </c>
      <c r="W243" s="11"/>
      <c r="X243" s="11"/>
      <c r="Y243" s="11"/>
      <c r="Z243" s="11"/>
    </row>
    <row r="244" spans="1:26">
      <c r="A244" s="1">
        <v>-82</v>
      </c>
      <c r="B244" s="1">
        <f t="shared" si="63"/>
        <v>-98</v>
      </c>
      <c r="C244" s="1">
        <v>14</v>
      </c>
      <c r="D244" s="3">
        <f t="shared" si="64"/>
        <v>-76.171935106016505</v>
      </c>
      <c r="E244" s="9">
        <f t="shared" si="30"/>
        <v>3.7763576265761046E-5</v>
      </c>
      <c r="F244" s="9">
        <f t="shared" si="31"/>
        <v>2.8521753847599023E-11</v>
      </c>
      <c r="G244" s="9">
        <f t="shared" si="32"/>
        <v>-75.448237725468474</v>
      </c>
      <c r="H244" s="12">
        <v>15</v>
      </c>
      <c r="I244" s="13">
        <f t="shared" si="65"/>
        <v>-75.572670638467642</v>
      </c>
      <c r="J244" s="17">
        <f t="shared" si="66"/>
        <v>4.0460974570458265E-5</v>
      </c>
      <c r="K244" s="17">
        <f t="shared" si="67"/>
        <v>3.274180926382541E-11</v>
      </c>
      <c r="L244" s="17">
        <f t="shared" si="68"/>
        <v>-74.84897325791961</v>
      </c>
      <c r="M244" s="4">
        <f t="shared" si="69"/>
        <v>-75.872302872242074</v>
      </c>
      <c r="N244">
        <f t="shared" si="70"/>
        <v>0.59926446754886342</v>
      </c>
      <c r="W244" s="11"/>
      <c r="X244" s="11"/>
      <c r="Y244" s="11"/>
      <c r="Z244" s="11"/>
    </row>
    <row r="245" spans="1:26">
      <c r="A245" s="1">
        <v>-79</v>
      </c>
      <c r="B245" s="1">
        <f t="shared" si="63"/>
        <v>-95</v>
      </c>
      <c r="C245" s="1">
        <v>15</v>
      </c>
      <c r="D245" s="3">
        <f t="shared" si="64"/>
        <v>-75.572670638467642</v>
      </c>
      <c r="E245" s="9">
        <f t="shared" si="30"/>
        <v>4.0460974570458265E-5</v>
      </c>
      <c r="F245" s="9">
        <f t="shared" si="31"/>
        <v>3.274180926382541E-11</v>
      </c>
      <c r="G245" s="9">
        <f t="shared" si="32"/>
        <v>-74.84897325791961</v>
      </c>
      <c r="H245" s="12">
        <v>15</v>
      </c>
      <c r="I245" s="13">
        <f t="shared" si="65"/>
        <v>-75.572670638467642</v>
      </c>
      <c r="J245" s="17">
        <f t="shared" si="66"/>
        <v>4.0460974570458265E-5</v>
      </c>
      <c r="K245" s="17">
        <f t="shared" si="67"/>
        <v>3.274180926382541E-11</v>
      </c>
      <c r="L245" s="17">
        <f t="shared" si="68"/>
        <v>-74.84897325791961</v>
      </c>
      <c r="M245" s="4">
        <f t="shared" si="69"/>
        <v>-75.572670638467642</v>
      </c>
      <c r="N245">
        <f t="shared" si="70"/>
        <v>0</v>
      </c>
      <c r="W245" s="11"/>
      <c r="X245" s="11"/>
      <c r="Y245" s="11"/>
      <c r="Z245" s="11"/>
    </row>
    <row r="246" spans="1:26">
      <c r="A246" s="1">
        <v>-76</v>
      </c>
      <c r="B246" s="1">
        <f t="shared" si="63"/>
        <v>-92</v>
      </c>
      <c r="C246" s="1">
        <v>15</v>
      </c>
      <c r="D246" s="3">
        <f t="shared" si="64"/>
        <v>-75.572670638467642</v>
      </c>
      <c r="E246" s="9">
        <f t="shared" si="30"/>
        <v>4.0460974570458265E-5</v>
      </c>
      <c r="F246" s="9">
        <f t="shared" si="31"/>
        <v>3.274180926382541E-11</v>
      </c>
      <c r="G246" s="9">
        <f t="shared" si="32"/>
        <v>-74.84897325791961</v>
      </c>
      <c r="H246" s="12">
        <v>15</v>
      </c>
      <c r="I246" s="13">
        <f t="shared" si="65"/>
        <v>-75.572670638467642</v>
      </c>
      <c r="J246" s="17">
        <f t="shared" si="66"/>
        <v>4.0460974570458265E-5</v>
      </c>
      <c r="K246" s="17">
        <f t="shared" si="67"/>
        <v>3.274180926382541E-11</v>
      </c>
      <c r="L246" s="17">
        <f t="shared" si="68"/>
        <v>-74.84897325791961</v>
      </c>
      <c r="M246" s="4">
        <f t="shared" si="69"/>
        <v>-75.572670638467642</v>
      </c>
      <c r="N246">
        <f t="shared" si="70"/>
        <v>0</v>
      </c>
      <c r="W246" s="11"/>
      <c r="X246" s="11"/>
      <c r="Y246" s="11"/>
      <c r="Z246" s="11"/>
    </row>
    <row r="247" spans="1:26">
      <c r="A247" s="1">
        <v>-73</v>
      </c>
      <c r="B247" s="1">
        <f t="shared" si="63"/>
        <v>-89</v>
      </c>
      <c r="C247" s="1">
        <v>15</v>
      </c>
      <c r="D247" s="3">
        <f t="shared" si="64"/>
        <v>-75.572670638467642</v>
      </c>
      <c r="E247" s="9">
        <f t="shared" si="30"/>
        <v>4.0460974570458265E-5</v>
      </c>
      <c r="F247" s="9">
        <f t="shared" si="31"/>
        <v>3.274180926382541E-11</v>
      </c>
      <c r="G247" s="9">
        <f t="shared" si="32"/>
        <v>-74.84897325791961</v>
      </c>
      <c r="H247" s="12">
        <v>15</v>
      </c>
      <c r="I247" s="13">
        <f t="shared" si="65"/>
        <v>-75.572670638467642</v>
      </c>
      <c r="J247" s="17">
        <f t="shared" si="66"/>
        <v>4.0460974570458265E-5</v>
      </c>
      <c r="K247" s="17">
        <f t="shared" si="67"/>
        <v>3.274180926382541E-11</v>
      </c>
      <c r="L247" s="17">
        <f t="shared" si="68"/>
        <v>-74.84897325791961</v>
      </c>
      <c r="M247" s="4">
        <f t="shared" si="69"/>
        <v>-75.572670638467642</v>
      </c>
      <c r="N247">
        <f t="shared" si="70"/>
        <v>0</v>
      </c>
      <c r="W247" s="11"/>
      <c r="X247" s="11"/>
      <c r="Y247" s="11"/>
      <c r="Z247" s="11"/>
    </row>
    <row r="248" spans="1:26">
      <c r="A248" s="1">
        <v>-70</v>
      </c>
      <c r="B248" s="1">
        <f t="shared" si="63"/>
        <v>-86</v>
      </c>
      <c r="C248" s="1">
        <v>15</v>
      </c>
      <c r="D248" s="3">
        <f t="shared" si="64"/>
        <v>-75.572670638467642</v>
      </c>
      <c r="E248" s="9">
        <f t="shared" si="30"/>
        <v>4.0460974570458265E-5</v>
      </c>
      <c r="F248" s="9">
        <f t="shared" si="31"/>
        <v>3.274180926382541E-11</v>
      </c>
      <c r="G248" s="9">
        <f t="shared" si="32"/>
        <v>-74.84897325791961</v>
      </c>
      <c r="H248" s="12">
        <v>15</v>
      </c>
      <c r="I248" s="13">
        <f t="shared" si="65"/>
        <v>-75.572670638467642</v>
      </c>
      <c r="J248" s="17">
        <f t="shared" si="66"/>
        <v>4.0460974570458265E-5</v>
      </c>
      <c r="K248" s="17">
        <f t="shared" si="67"/>
        <v>3.274180926382541E-11</v>
      </c>
      <c r="L248" s="17">
        <f t="shared" si="68"/>
        <v>-74.84897325791961</v>
      </c>
      <c r="M248" s="4">
        <f t="shared" si="69"/>
        <v>-75.572670638467642</v>
      </c>
      <c r="N248">
        <f t="shared" si="70"/>
        <v>0</v>
      </c>
      <c r="W248" s="11"/>
      <c r="X248" s="11"/>
      <c r="Y248" s="11"/>
      <c r="Z248" s="11"/>
    </row>
    <row r="249" spans="1:26">
      <c r="A249" s="1">
        <v>-67</v>
      </c>
      <c r="B249" s="1">
        <f t="shared" si="63"/>
        <v>-83</v>
      </c>
      <c r="C249" s="1">
        <v>16</v>
      </c>
      <c r="D249" s="3">
        <f t="shared" si="64"/>
        <v>-75.012096166462769</v>
      </c>
      <c r="E249" s="9">
        <f t="shared" si="30"/>
        <v>4.3158372875155485E-5</v>
      </c>
      <c r="F249" s="9">
        <f t="shared" si="31"/>
        <v>3.7252902984619135E-11</v>
      </c>
      <c r="G249" s="9">
        <f t="shared" si="32"/>
        <v>-74.288398785914737</v>
      </c>
      <c r="H249" s="12">
        <v>17</v>
      </c>
      <c r="I249" s="13">
        <f t="shared" si="65"/>
        <v>-74.48551739201578</v>
      </c>
      <c r="J249" s="17">
        <f t="shared" si="66"/>
        <v>4.5855771179852704E-5</v>
      </c>
      <c r="K249" s="17">
        <f t="shared" si="67"/>
        <v>4.2055035009980191E-11</v>
      </c>
      <c r="L249" s="17">
        <f t="shared" si="68"/>
        <v>-73.761820011467748</v>
      </c>
      <c r="M249" s="4">
        <f t="shared" si="69"/>
        <v>-74.748806779239274</v>
      </c>
      <c r="N249">
        <f t="shared" si="70"/>
        <v>0.52657877444698897</v>
      </c>
      <c r="W249" s="11"/>
      <c r="X249" s="11"/>
      <c r="Y249" s="11"/>
      <c r="Z249" s="11"/>
    </row>
    <row r="250" spans="1:26">
      <c r="A250" s="1">
        <v>-64</v>
      </c>
      <c r="B250" s="1">
        <f t="shared" si="63"/>
        <v>-80</v>
      </c>
      <c r="C250" s="1">
        <v>18</v>
      </c>
      <c r="D250" s="3">
        <f t="shared" si="64"/>
        <v>-73.98904571751514</v>
      </c>
      <c r="E250" s="9">
        <f t="shared" ref="E250:E351" si="71">(C250/2^18)*(1/SQRT(2))</f>
        <v>4.8553169484549924E-5</v>
      </c>
      <c r="F250" s="9">
        <f t="shared" ref="F250:F351" si="72">(E250^2)/50</f>
        <v>4.7148205339908603E-11</v>
      </c>
      <c r="G250" s="9">
        <f t="shared" ref="G250:G351" si="73">10*LOG10(F250)+30</f>
        <v>-73.265348336967108</v>
      </c>
      <c r="H250" s="12">
        <v>18</v>
      </c>
      <c r="I250" s="13">
        <f t="shared" si="65"/>
        <v>-73.98904571751514</v>
      </c>
      <c r="J250" s="17">
        <f t="shared" si="66"/>
        <v>4.8553169484549924E-5</v>
      </c>
      <c r="K250" s="17">
        <f t="shared" si="67"/>
        <v>4.7148205339908603E-11</v>
      </c>
      <c r="L250" s="17">
        <f t="shared" si="68"/>
        <v>-73.265348336967108</v>
      </c>
      <c r="M250" s="4">
        <f t="shared" si="69"/>
        <v>-73.98904571751514</v>
      </c>
      <c r="N250">
        <f t="shared" si="70"/>
        <v>0</v>
      </c>
      <c r="W250" s="11"/>
      <c r="X250" s="11"/>
      <c r="Y250" s="11"/>
      <c r="Z250" s="11"/>
    </row>
    <row r="251" spans="1:26">
      <c r="A251" s="1">
        <v>-61</v>
      </c>
      <c r="B251" s="1">
        <f t="shared" si="63"/>
        <v>-77</v>
      </c>
      <c r="C251" s="1">
        <v>20</v>
      </c>
      <c r="D251" s="3">
        <f t="shared" si="64"/>
        <v>-73.07389590630163</v>
      </c>
      <c r="E251" s="9">
        <f t="shared" si="71"/>
        <v>5.3947966093944356E-5</v>
      </c>
      <c r="F251" s="9">
        <f t="shared" si="72"/>
        <v>5.8207660913467401E-11</v>
      </c>
      <c r="G251" s="9">
        <f t="shared" si="73"/>
        <v>-72.350198525753612</v>
      </c>
      <c r="H251" s="12">
        <v>22</v>
      </c>
      <c r="I251" s="13">
        <f t="shared" si="65"/>
        <v>-72.246042203137137</v>
      </c>
      <c r="J251" s="17">
        <f t="shared" si="66"/>
        <v>5.9342762703338788E-5</v>
      </c>
      <c r="K251" s="17">
        <f t="shared" si="67"/>
        <v>7.0431269705295548E-11</v>
      </c>
      <c r="L251" s="17">
        <f t="shared" si="68"/>
        <v>-71.522344822589105</v>
      </c>
      <c r="M251" s="4">
        <f t="shared" si="69"/>
        <v>-72.659969054719383</v>
      </c>
      <c r="N251">
        <f t="shared" si="70"/>
        <v>0.82785370316449303</v>
      </c>
      <c r="W251" s="11"/>
      <c r="X251" s="11"/>
      <c r="Y251" s="11"/>
      <c r="Z251" s="11"/>
    </row>
    <row r="252" spans="1:26">
      <c r="A252" s="1">
        <v>-58</v>
      </c>
      <c r="B252" s="1">
        <f t="shared" si="63"/>
        <v>-74</v>
      </c>
      <c r="C252" s="1">
        <v>25</v>
      </c>
      <c r="D252" s="3">
        <f t="shared" si="64"/>
        <v>-71.135695646140505</v>
      </c>
      <c r="E252" s="9">
        <f t="shared" si="71"/>
        <v>6.743495761743044E-5</v>
      </c>
      <c r="F252" s="9">
        <f t="shared" si="72"/>
        <v>9.0949470177292785E-11</v>
      </c>
      <c r="G252" s="9">
        <f t="shared" si="73"/>
        <v>-70.411998265592487</v>
      </c>
      <c r="H252" s="12">
        <v>27</v>
      </c>
      <c r="I252" s="13">
        <f t="shared" si="65"/>
        <v>-70.467220536401513</v>
      </c>
      <c r="J252" s="17">
        <f t="shared" si="66"/>
        <v>7.2829754226824879E-5</v>
      </c>
      <c r="K252" s="17">
        <f t="shared" si="67"/>
        <v>1.0608346201479434E-10</v>
      </c>
      <c r="L252" s="17">
        <f t="shared" si="68"/>
        <v>-69.743523155853481</v>
      </c>
      <c r="M252" s="4">
        <f t="shared" si="69"/>
        <v>-70.801458091271002</v>
      </c>
      <c r="N252">
        <f t="shared" si="70"/>
        <v>0.66847510973899205</v>
      </c>
      <c r="W252" s="11"/>
      <c r="X252" s="11"/>
      <c r="Y252" s="11"/>
      <c r="Z252" s="11"/>
    </row>
    <row r="253" spans="1:26">
      <c r="A253" s="1">
        <v>-55</v>
      </c>
      <c r="B253" s="1">
        <f t="shared" si="63"/>
        <v>-71</v>
      </c>
      <c r="C253" s="1">
        <v>35</v>
      </c>
      <c r="D253" s="3">
        <f t="shared" si="64"/>
        <v>-68.213134932575741</v>
      </c>
      <c r="E253" s="9">
        <f t="shared" si="71"/>
        <v>9.4408940664402621E-5</v>
      </c>
      <c r="F253" s="9">
        <f t="shared" si="72"/>
        <v>1.7826096154749391E-10</v>
      </c>
      <c r="G253" s="9">
        <f t="shared" si="73"/>
        <v>-67.489437552027724</v>
      </c>
      <c r="H253" s="12">
        <v>38</v>
      </c>
      <c r="I253" s="13">
        <f t="shared" si="65"/>
        <v>-67.498823887245052</v>
      </c>
      <c r="J253" s="17">
        <f t="shared" si="66"/>
        <v>1.0250113557849427E-4</v>
      </c>
      <c r="K253" s="17">
        <f t="shared" si="67"/>
        <v>2.1012965589761728E-10</v>
      </c>
      <c r="L253" s="17">
        <f t="shared" si="68"/>
        <v>-66.775126506697035</v>
      </c>
      <c r="M253" s="4">
        <f t="shared" si="69"/>
        <v>-67.85597940991039</v>
      </c>
      <c r="N253">
        <f t="shared" si="70"/>
        <v>0.7143110453306889</v>
      </c>
      <c r="W253" s="11"/>
      <c r="X253" s="11"/>
      <c r="Y253" s="11"/>
      <c r="Z253" s="11"/>
    </row>
    <row r="254" spans="1:26">
      <c r="A254" s="1">
        <v>-52</v>
      </c>
      <c r="B254" s="1">
        <f t="shared" si="63"/>
        <v>-68</v>
      </c>
      <c r="C254" s="1">
        <v>46</v>
      </c>
      <c r="D254" s="3">
        <f t="shared" si="64"/>
        <v>-65.839339185949783</v>
      </c>
      <c r="E254" s="9">
        <f t="shared" si="71"/>
        <v>1.2408032201607203E-4</v>
      </c>
      <c r="F254" s="9">
        <f t="shared" si="72"/>
        <v>3.0791852623224259E-10</v>
      </c>
      <c r="G254" s="9">
        <f t="shared" si="73"/>
        <v>-65.115641805401751</v>
      </c>
      <c r="H254" s="12">
        <v>53</v>
      </c>
      <c r="I254" s="13">
        <f t="shared" si="65"/>
        <v>-64.608978427565489</v>
      </c>
      <c r="J254" s="17">
        <f t="shared" si="66"/>
        <v>1.4296211014895254E-4</v>
      </c>
      <c r="K254" s="17">
        <f t="shared" si="67"/>
        <v>4.0876329876482481E-10</v>
      </c>
      <c r="L254" s="17">
        <f t="shared" si="68"/>
        <v>-63.885281047017457</v>
      </c>
      <c r="M254" s="4">
        <f t="shared" si="69"/>
        <v>-65.224158806757629</v>
      </c>
      <c r="N254">
        <f t="shared" si="70"/>
        <v>1.2303607583842933</v>
      </c>
      <c r="W254" s="11"/>
      <c r="X254" s="11"/>
      <c r="Y254" s="11"/>
      <c r="Z254" s="11"/>
    </row>
    <row r="255" spans="1:26">
      <c r="A255" s="1">
        <v>-49</v>
      </c>
      <c r="B255" s="1">
        <f t="shared" si="63"/>
        <v>-65</v>
      </c>
      <c r="C255" s="1">
        <v>64</v>
      </c>
      <c r="D255" s="3">
        <f t="shared" si="64"/>
        <v>-62.970896339903518</v>
      </c>
      <c r="E255" s="9">
        <f t="shared" si="71"/>
        <v>1.7263349150062194E-4</v>
      </c>
      <c r="F255" s="9">
        <f t="shared" si="72"/>
        <v>5.9604644775390616E-10</v>
      </c>
      <c r="G255" s="9">
        <f t="shared" si="73"/>
        <v>-62.247198959355487</v>
      </c>
      <c r="H255" s="12">
        <v>74</v>
      </c>
      <c r="I255" s="13">
        <f t="shared" si="65"/>
        <v>-61.709861424961744</v>
      </c>
      <c r="J255" s="17">
        <f t="shared" si="66"/>
        <v>1.9960747454759412E-4</v>
      </c>
      <c r="K255" s="17">
        <f t="shared" si="67"/>
        <v>7.9686287790536867E-10</v>
      </c>
      <c r="L255" s="17">
        <f t="shared" si="68"/>
        <v>-60.986164044413712</v>
      </c>
      <c r="M255" s="4">
        <f t="shared" si="69"/>
        <v>-62.340378882432631</v>
      </c>
      <c r="N255">
        <f t="shared" si="70"/>
        <v>1.2610349149417743</v>
      </c>
      <c r="W255" s="11"/>
      <c r="X255" s="11"/>
      <c r="Y255" s="11"/>
      <c r="Z255" s="11"/>
    </row>
    <row r="256" spans="1:26">
      <c r="A256" s="1">
        <v>-46</v>
      </c>
      <c r="B256" s="1">
        <f t="shared" si="63"/>
        <v>-62</v>
      </c>
      <c r="C256" s="1">
        <v>89</v>
      </c>
      <c r="D256" s="3">
        <f t="shared" si="64"/>
        <v>-60.106695686682997</v>
      </c>
      <c r="E256" s="9">
        <f t="shared" si="71"/>
        <v>2.4006844911805239E-4</v>
      </c>
      <c r="F256" s="9">
        <f t="shared" si="72"/>
        <v>1.1526572052389382E-9</v>
      </c>
      <c r="G256" s="9">
        <f t="shared" si="73"/>
        <v>-59.382998306134965</v>
      </c>
      <c r="H256" s="12">
        <v>103</v>
      </c>
      <c r="I256" s="13">
        <f t="shared" si="65"/>
        <v>-58.837751325477818</v>
      </c>
      <c r="J256" s="17">
        <f t="shared" si="66"/>
        <v>2.7783202538381342E-4</v>
      </c>
      <c r="K256" s="17">
        <f t="shared" si="67"/>
        <v>1.5438126865774389E-9</v>
      </c>
      <c r="L256" s="17">
        <f t="shared" si="68"/>
        <v>-58.114053944929793</v>
      </c>
      <c r="M256" s="4">
        <f t="shared" si="69"/>
        <v>-59.472223506080411</v>
      </c>
      <c r="N256">
        <f t="shared" si="70"/>
        <v>1.268944361205179</v>
      </c>
      <c r="W256" s="11"/>
      <c r="X256" s="11"/>
      <c r="Y256" s="11"/>
      <c r="Z256" s="11"/>
    </row>
    <row r="257" spans="1:26">
      <c r="A257" s="1">
        <v>-43</v>
      </c>
      <c r="B257" s="1">
        <f t="shared" si="63"/>
        <v>-59</v>
      </c>
      <c r="C257" s="1">
        <v>125</v>
      </c>
      <c r="D257" s="3">
        <f t="shared" si="64"/>
        <v>-57.15629555942013</v>
      </c>
      <c r="E257" s="9">
        <f t="shared" si="71"/>
        <v>3.3717478808715221E-4</v>
      </c>
      <c r="F257" s="9">
        <f t="shared" si="72"/>
        <v>2.2737367544323202E-9</v>
      </c>
      <c r="G257" s="9">
        <f t="shared" si="73"/>
        <v>-56.432598178872112</v>
      </c>
      <c r="H257" s="12">
        <v>148</v>
      </c>
      <c r="I257" s="13">
        <f t="shared" si="65"/>
        <v>-55.689261511682119</v>
      </c>
      <c r="J257" s="17">
        <f t="shared" si="66"/>
        <v>3.9921494909518824E-4</v>
      </c>
      <c r="K257" s="17">
        <f t="shared" si="67"/>
        <v>3.1874515116214747E-9</v>
      </c>
      <c r="L257" s="17">
        <f t="shared" si="68"/>
        <v>-54.965564131134087</v>
      </c>
      <c r="M257" s="4">
        <f t="shared" si="69"/>
        <v>-56.422778535551124</v>
      </c>
      <c r="N257">
        <f t="shared" si="70"/>
        <v>1.4670340477380108</v>
      </c>
      <c r="W257" s="11"/>
      <c r="X257" s="11"/>
      <c r="Y257" s="11"/>
      <c r="Z257" s="11"/>
    </row>
    <row r="258" spans="1:26">
      <c r="A258" s="1">
        <v>-40</v>
      </c>
      <c r="B258" s="1">
        <f t="shared" si="63"/>
        <v>-56</v>
      </c>
      <c r="C258" s="1">
        <v>177</v>
      </c>
      <c r="D258" s="3">
        <f t="shared" si="64"/>
        <v>-54.13503049234513</v>
      </c>
      <c r="E258" s="9">
        <f t="shared" si="71"/>
        <v>4.7743949993140754E-4</v>
      </c>
      <c r="F258" s="9">
        <f t="shared" si="72"/>
        <v>4.5589695218950496E-9</v>
      </c>
      <c r="G258" s="9">
        <f t="shared" si="73"/>
        <v>-53.411333111797106</v>
      </c>
      <c r="H258" s="12">
        <v>207</v>
      </c>
      <c r="I258" s="13">
        <f t="shared" si="65"/>
        <v>-52.775088910442911</v>
      </c>
      <c r="J258" s="17">
        <f t="shared" si="66"/>
        <v>5.5836144907232409E-4</v>
      </c>
      <c r="K258" s="17">
        <f t="shared" si="67"/>
        <v>6.2353501562029116E-9</v>
      </c>
      <c r="L258" s="17">
        <f t="shared" si="68"/>
        <v>-52.051391529894872</v>
      </c>
      <c r="M258" s="4">
        <f t="shared" si="69"/>
        <v>-53.455059701394021</v>
      </c>
      <c r="N258">
        <f t="shared" si="70"/>
        <v>1.3599415819022198</v>
      </c>
      <c r="W258" s="11"/>
      <c r="X258" s="11"/>
      <c r="Y258" s="11"/>
      <c r="Z258" s="11"/>
    </row>
    <row r="259" spans="1:26">
      <c r="A259" s="1">
        <v>-37</v>
      </c>
      <c r="B259" s="1">
        <f t="shared" si="63"/>
        <v>-53</v>
      </c>
      <c r="C259" s="1">
        <v>249</v>
      </c>
      <c r="D259" s="3">
        <f t="shared" si="64"/>
        <v>-51.170508877666528</v>
      </c>
      <c r="E259" s="9">
        <f t="shared" si="71"/>
        <v>6.7165217786960719E-4</v>
      </c>
      <c r="F259" s="9">
        <f t="shared" si="72"/>
        <v>9.0223329607397283E-9</v>
      </c>
      <c r="G259" s="9">
        <f t="shared" si="73"/>
        <v>-50.446811497118503</v>
      </c>
      <c r="H259" s="12">
        <v>291</v>
      </c>
      <c r="I259" s="13">
        <f t="shared" si="65"/>
        <v>-49.81663603986312</v>
      </c>
      <c r="J259" s="17">
        <f t="shared" si="66"/>
        <v>7.8494290666689039E-4</v>
      </c>
      <c r="K259" s="17">
        <f t="shared" si="67"/>
        <v>1.2322707334533331E-8</v>
      </c>
      <c r="L259" s="17">
        <f t="shared" si="68"/>
        <v>-49.092938659315081</v>
      </c>
      <c r="M259" s="4">
        <f t="shared" si="69"/>
        <v>-50.493572458764824</v>
      </c>
      <c r="N259">
        <f t="shared" si="70"/>
        <v>1.3538728378034079</v>
      </c>
      <c r="W259" s="11"/>
      <c r="X259" s="11"/>
      <c r="Y259" s="11"/>
      <c r="Z259" s="11"/>
    </row>
    <row r="260" spans="1:26">
      <c r="A260" s="1">
        <v>-34</v>
      </c>
      <c r="B260" s="1">
        <f t="shared" si="63"/>
        <v>-50</v>
      </c>
      <c r="C260" s="1">
        <v>351</v>
      </c>
      <c r="D260" s="3">
        <f t="shared" si="64"/>
        <v>-48.188353490264781</v>
      </c>
      <c r="E260" s="9">
        <f t="shared" si="71"/>
        <v>9.4678680494872348E-4</v>
      </c>
      <c r="F260" s="9">
        <f t="shared" si="72"/>
        <v>1.7928105080500242E-8</v>
      </c>
      <c r="G260" s="9">
        <f t="shared" si="73"/>
        <v>-47.464656109716742</v>
      </c>
      <c r="H260" s="12">
        <v>420</v>
      </c>
      <c r="I260" s="13">
        <f t="shared" si="65"/>
        <v>-46.629510011623253</v>
      </c>
      <c r="J260" s="17">
        <f t="shared" si="66"/>
        <v>1.1329072879728314E-3</v>
      </c>
      <c r="K260" s="17">
        <f t="shared" si="67"/>
        <v>2.5669578462839117E-8</v>
      </c>
      <c r="L260" s="17">
        <f t="shared" si="68"/>
        <v>-45.905812631075221</v>
      </c>
      <c r="M260" s="4">
        <f t="shared" si="69"/>
        <v>-47.408931750944021</v>
      </c>
      <c r="N260">
        <f t="shared" si="70"/>
        <v>1.5588434786415277</v>
      </c>
      <c r="W260" s="11"/>
      <c r="X260" s="11"/>
      <c r="Y260" s="11"/>
      <c r="Z260" s="11"/>
    </row>
    <row r="261" spans="1:26">
      <c r="A261" s="1">
        <v>-31</v>
      </c>
      <c r="B261" s="1">
        <f t="shared" si="63"/>
        <v>-47</v>
      </c>
      <c r="C261" s="1">
        <v>495</v>
      </c>
      <c r="D261" s="3">
        <f t="shared" si="64"/>
        <v>-45.20239184090989</v>
      </c>
      <c r="E261" s="9">
        <f t="shared" si="71"/>
        <v>1.3352121608251229E-3</v>
      </c>
      <c r="F261" s="9">
        <f t="shared" si="72"/>
        <v>3.5655830288305872E-8</v>
      </c>
      <c r="G261" s="9">
        <f t="shared" si="73"/>
        <v>-44.478694460361851</v>
      </c>
      <c r="H261" s="12">
        <v>590</v>
      </c>
      <c r="I261" s="13">
        <f t="shared" si="65"/>
        <v>-43.677455586738375</v>
      </c>
      <c r="J261" s="17">
        <f t="shared" si="66"/>
        <v>1.5914649997713585E-3</v>
      </c>
      <c r="K261" s="17">
        <f t="shared" si="67"/>
        <v>5.0655216909945005E-8</v>
      </c>
      <c r="L261" s="17">
        <f t="shared" si="68"/>
        <v>-42.953758206190344</v>
      </c>
      <c r="M261" s="4">
        <f t="shared" si="69"/>
        <v>-44.439923713824129</v>
      </c>
      <c r="N261">
        <f t="shared" si="70"/>
        <v>1.5249362541715143</v>
      </c>
      <c r="W261" s="11"/>
      <c r="X261" s="11"/>
      <c r="Y261" s="11"/>
      <c r="Z261" s="11"/>
    </row>
    <row r="262" spans="1:26">
      <c r="A262" s="1">
        <v>-28</v>
      </c>
      <c r="B262" s="1">
        <f t="shared" si="63"/>
        <v>-44</v>
      </c>
      <c r="C262" s="1">
        <v>695</v>
      </c>
      <c r="D262" s="3">
        <f t="shared" si="64"/>
        <v>-42.25479972777898</v>
      </c>
      <c r="E262" s="9">
        <f t="shared" si="71"/>
        <v>1.8746918217645663E-3</v>
      </c>
      <c r="F262" s="9">
        <f t="shared" si="72"/>
        <v>7.0289388531818973E-8</v>
      </c>
      <c r="G262" s="9">
        <f t="shared" si="73"/>
        <v>-41.531102347230956</v>
      </c>
      <c r="H262" s="12">
        <v>840</v>
      </c>
      <c r="I262" s="13">
        <f t="shared" si="65"/>
        <v>-40.608910098343628</v>
      </c>
      <c r="J262" s="17">
        <f t="shared" si="66"/>
        <v>2.2658145759456628E-3</v>
      </c>
      <c r="K262" s="17">
        <f t="shared" si="67"/>
        <v>1.0267831385135647E-7</v>
      </c>
      <c r="L262" s="17">
        <f t="shared" si="68"/>
        <v>-39.885212717795596</v>
      </c>
      <c r="M262" s="4">
        <f t="shared" si="69"/>
        <v>-41.431854913061301</v>
      </c>
      <c r="N262">
        <f t="shared" si="70"/>
        <v>1.6458896294353522</v>
      </c>
      <c r="W262" s="11"/>
      <c r="X262" s="11"/>
      <c r="Y262" s="11"/>
      <c r="Z262" s="11"/>
    </row>
    <row r="263" spans="1:26">
      <c r="A263" s="1">
        <v>-25</v>
      </c>
      <c r="B263" s="1">
        <f t="shared" si="63"/>
        <v>-41</v>
      </c>
      <c r="C263" s="1">
        <v>983</v>
      </c>
      <c r="D263" s="3">
        <f t="shared" si="64"/>
        <v>-39.243425462938546</v>
      </c>
      <c r="E263" s="9">
        <f t="shared" si="71"/>
        <v>2.6515425335173651E-3</v>
      </c>
      <c r="F263" s="9">
        <f t="shared" si="72"/>
        <v>1.4061355614103373E-7</v>
      </c>
      <c r="G263" s="9">
        <f t="shared" si="73"/>
        <v>-38.519728082390515</v>
      </c>
      <c r="H263" s="12">
        <v>1190</v>
      </c>
      <c r="I263" s="13">
        <f t="shared" si="65"/>
        <v>-37.583556591730641</v>
      </c>
      <c r="J263" s="17">
        <f t="shared" si="66"/>
        <v>3.2099039825896894E-3</v>
      </c>
      <c r="K263" s="17">
        <f t="shared" si="67"/>
        <v>2.0606967154890299E-7</v>
      </c>
      <c r="L263" s="17">
        <f t="shared" si="68"/>
        <v>-36.859859211182609</v>
      </c>
      <c r="M263" s="4">
        <f t="shared" si="69"/>
        <v>-38.413491027334594</v>
      </c>
      <c r="N263">
        <f t="shared" si="70"/>
        <v>1.6598688712079053</v>
      </c>
      <c r="W263" s="11"/>
      <c r="X263" s="11"/>
      <c r="Y263" s="11"/>
      <c r="Z263" s="11"/>
    </row>
    <row r="264" spans="1:26">
      <c r="A264" s="1">
        <v>-22</v>
      </c>
      <c r="B264" s="1">
        <f t="shared" si="63"/>
        <v>-38</v>
      </c>
      <c r="C264" s="1">
        <v>1390</v>
      </c>
      <c r="D264" s="3">
        <f t="shared" si="64"/>
        <v>-36.234199814499355</v>
      </c>
      <c r="E264" s="9">
        <f t="shared" si="71"/>
        <v>3.7493836435291326E-3</v>
      </c>
      <c r="F264" s="9">
        <f t="shared" si="72"/>
        <v>2.8115755412727589E-7</v>
      </c>
      <c r="G264" s="9">
        <f t="shared" si="73"/>
        <v>-35.510502433951331</v>
      </c>
      <c r="H264" s="12">
        <v>1690</v>
      </c>
      <c r="I264" s="13">
        <f t="shared" si="65"/>
        <v>-34.536761727307791</v>
      </c>
      <c r="J264" s="17">
        <f t="shared" si="66"/>
        <v>4.558603134938298E-3</v>
      </c>
      <c r="K264" s="17">
        <f t="shared" si="67"/>
        <v>4.156172508373856E-7</v>
      </c>
      <c r="L264" s="17">
        <f t="shared" si="68"/>
        <v>-33.813064346759759</v>
      </c>
      <c r="M264" s="4">
        <f t="shared" si="69"/>
        <v>-35.38548077090357</v>
      </c>
      <c r="N264">
        <f t="shared" si="70"/>
        <v>1.6974380871915642</v>
      </c>
      <c r="W264" s="11"/>
      <c r="X264" s="11"/>
      <c r="Y264" s="11"/>
      <c r="Z264" s="11"/>
    </row>
    <row r="265" spans="1:26">
      <c r="A265" s="1">
        <v>-19</v>
      </c>
      <c r="B265" s="1">
        <f t="shared" si="63"/>
        <v>-35</v>
      </c>
      <c r="C265" s="1">
        <v>1958</v>
      </c>
      <c r="D265" s="3">
        <f t="shared" si="64"/>
        <v>-33.258242070238879</v>
      </c>
      <c r="E265" s="9">
        <f t="shared" si="71"/>
        <v>5.2815058805971522E-3</v>
      </c>
      <c r="F265" s="9">
        <f t="shared" si="72"/>
        <v>5.5788608733564604E-7</v>
      </c>
      <c r="G265" s="9">
        <f t="shared" si="73"/>
        <v>-32.534544689690854</v>
      </c>
      <c r="H265" s="12">
        <v>2370</v>
      </c>
      <c r="I265" s="13">
        <f t="shared" si="65"/>
        <v>-31.59952889937918</v>
      </c>
      <c r="J265" s="17">
        <f t="shared" si="66"/>
        <v>6.3928339821324063E-3</v>
      </c>
      <c r="K265" s="17">
        <f t="shared" si="67"/>
        <v>8.1736652646213759E-7</v>
      </c>
      <c r="L265" s="17">
        <f t="shared" si="68"/>
        <v>-30.875831518831156</v>
      </c>
      <c r="M265" s="4">
        <f t="shared" si="69"/>
        <v>-32.42888548480903</v>
      </c>
      <c r="N265">
        <f t="shared" si="70"/>
        <v>1.6587131708596985</v>
      </c>
      <c r="W265" s="11"/>
      <c r="X265" s="11"/>
      <c r="Y265" s="11"/>
      <c r="Z265" s="11"/>
    </row>
    <row r="266" spans="1:26">
      <c r="A266" s="1">
        <v>-16</v>
      </c>
      <c r="B266" s="1">
        <f t="shared" si="63"/>
        <v>-32</v>
      </c>
      <c r="C266" s="1">
        <v>2780</v>
      </c>
      <c r="D266" s="3">
        <f t="shared" si="64"/>
        <v>-30.21359990121973</v>
      </c>
      <c r="E266" s="9">
        <f t="shared" si="71"/>
        <v>7.4987672870582651E-3</v>
      </c>
      <c r="F266" s="9">
        <f t="shared" si="72"/>
        <v>1.1246302165091036E-6</v>
      </c>
      <c r="G266" s="9">
        <f t="shared" si="73"/>
        <v>-29.489902520671706</v>
      </c>
      <c r="H266" s="12">
        <v>3350</v>
      </c>
      <c r="I266" s="13">
        <f t="shared" si="65"/>
        <v>-28.593599678844356</v>
      </c>
      <c r="J266" s="17">
        <f t="shared" si="66"/>
        <v>9.0362843207356797E-3</v>
      </c>
      <c r="K266" s="17">
        <f t="shared" si="67"/>
        <v>1.6330886865034697E-6</v>
      </c>
      <c r="L266" s="17">
        <f t="shared" si="68"/>
        <v>-27.869902298296331</v>
      </c>
      <c r="M266" s="4">
        <f t="shared" si="69"/>
        <v>-29.403599790032043</v>
      </c>
      <c r="N266">
        <f t="shared" si="70"/>
        <v>1.6200002223753742</v>
      </c>
      <c r="W266" s="11"/>
      <c r="X266" s="11"/>
      <c r="Y266" s="11"/>
      <c r="Z266" s="11"/>
    </row>
    <row r="267" spans="1:26">
      <c r="A267" s="1">
        <v>-13</v>
      </c>
      <c r="B267" s="1">
        <f t="shared" si="63"/>
        <v>-29</v>
      </c>
      <c r="C267" s="1">
        <v>3920</v>
      </c>
      <c r="D267" s="3">
        <f t="shared" si="64"/>
        <v>-27.228774479172113</v>
      </c>
      <c r="E267" s="9">
        <f t="shared" si="71"/>
        <v>1.0573801354413093E-2</v>
      </c>
      <c r="F267" s="9">
        <f t="shared" si="72"/>
        <v>2.2361055016517635E-6</v>
      </c>
      <c r="G267" s="9">
        <f t="shared" si="73"/>
        <v>-26.505077098624092</v>
      </c>
      <c r="H267" s="12">
        <v>4800</v>
      </c>
      <c r="I267" s="13">
        <f t="shared" si="65"/>
        <v>-25.469671072069517</v>
      </c>
      <c r="J267" s="17">
        <f t="shared" si="66"/>
        <v>1.2947511862546645E-2</v>
      </c>
      <c r="K267" s="17">
        <f t="shared" si="67"/>
        <v>3.3527612686157222E-6</v>
      </c>
      <c r="L267" s="17">
        <f t="shared" si="68"/>
        <v>-24.745973691521492</v>
      </c>
      <c r="M267" s="4">
        <f t="shared" si="69"/>
        <v>-26.349222775620817</v>
      </c>
      <c r="N267">
        <f t="shared" si="70"/>
        <v>1.7591034071025966</v>
      </c>
      <c r="W267" s="11"/>
      <c r="X267" s="11"/>
      <c r="Y267" s="11"/>
      <c r="Z267" s="11"/>
    </row>
    <row r="268" spans="1:26">
      <c r="A268" s="1">
        <v>-10</v>
      </c>
      <c r="B268" s="1">
        <f t="shared" si="63"/>
        <v>-26</v>
      </c>
      <c r="C268" s="1">
        <v>5570</v>
      </c>
      <c r="D268" s="3">
        <f t="shared" si="64"/>
        <v>-24.177391916106682</v>
      </c>
      <c r="E268" s="9">
        <f t="shared" si="71"/>
        <v>1.5024508557163503E-2</v>
      </c>
      <c r="F268" s="9">
        <f t="shared" si="72"/>
        <v>4.5147171476855866E-6</v>
      </c>
      <c r="G268" s="9">
        <f t="shared" si="73"/>
        <v>-23.453694535558654</v>
      </c>
      <c r="H268" s="12">
        <v>6800</v>
      </c>
      <c r="I268" s="13">
        <f t="shared" si="65"/>
        <v>-22.444317565456533</v>
      </c>
      <c r="J268" s="17">
        <f t="shared" si="66"/>
        <v>1.8342308471941082E-2</v>
      </c>
      <c r="K268" s="17">
        <f t="shared" si="67"/>
        <v>6.7288056015968314E-6</v>
      </c>
      <c r="L268" s="17">
        <f t="shared" si="68"/>
        <v>-21.720620184908498</v>
      </c>
      <c r="M268" s="4">
        <f t="shared" si="69"/>
        <v>-23.310854740781608</v>
      </c>
      <c r="N268">
        <f t="shared" si="70"/>
        <v>1.7330743506501491</v>
      </c>
      <c r="W268" s="11"/>
      <c r="X268" s="11"/>
      <c r="Y268" s="11"/>
      <c r="Z268" s="11"/>
    </row>
    <row r="269" spans="1:26">
      <c r="A269" s="1">
        <v>-7</v>
      </c>
      <c r="B269" s="1">
        <f t="shared" si="63"/>
        <v>-23</v>
      </c>
      <c r="C269" s="1">
        <v>7850</v>
      </c>
      <c r="D269" s="3">
        <f t="shared" si="64"/>
        <v>-21.19710268467621</v>
      </c>
      <c r="E269" s="9">
        <f t="shared" si="71"/>
        <v>2.117457669187316E-2</v>
      </c>
      <c r="F269" s="9">
        <f t="shared" si="72"/>
        <v>8.9672539616003616E-6</v>
      </c>
      <c r="G269" s="9">
        <f t="shared" si="73"/>
        <v>-20.473405304128178</v>
      </c>
      <c r="H269" s="12">
        <v>9500</v>
      </c>
      <c r="I269" s="13">
        <f t="shared" si="65"/>
        <v>-19.540023713804302</v>
      </c>
      <c r="J269" s="17">
        <f t="shared" si="66"/>
        <v>2.5625283894623568E-2</v>
      </c>
      <c r="K269" s="17">
        <f t="shared" si="67"/>
        <v>1.3133103493601082E-5</v>
      </c>
      <c r="L269" s="17">
        <f t="shared" si="68"/>
        <v>-18.816326333256271</v>
      </c>
      <c r="M269" s="4">
        <f t="shared" si="69"/>
        <v>-20.368563199240256</v>
      </c>
      <c r="N269">
        <f t="shared" si="70"/>
        <v>1.6570789708719076</v>
      </c>
      <c r="W269" s="11"/>
      <c r="X269" s="11"/>
      <c r="Y269" s="11"/>
      <c r="Z269" s="11"/>
    </row>
    <row r="270" spans="1:26">
      <c r="A270" s="1">
        <v>-4</v>
      </c>
      <c r="B270" s="1">
        <f t="shared" si="63"/>
        <v>-20</v>
      </c>
      <c r="C270" s="1">
        <v>10950</v>
      </c>
      <c r="D270" s="3">
        <f t="shared" si="64"/>
        <v>-18.306213436058517</v>
      </c>
      <c r="E270" s="9">
        <f t="shared" si="71"/>
        <v>2.9536511436434536E-2</v>
      </c>
      <c r="F270" s="9">
        <f t="shared" si="72"/>
        <v>1.7448110156692561E-5</v>
      </c>
      <c r="G270" s="9">
        <f t="shared" si="73"/>
        <v>-17.582516055510489</v>
      </c>
      <c r="H270" s="12">
        <v>13200</v>
      </c>
      <c r="I270" s="13">
        <f t="shared" si="65"/>
        <v>-16.683017195464263</v>
      </c>
      <c r="J270" s="17">
        <f t="shared" si="66"/>
        <v>3.5605657622003274E-2</v>
      </c>
      <c r="K270" s="17">
        <f t="shared" si="67"/>
        <v>2.5355257093906399E-5</v>
      </c>
      <c r="L270" s="17">
        <f t="shared" si="68"/>
        <v>-15.959319814916235</v>
      </c>
      <c r="M270" s="4">
        <f t="shared" si="69"/>
        <v>-17.49461531576139</v>
      </c>
      <c r="N270">
        <f t="shared" si="70"/>
        <v>1.6231962405942539</v>
      </c>
      <c r="W270" s="11"/>
      <c r="X270" s="11"/>
      <c r="Y270" s="11"/>
      <c r="Z270" s="11"/>
    </row>
    <row r="271" spans="1:26">
      <c r="A271" s="1">
        <v>-1</v>
      </c>
      <c r="B271" s="1">
        <f t="shared" si="63"/>
        <v>-17</v>
      </c>
      <c r="C271" s="1">
        <v>15400</v>
      </c>
      <c r="D271" s="3">
        <f t="shared" si="64"/>
        <v>-15.344081402851998</v>
      </c>
      <c r="E271" s="9">
        <f t="shared" si="71"/>
        <v>4.1539933892337157E-2</v>
      </c>
      <c r="F271" s="9">
        <f t="shared" si="72"/>
        <v>3.4511322155594826E-5</v>
      </c>
      <c r="G271" s="9">
        <f t="shared" si="73"/>
        <v>-14.620384022303973</v>
      </c>
      <c r="H271" s="12">
        <v>18400</v>
      </c>
      <c r="I271" s="13">
        <f t="shared" si="65"/>
        <v>-13.798139359390531</v>
      </c>
      <c r="J271" s="17">
        <f t="shared" si="66"/>
        <v>4.963212880642881E-2</v>
      </c>
      <c r="K271" s="17">
        <f t="shared" si="67"/>
        <v>4.9266964197158813E-5</v>
      </c>
      <c r="L271" s="17">
        <f t="shared" si="68"/>
        <v>-13.074441978842501</v>
      </c>
      <c r="M271" s="4">
        <f t="shared" si="69"/>
        <v>-14.571110381121265</v>
      </c>
      <c r="N271">
        <f t="shared" si="70"/>
        <v>1.5459420434614675</v>
      </c>
      <c r="W271" s="11"/>
      <c r="X271" s="11"/>
      <c r="Y271" s="11"/>
      <c r="Z271" s="11"/>
    </row>
    <row r="272" spans="1:26">
      <c r="A272" s="1">
        <v>2</v>
      </c>
      <c r="B272" s="1">
        <f t="shared" si="63"/>
        <v>-14</v>
      </c>
      <c r="C272" s="1">
        <v>21600</v>
      </c>
      <c r="D272" s="3">
        <f t="shared" si="64"/>
        <v>-12.405420796562643</v>
      </c>
      <c r="E272" s="9">
        <f t="shared" si="71"/>
        <v>5.8263803381459901E-2</v>
      </c>
      <c r="F272" s="9">
        <f t="shared" si="72"/>
        <v>6.789341568946837E-5</v>
      </c>
      <c r="G272" s="9">
        <f t="shared" si="73"/>
        <v>-11.681723416014613</v>
      </c>
      <c r="H272" s="12">
        <v>26000</v>
      </c>
      <c r="I272" s="13">
        <f t="shared" si="65"/>
        <v>-10.7950288601649</v>
      </c>
      <c r="J272" s="17">
        <f t="shared" si="66"/>
        <v>7.0132355922127659E-2</v>
      </c>
      <c r="K272" s="17">
        <f t="shared" si="67"/>
        <v>9.8370946943759878E-5</v>
      </c>
      <c r="L272" s="17">
        <f t="shared" si="68"/>
        <v>-10.071331479616873</v>
      </c>
      <c r="M272" s="4">
        <f t="shared" si="69"/>
        <v>-11.600224828363771</v>
      </c>
      <c r="N272">
        <f t="shared" si="70"/>
        <v>1.6103919363977433</v>
      </c>
      <c r="W272" s="11"/>
      <c r="X272" s="11"/>
      <c r="Y272" s="11"/>
      <c r="Z272" s="11"/>
    </row>
    <row r="273" spans="1:26">
      <c r="A273" s="1">
        <v>5</v>
      </c>
      <c r="B273" s="1">
        <f t="shared" si="63"/>
        <v>-11</v>
      </c>
      <c r="C273" s="1">
        <v>30300</v>
      </c>
      <c r="D273" s="3">
        <f t="shared" si="64"/>
        <v>-9.4656432495351588</v>
      </c>
      <c r="E273" s="9">
        <f t="shared" si="71"/>
        <v>8.1731168632325699E-2</v>
      </c>
      <c r="F273" s="9">
        <f t="shared" si="72"/>
        <v>1.335996785201132E-4</v>
      </c>
      <c r="G273" s="9">
        <f t="shared" si="73"/>
        <v>-8.7419458689871306</v>
      </c>
      <c r="H273" s="12">
        <v>37000</v>
      </c>
      <c r="I273" s="13">
        <f t="shared" si="65"/>
        <v>-7.7304613382413585</v>
      </c>
      <c r="J273" s="17">
        <f t="shared" si="66"/>
        <v>9.9803737273797058E-2</v>
      </c>
      <c r="K273" s="17">
        <f t="shared" si="67"/>
        <v>1.9921571947634217E-4</v>
      </c>
      <c r="L273" s="17">
        <f t="shared" si="68"/>
        <v>-7.0067639576933303</v>
      </c>
      <c r="M273" s="4">
        <f t="shared" si="69"/>
        <v>-8.5980522938882586</v>
      </c>
      <c r="N273">
        <f t="shared" si="70"/>
        <v>1.7351819112938003</v>
      </c>
      <c r="W273" s="11"/>
      <c r="X273" s="11"/>
      <c r="Y273" s="11"/>
      <c r="Z273" s="11"/>
    </row>
    <row r="274" spans="1:26">
      <c r="N274" s="22">
        <f>MAX(N238:N273)</f>
        <v>1.7591034071025966</v>
      </c>
      <c r="W274" s="11"/>
      <c r="X274" s="11"/>
      <c r="Y274" s="11"/>
      <c r="Z274" s="11"/>
    </row>
    <row r="275" spans="1:26">
      <c r="A275" s="25" t="s">
        <v>27</v>
      </c>
      <c r="B275" s="25"/>
      <c r="C275" s="26" t="s">
        <v>18</v>
      </c>
      <c r="D275" s="26"/>
      <c r="E275" s="26"/>
      <c r="F275" s="26"/>
      <c r="G275" s="26"/>
      <c r="H275" s="26" t="s">
        <v>19</v>
      </c>
      <c r="I275" s="26"/>
      <c r="J275" s="26"/>
      <c r="K275" s="26"/>
      <c r="L275" s="26"/>
      <c r="M275" s="19" t="s">
        <v>21</v>
      </c>
      <c r="W275" s="11"/>
      <c r="X275" s="11"/>
      <c r="Y275" s="11"/>
      <c r="Z275" s="11"/>
    </row>
    <row r="276" spans="1:26">
      <c r="A276" s="14" t="s">
        <v>1</v>
      </c>
      <c r="B276" s="14" t="s">
        <v>2</v>
      </c>
      <c r="C276" s="14" t="s">
        <v>3</v>
      </c>
      <c r="D276" s="15" t="s">
        <v>4</v>
      </c>
      <c r="E276" s="18" t="s">
        <v>15</v>
      </c>
      <c r="F276" s="18" t="s">
        <v>16</v>
      </c>
      <c r="G276" s="18" t="s">
        <v>17</v>
      </c>
      <c r="H276" s="14" t="s">
        <v>3</v>
      </c>
      <c r="I276" s="15" t="s">
        <v>4</v>
      </c>
      <c r="J276" s="18" t="s">
        <v>15</v>
      </c>
      <c r="K276" s="18" t="s">
        <v>16</v>
      </c>
      <c r="L276" s="18" t="s">
        <v>17</v>
      </c>
      <c r="M276" s="16" t="s">
        <v>22</v>
      </c>
      <c r="N276" s="20" t="s">
        <v>23</v>
      </c>
      <c r="W276" s="11"/>
      <c r="X276" s="11"/>
      <c r="Y276" s="11"/>
      <c r="Z276" s="11"/>
    </row>
    <row r="277" spans="1:26">
      <c r="A277" s="12">
        <v>-100</v>
      </c>
      <c r="B277" s="12">
        <f t="shared" ref="B277:B312" si="74">A277-15-1</f>
        <v>-116</v>
      </c>
      <c r="C277" s="12">
        <v>16</v>
      </c>
      <c r="D277" s="13">
        <f t="shared" ref="D277:D312" si="75">20*LOG10(C277/90100)</f>
        <v>-75.012096166462769</v>
      </c>
      <c r="E277" s="17">
        <f>(C277/2^18)*(1/SQRT(2))</f>
        <v>4.3158372875155485E-5</v>
      </c>
      <c r="F277" s="17">
        <f>(E277^2)/50</f>
        <v>3.7252902984619135E-11</v>
      </c>
      <c r="G277" s="17">
        <f>10*LOG10(F277)+30</f>
        <v>-74.288398785914737</v>
      </c>
      <c r="H277" s="12">
        <v>16</v>
      </c>
      <c r="I277" s="13">
        <f>20*LOG10(H277/90100)</f>
        <v>-75.012096166462769</v>
      </c>
      <c r="J277" s="17">
        <f>(H277/2^18)*(1/SQRT(2))</f>
        <v>4.3158372875155485E-5</v>
      </c>
      <c r="K277" s="17">
        <f>(J277^2)/50</f>
        <v>3.7252902984619135E-11</v>
      </c>
      <c r="L277" s="17">
        <f>10*LOG10(K277)+30</f>
        <v>-74.288398785914737</v>
      </c>
      <c r="M277" s="4">
        <f>AVERAGE(D277,I277)</f>
        <v>-75.012096166462769</v>
      </c>
      <c r="N277">
        <f>ABS(D277-I277)</f>
        <v>0</v>
      </c>
      <c r="W277" s="11"/>
      <c r="X277" s="11"/>
      <c r="Y277" s="11"/>
      <c r="Z277" s="11"/>
    </row>
    <row r="278" spans="1:26">
      <c r="A278" s="12">
        <v>-97</v>
      </c>
      <c r="B278" s="12">
        <f t="shared" si="74"/>
        <v>-113</v>
      </c>
      <c r="C278" s="12">
        <v>16</v>
      </c>
      <c r="D278" s="13">
        <f t="shared" si="75"/>
        <v>-75.012096166462769</v>
      </c>
      <c r="E278" s="17">
        <f t="shared" ref="E278:E312" si="76">(C278/2^18)*(1/SQRT(2))</f>
        <v>4.3158372875155485E-5</v>
      </c>
      <c r="F278" s="17">
        <f t="shared" ref="F278:F312" si="77">(E278^2)/50</f>
        <v>3.7252902984619135E-11</v>
      </c>
      <c r="G278" s="17">
        <f t="shared" ref="G278:G312" si="78">10*LOG10(F278)+30</f>
        <v>-74.288398785914737</v>
      </c>
      <c r="H278" s="12">
        <v>16</v>
      </c>
      <c r="I278" s="13">
        <f t="shared" ref="I278:I312" si="79">20*LOG10(H278/90100)</f>
        <v>-75.012096166462769</v>
      </c>
      <c r="J278" s="17">
        <f t="shared" ref="J278:J312" si="80">(H278/2^18)*(1/SQRT(2))</f>
        <v>4.3158372875155485E-5</v>
      </c>
      <c r="K278" s="17">
        <f t="shared" ref="K278:K312" si="81">(J278^2)/50</f>
        <v>3.7252902984619135E-11</v>
      </c>
      <c r="L278" s="17">
        <f t="shared" ref="L278:L312" si="82">10*LOG10(K278)+30</f>
        <v>-74.288398785914737</v>
      </c>
      <c r="M278" s="4">
        <f t="shared" ref="M278:M312" si="83">AVERAGE(D278,I278)</f>
        <v>-75.012096166462769</v>
      </c>
      <c r="N278">
        <f t="shared" ref="N278:N312" si="84">ABS(D278-I278)</f>
        <v>0</v>
      </c>
      <c r="W278" s="11"/>
      <c r="X278" s="11"/>
      <c r="Y278" s="11"/>
      <c r="Z278" s="11"/>
    </row>
    <row r="279" spans="1:26">
      <c r="A279" s="12">
        <v>-94</v>
      </c>
      <c r="B279" s="12">
        <f t="shared" si="74"/>
        <v>-110</v>
      </c>
      <c r="C279" s="12">
        <v>16</v>
      </c>
      <c r="D279" s="13">
        <f t="shared" si="75"/>
        <v>-75.012096166462769</v>
      </c>
      <c r="E279" s="17">
        <f t="shared" si="76"/>
        <v>4.3158372875155485E-5</v>
      </c>
      <c r="F279" s="17">
        <f t="shared" si="77"/>
        <v>3.7252902984619135E-11</v>
      </c>
      <c r="G279" s="17">
        <f t="shared" si="78"/>
        <v>-74.288398785914737</v>
      </c>
      <c r="H279" s="12">
        <v>16</v>
      </c>
      <c r="I279" s="13">
        <f t="shared" si="79"/>
        <v>-75.012096166462769</v>
      </c>
      <c r="J279" s="17">
        <f t="shared" si="80"/>
        <v>4.3158372875155485E-5</v>
      </c>
      <c r="K279" s="17">
        <f t="shared" si="81"/>
        <v>3.7252902984619135E-11</v>
      </c>
      <c r="L279" s="17">
        <f t="shared" si="82"/>
        <v>-74.288398785914737</v>
      </c>
      <c r="M279" s="4">
        <f t="shared" si="83"/>
        <v>-75.012096166462769</v>
      </c>
      <c r="N279">
        <f t="shared" si="84"/>
        <v>0</v>
      </c>
      <c r="W279" s="11"/>
      <c r="X279" s="11"/>
      <c r="Y279" s="11"/>
      <c r="Z279" s="11"/>
    </row>
    <row r="280" spans="1:26">
      <c r="A280" s="12">
        <v>-91</v>
      </c>
      <c r="B280" s="12">
        <f t="shared" si="74"/>
        <v>-107</v>
      </c>
      <c r="C280" s="12">
        <v>16</v>
      </c>
      <c r="D280" s="13">
        <f t="shared" si="75"/>
        <v>-75.012096166462769</v>
      </c>
      <c r="E280" s="17">
        <f t="shared" si="76"/>
        <v>4.3158372875155485E-5</v>
      </c>
      <c r="F280" s="17">
        <f t="shared" si="77"/>
        <v>3.7252902984619135E-11</v>
      </c>
      <c r="G280" s="17">
        <f t="shared" si="78"/>
        <v>-74.288398785914737</v>
      </c>
      <c r="H280" s="12">
        <v>16</v>
      </c>
      <c r="I280" s="13">
        <f t="shared" si="79"/>
        <v>-75.012096166462769</v>
      </c>
      <c r="J280" s="17">
        <f t="shared" si="80"/>
        <v>4.3158372875155485E-5</v>
      </c>
      <c r="K280" s="17">
        <f t="shared" si="81"/>
        <v>3.7252902984619135E-11</v>
      </c>
      <c r="L280" s="17">
        <f t="shared" si="82"/>
        <v>-74.288398785914737</v>
      </c>
      <c r="M280" s="4">
        <f t="shared" si="83"/>
        <v>-75.012096166462769</v>
      </c>
      <c r="N280">
        <f t="shared" si="84"/>
        <v>0</v>
      </c>
      <c r="W280" s="11"/>
      <c r="X280" s="11"/>
      <c r="Y280" s="11"/>
      <c r="Z280" s="11"/>
    </row>
    <row r="281" spans="1:26">
      <c r="A281" s="12">
        <v>-88</v>
      </c>
      <c r="B281" s="12">
        <f t="shared" si="74"/>
        <v>-104</v>
      </c>
      <c r="C281" s="12">
        <v>16</v>
      </c>
      <c r="D281" s="13">
        <f t="shared" si="75"/>
        <v>-75.012096166462769</v>
      </c>
      <c r="E281" s="17">
        <f t="shared" si="76"/>
        <v>4.3158372875155485E-5</v>
      </c>
      <c r="F281" s="17">
        <f t="shared" si="77"/>
        <v>3.7252902984619135E-11</v>
      </c>
      <c r="G281" s="17">
        <f t="shared" si="78"/>
        <v>-74.288398785914737</v>
      </c>
      <c r="H281" s="12">
        <v>16</v>
      </c>
      <c r="I281" s="13">
        <f t="shared" si="79"/>
        <v>-75.012096166462769</v>
      </c>
      <c r="J281" s="17">
        <f t="shared" si="80"/>
        <v>4.3158372875155485E-5</v>
      </c>
      <c r="K281" s="17">
        <f t="shared" si="81"/>
        <v>3.7252902984619135E-11</v>
      </c>
      <c r="L281" s="17">
        <f t="shared" si="82"/>
        <v>-74.288398785914737</v>
      </c>
      <c r="M281" s="4">
        <f t="shared" si="83"/>
        <v>-75.012096166462769</v>
      </c>
      <c r="N281">
        <f t="shared" si="84"/>
        <v>0</v>
      </c>
      <c r="W281" s="11"/>
      <c r="X281" s="11"/>
      <c r="Y281" s="11"/>
      <c r="Z281" s="11"/>
    </row>
    <row r="282" spans="1:26">
      <c r="A282" s="12">
        <v>-85</v>
      </c>
      <c r="B282" s="12">
        <f t="shared" si="74"/>
        <v>-101</v>
      </c>
      <c r="C282" s="12">
        <v>16</v>
      </c>
      <c r="D282" s="13">
        <f t="shared" si="75"/>
        <v>-75.012096166462769</v>
      </c>
      <c r="E282" s="17">
        <f t="shared" si="76"/>
        <v>4.3158372875155485E-5</v>
      </c>
      <c r="F282" s="17">
        <f t="shared" si="77"/>
        <v>3.7252902984619135E-11</v>
      </c>
      <c r="G282" s="17">
        <f t="shared" si="78"/>
        <v>-74.288398785914737</v>
      </c>
      <c r="H282" s="12">
        <v>16</v>
      </c>
      <c r="I282" s="13">
        <f t="shared" si="79"/>
        <v>-75.012096166462769</v>
      </c>
      <c r="J282" s="17">
        <f t="shared" si="80"/>
        <v>4.3158372875155485E-5</v>
      </c>
      <c r="K282" s="17">
        <f t="shared" si="81"/>
        <v>3.7252902984619135E-11</v>
      </c>
      <c r="L282" s="17">
        <f t="shared" si="82"/>
        <v>-74.288398785914737</v>
      </c>
      <c r="M282" s="4">
        <f t="shared" si="83"/>
        <v>-75.012096166462769</v>
      </c>
      <c r="N282">
        <f t="shared" si="84"/>
        <v>0</v>
      </c>
      <c r="W282" s="11"/>
      <c r="X282" s="11"/>
      <c r="Y282" s="11"/>
      <c r="Z282" s="11"/>
    </row>
    <row r="283" spans="1:26">
      <c r="A283" s="12">
        <v>-82</v>
      </c>
      <c r="B283" s="12">
        <f t="shared" si="74"/>
        <v>-98</v>
      </c>
      <c r="C283" s="12">
        <v>16</v>
      </c>
      <c r="D283" s="13">
        <f t="shared" si="75"/>
        <v>-75.012096166462769</v>
      </c>
      <c r="E283" s="17">
        <f t="shared" si="76"/>
        <v>4.3158372875155485E-5</v>
      </c>
      <c r="F283" s="17">
        <f t="shared" si="77"/>
        <v>3.7252902984619135E-11</v>
      </c>
      <c r="G283" s="17">
        <f t="shared" si="78"/>
        <v>-74.288398785914737</v>
      </c>
      <c r="H283" s="12">
        <v>17</v>
      </c>
      <c r="I283" s="13">
        <f t="shared" si="79"/>
        <v>-74.48551739201578</v>
      </c>
      <c r="J283" s="17">
        <f t="shared" si="80"/>
        <v>4.5855771179852704E-5</v>
      </c>
      <c r="K283" s="17">
        <f t="shared" si="81"/>
        <v>4.2055035009980191E-11</v>
      </c>
      <c r="L283" s="17">
        <f t="shared" si="82"/>
        <v>-73.761820011467748</v>
      </c>
      <c r="M283" s="4">
        <f t="shared" si="83"/>
        <v>-74.748806779239274</v>
      </c>
      <c r="N283">
        <f t="shared" si="84"/>
        <v>0.52657877444698897</v>
      </c>
      <c r="W283" s="11"/>
      <c r="X283" s="11"/>
      <c r="Y283" s="11"/>
      <c r="Z283" s="11"/>
    </row>
    <row r="284" spans="1:26">
      <c r="A284" s="12">
        <v>-79</v>
      </c>
      <c r="B284" s="12">
        <f t="shared" si="74"/>
        <v>-95</v>
      </c>
      <c r="C284" s="12">
        <v>16</v>
      </c>
      <c r="D284" s="13">
        <f t="shared" si="75"/>
        <v>-75.012096166462769</v>
      </c>
      <c r="E284" s="17">
        <f t="shared" si="76"/>
        <v>4.3158372875155485E-5</v>
      </c>
      <c r="F284" s="17">
        <f t="shared" si="77"/>
        <v>3.7252902984619135E-11</v>
      </c>
      <c r="G284" s="17">
        <f t="shared" si="78"/>
        <v>-74.288398785914737</v>
      </c>
      <c r="H284" s="12">
        <v>17</v>
      </c>
      <c r="I284" s="13">
        <f t="shared" si="79"/>
        <v>-74.48551739201578</v>
      </c>
      <c r="J284" s="17">
        <f t="shared" si="80"/>
        <v>4.5855771179852704E-5</v>
      </c>
      <c r="K284" s="17">
        <f t="shared" si="81"/>
        <v>4.2055035009980191E-11</v>
      </c>
      <c r="L284" s="17">
        <f t="shared" si="82"/>
        <v>-73.761820011467748</v>
      </c>
      <c r="M284" s="4">
        <f t="shared" si="83"/>
        <v>-74.748806779239274</v>
      </c>
      <c r="N284">
        <f t="shared" si="84"/>
        <v>0.52657877444698897</v>
      </c>
      <c r="W284" s="11"/>
      <c r="X284" s="11"/>
      <c r="Y284" s="11"/>
      <c r="Z284" s="11"/>
    </row>
    <row r="285" spans="1:26">
      <c r="A285" s="12">
        <v>-76</v>
      </c>
      <c r="B285" s="12">
        <f t="shared" si="74"/>
        <v>-92</v>
      </c>
      <c r="C285" s="12">
        <v>16</v>
      </c>
      <c r="D285" s="13">
        <f t="shared" si="75"/>
        <v>-75.012096166462769</v>
      </c>
      <c r="E285" s="17">
        <f t="shared" si="76"/>
        <v>4.3158372875155485E-5</v>
      </c>
      <c r="F285" s="17">
        <f t="shared" si="77"/>
        <v>3.7252902984619135E-11</v>
      </c>
      <c r="G285" s="17">
        <f t="shared" si="78"/>
        <v>-74.288398785914737</v>
      </c>
      <c r="H285" s="12">
        <v>17</v>
      </c>
      <c r="I285" s="13">
        <f t="shared" si="79"/>
        <v>-74.48551739201578</v>
      </c>
      <c r="J285" s="17">
        <f t="shared" si="80"/>
        <v>4.5855771179852704E-5</v>
      </c>
      <c r="K285" s="17">
        <f t="shared" si="81"/>
        <v>4.2055035009980191E-11</v>
      </c>
      <c r="L285" s="17">
        <f t="shared" si="82"/>
        <v>-73.761820011467748</v>
      </c>
      <c r="M285" s="4">
        <f t="shared" si="83"/>
        <v>-74.748806779239274</v>
      </c>
      <c r="N285">
        <f t="shared" si="84"/>
        <v>0.52657877444698897</v>
      </c>
      <c r="W285" s="11"/>
      <c r="X285" s="11"/>
      <c r="Y285" s="11"/>
      <c r="Z285" s="11"/>
    </row>
    <row r="286" spans="1:26">
      <c r="A286" s="12">
        <v>-73</v>
      </c>
      <c r="B286" s="12">
        <f t="shared" si="74"/>
        <v>-89</v>
      </c>
      <c r="C286" s="12">
        <v>16</v>
      </c>
      <c r="D286" s="13">
        <f t="shared" si="75"/>
        <v>-75.012096166462769</v>
      </c>
      <c r="E286" s="17">
        <f t="shared" si="76"/>
        <v>4.3158372875155485E-5</v>
      </c>
      <c r="F286" s="17">
        <f t="shared" si="77"/>
        <v>3.7252902984619135E-11</v>
      </c>
      <c r="G286" s="17">
        <f t="shared" si="78"/>
        <v>-74.288398785914737</v>
      </c>
      <c r="H286" s="12">
        <v>19</v>
      </c>
      <c r="I286" s="13">
        <f t="shared" si="79"/>
        <v>-73.519423800524677</v>
      </c>
      <c r="J286" s="17">
        <f t="shared" si="80"/>
        <v>5.1250567789247136E-5</v>
      </c>
      <c r="K286" s="17">
        <f t="shared" si="81"/>
        <v>5.253241397440432E-11</v>
      </c>
      <c r="L286" s="17">
        <f t="shared" si="82"/>
        <v>-72.79572641997666</v>
      </c>
      <c r="M286" s="4">
        <f t="shared" si="83"/>
        <v>-74.265759983493723</v>
      </c>
      <c r="N286">
        <f t="shared" si="84"/>
        <v>1.4926723659380912</v>
      </c>
      <c r="W286" s="11"/>
      <c r="X286" s="11"/>
      <c r="Y286" s="11"/>
      <c r="Z286" s="11"/>
    </row>
    <row r="287" spans="1:26">
      <c r="A287" s="12">
        <v>-70</v>
      </c>
      <c r="B287" s="12">
        <f t="shared" si="74"/>
        <v>-86</v>
      </c>
      <c r="C287" s="12">
        <v>18</v>
      </c>
      <c r="D287" s="13">
        <f t="shared" si="75"/>
        <v>-73.98904571751514</v>
      </c>
      <c r="E287" s="17">
        <f t="shared" si="76"/>
        <v>4.8553169484549924E-5</v>
      </c>
      <c r="F287" s="17">
        <f t="shared" si="77"/>
        <v>4.7148205339908603E-11</v>
      </c>
      <c r="G287" s="17">
        <f t="shared" si="78"/>
        <v>-73.265348336967108</v>
      </c>
      <c r="H287" s="12">
        <v>21</v>
      </c>
      <c r="I287" s="13">
        <f t="shared" si="79"/>
        <v>-72.650109924902878</v>
      </c>
      <c r="J287" s="17">
        <f t="shared" si="80"/>
        <v>5.6645364398641575E-5</v>
      </c>
      <c r="K287" s="17">
        <f t="shared" si="81"/>
        <v>6.4173946157097806E-11</v>
      </c>
      <c r="L287" s="17">
        <f t="shared" si="82"/>
        <v>-71.926412544354847</v>
      </c>
      <c r="M287" s="4">
        <f t="shared" si="83"/>
        <v>-73.319577821209009</v>
      </c>
      <c r="N287">
        <f t="shared" si="84"/>
        <v>1.3389357926122614</v>
      </c>
      <c r="W287" s="11"/>
      <c r="X287" s="11"/>
      <c r="Y287" s="11"/>
      <c r="Z287" s="11"/>
    </row>
    <row r="288" spans="1:26">
      <c r="A288" s="12">
        <v>-67</v>
      </c>
      <c r="B288" s="12">
        <f t="shared" si="74"/>
        <v>-83</v>
      </c>
      <c r="C288" s="12">
        <v>20</v>
      </c>
      <c r="D288" s="13">
        <f t="shared" si="75"/>
        <v>-73.07389590630163</v>
      </c>
      <c r="E288" s="17">
        <f t="shared" si="76"/>
        <v>5.3947966093944356E-5</v>
      </c>
      <c r="F288" s="17">
        <f t="shared" si="77"/>
        <v>5.8207660913467401E-11</v>
      </c>
      <c r="G288" s="17">
        <f t="shared" si="78"/>
        <v>-72.350198525753612</v>
      </c>
      <c r="H288" s="12">
        <v>25</v>
      </c>
      <c r="I288" s="13">
        <f t="shared" si="79"/>
        <v>-71.135695646140505</v>
      </c>
      <c r="J288" s="17">
        <f t="shared" si="80"/>
        <v>6.743495761743044E-5</v>
      </c>
      <c r="K288" s="17">
        <f t="shared" si="81"/>
        <v>9.0949470177292785E-11</v>
      </c>
      <c r="L288" s="17">
        <f t="shared" si="82"/>
        <v>-70.411998265592487</v>
      </c>
      <c r="M288" s="4">
        <f t="shared" si="83"/>
        <v>-72.104795776221067</v>
      </c>
      <c r="N288">
        <f t="shared" si="84"/>
        <v>1.9382002601611248</v>
      </c>
      <c r="W288" s="11"/>
      <c r="X288" s="11"/>
      <c r="Y288" s="11"/>
      <c r="Z288" s="11"/>
    </row>
    <row r="289" spans="1:26">
      <c r="A289" s="12">
        <v>-64</v>
      </c>
      <c r="B289" s="12">
        <f t="shared" si="74"/>
        <v>-80</v>
      </c>
      <c r="C289" s="12">
        <v>24</v>
      </c>
      <c r="D289" s="13">
        <f t="shared" si="75"/>
        <v>-71.490270985349142</v>
      </c>
      <c r="E289" s="17">
        <f t="shared" si="76"/>
        <v>6.4737559312733227E-5</v>
      </c>
      <c r="F289" s="17">
        <f t="shared" si="77"/>
        <v>8.381903171539305E-11</v>
      </c>
      <c r="G289" s="17">
        <f t="shared" si="78"/>
        <v>-70.76657360480111</v>
      </c>
      <c r="H289" s="12">
        <v>30</v>
      </c>
      <c r="I289" s="13">
        <f t="shared" si="79"/>
        <v>-69.552070725188017</v>
      </c>
      <c r="J289" s="17">
        <f t="shared" si="80"/>
        <v>8.092194914091653E-5</v>
      </c>
      <c r="K289" s="17">
        <f t="shared" si="81"/>
        <v>1.3096723705530164E-10</v>
      </c>
      <c r="L289" s="17">
        <f t="shared" si="82"/>
        <v>-68.828373344639985</v>
      </c>
      <c r="M289" s="4">
        <f t="shared" si="83"/>
        <v>-70.521170855268579</v>
      </c>
      <c r="N289">
        <f t="shared" si="84"/>
        <v>1.9382002601611248</v>
      </c>
      <c r="W289" s="11"/>
      <c r="X289" s="11"/>
      <c r="Y289" s="11"/>
      <c r="Z289" s="11"/>
    </row>
    <row r="290" spans="1:26">
      <c r="A290" s="12">
        <v>-61</v>
      </c>
      <c r="B290" s="12">
        <f t="shared" si="74"/>
        <v>-77</v>
      </c>
      <c r="C290" s="12">
        <v>30</v>
      </c>
      <c r="D290" s="13">
        <f t="shared" si="75"/>
        <v>-69.552070725188017</v>
      </c>
      <c r="E290" s="17">
        <f t="shared" si="76"/>
        <v>8.092194914091653E-5</v>
      </c>
      <c r="F290" s="17">
        <f t="shared" si="77"/>
        <v>1.3096723705530164E-10</v>
      </c>
      <c r="G290" s="17">
        <f t="shared" si="78"/>
        <v>-68.828373344639985</v>
      </c>
      <c r="H290" s="12">
        <v>43</v>
      </c>
      <c r="I290" s="13">
        <f t="shared" si="79"/>
        <v>-66.425126707989534</v>
      </c>
      <c r="J290" s="17">
        <f t="shared" si="80"/>
        <v>1.1598812710198036E-4</v>
      </c>
      <c r="K290" s="17">
        <f t="shared" si="81"/>
        <v>2.6906491257250302E-10</v>
      </c>
      <c r="L290" s="17">
        <f t="shared" si="82"/>
        <v>-65.701429327441502</v>
      </c>
      <c r="M290" s="4">
        <f t="shared" si="83"/>
        <v>-67.988598716588768</v>
      </c>
      <c r="N290">
        <f t="shared" si="84"/>
        <v>3.1269440171984826</v>
      </c>
      <c r="W290" s="11"/>
      <c r="X290" s="11"/>
      <c r="Y290" s="11"/>
      <c r="Z290" s="11"/>
    </row>
    <row r="291" spans="1:26">
      <c r="A291" s="12">
        <v>-58</v>
      </c>
      <c r="B291" s="12">
        <f t="shared" si="74"/>
        <v>-74</v>
      </c>
      <c r="C291" s="12">
        <v>42</v>
      </c>
      <c r="D291" s="13">
        <f t="shared" si="75"/>
        <v>-66.629510011623253</v>
      </c>
      <c r="E291" s="17">
        <f t="shared" si="76"/>
        <v>1.1329072879728315E-4</v>
      </c>
      <c r="F291" s="17">
        <f t="shared" si="77"/>
        <v>2.5669578462839122E-10</v>
      </c>
      <c r="G291" s="17">
        <f t="shared" si="78"/>
        <v>-65.905812631075221</v>
      </c>
      <c r="H291" s="12">
        <v>57</v>
      </c>
      <c r="I291" s="13">
        <f t="shared" si="79"/>
        <v>-63.976998706131425</v>
      </c>
      <c r="J291" s="17">
        <f t="shared" si="80"/>
        <v>1.5375170336774142E-4</v>
      </c>
      <c r="K291" s="17">
        <f t="shared" si="81"/>
        <v>4.7279172576963904E-10</v>
      </c>
      <c r="L291" s="17">
        <f t="shared" si="82"/>
        <v>-63.253301325583408</v>
      </c>
      <c r="M291" s="4">
        <f t="shared" si="83"/>
        <v>-65.303254358877339</v>
      </c>
      <c r="N291">
        <f t="shared" si="84"/>
        <v>2.6525113054918279</v>
      </c>
      <c r="W291" s="11"/>
      <c r="X291" s="11"/>
      <c r="Y291" s="11"/>
      <c r="Z291" s="11"/>
    </row>
    <row r="292" spans="1:26">
      <c r="A292" s="12">
        <v>-55</v>
      </c>
      <c r="B292" s="12">
        <f t="shared" si="74"/>
        <v>-71</v>
      </c>
      <c r="C292" s="12">
        <v>58</v>
      </c>
      <c r="D292" s="13">
        <f t="shared" si="75"/>
        <v>-63.82593594832251</v>
      </c>
      <c r="E292" s="17">
        <f t="shared" si="76"/>
        <v>1.5644910167243864E-4</v>
      </c>
      <c r="F292" s="17">
        <f t="shared" si="77"/>
        <v>4.895264282822608E-10</v>
      </c>
      <c r="G292" s="17">
        <f t="shared" si="78"/>
        <v>-63.102238567774478</v>
      </c>
      <c r="H292" s="12">
        <v>80</v>
      </c>
      <c r="I292" s="13">
        <f t="shared" si="79"/>
        <v>-61.032696079742394</v>
      </c>
      <c r="J292" s="17">
        <f t="shared" si="80"/>
        <v>2.1579186437577742E-4</v>
      </c>
      <c r="K292" s="17">
        <f t="shared" si="81"/>
        <v>9.3132257461547841E-10</v>
      </c>
      <c r="L292" s="17">
        <f t="shared" si="82"/>
        <v>-60.308998699194362</v>
      </c>
      <c r="M292" s="4">
        <f t="shared" si="83"/>
        <v>-62.429316014032452</v>
      </c>
      <c r="N292">
        <f t="shared" si="84"/>
        <v>2.7932398685801161</v>
      </c>
      <c r="W292" s="11"/>
      <c r="X292" s="11"/>
      <c r="Y292" s="11"/>
      <c r="Z292" s="11"/>
    </row>
    <row r="293" spans="1:26">
      <c r="A293" s="12">
        <v>-52</v>
      </c>
      <c r="B293" s="12">
        <f t="shared" si="74"/>
        <v>-68</v>
      </c>
      <c r="C293" s="12">
        <v>80</v>
      </c>
      <c r="D293" s="13">
        <f t="shared" si="75"/>
        <v>-61.032696079742394</v>
      </c>
      <c r="E293" s="17">
        <f t="shared" si="76"/>
        <v>2.1579186437577742E-4</v>
      </c>
      <c r="F293" s="17">
        <f t="shared" si="77"/>
        <v>9.3132257461547841E-10</v>
      </c>
      <c r="G293" s="17">
        <f t="shared" si="78"/>
        <v>-60.308998699194362</v>
      </c>
      <c r="H293" s="12">
        <v>111</v>
      </c>
      <c r="I293" s="13">
        <f t="shared" si="79"/>
        <v>-58.188036243848117</v>
      </c>
      <c r="J293" s="17">
        <f t="shared" si="80"/>
        <v>2.9941121182139118E-4</v>
      </c>
      <c r="K293" s="17">
        <f t="shared" si="81"/>
        <v>1.7929414752870795E-9</v>
      </c>
      <c r="L293" s="17">
        <f t="shared" si="82"/>
        <v>-57.464338863300085</v>
      </c>
      <c r="M293" s="4">
        <f t="shared" si="83"/>
        <v>-59.610366161795255</v>
      </c>
      <c r="N293">
        <f t="shared" si="84"/>
        <v>2.8446598358942765</v>
      </c>
      <c r="W293" s="11"/>
      <c r="X293" s="11"/>
      <c r="Y293" s="11"/>
      <c r="Z293" s="11"/>
    </row>
    <row r="294" spans="1:26">
      <c r="A294" s="12">
        <v>-49</v>
      </c>
      <c r="B294" s="12">
        <f t="shared" si="74"/>
        <v>-65</v>
      </c>
      <c r="C294" s="12">
        <v>114</v>
      </c>
      <c r="D294" s="13">
        <f t="shared" si="75"/>
        <v>-57.956398792851815</v>
      </c>
      <c r="E294" s="17">
        <f t="shared" si="76"/>
        <v>3.0750340673548285E-4</v>
      </c>
      <c r="F294" s="17">
        <f t="shared" si="77"/>
        <v>1.8911669030785562E-9</v>
      </c>
      <c r="G294" s="17">
        <f t="shared" si="78"/>
        <v>-57.232701412303783</v>
      </c>
      <c r="H294" s="12">
        <v>153</v>
      </c>
      <c r="I294" s="13">
        <f t="shared" si="79"/>
        <v>-55.40066720322929</v>
      </c>
      <c r="J294" s="17">
        <f t="shared" si="80"/>
        <v>4.1270194061867433E-4</v>
      </c>
      <c r="K294" s="17">
        <f t="shared" si="81"/>
        <v>3.406457835808396E-9</v>
      </c>
      <c r="L294" s="17">
        <f t="shared" si="82"/>
        <v>-54.676969822681244</v>
      </c>
      <c r="M294" s="4">
        <f t="shared" si="83"/>
        <v>-56.678532998040552</v>
      </c>
      <c r="N294">
        <f t="shared" si="84"/>
        <v>2.5557315896225248</v>
      </c>
      <c r="W294" s="11"/>
      <c r="X294" s="11"/>
      <c r="Y294" s="11"/>
      <c r="Z294" s="11"/>
    </row>
    <row r="295" spans="1:26">
      <c r="A295" s="12">
        <v>-46</v>
      </c>
      <c r="B295" s="12">
        <f t="shared" si="74"/>
        <v>-62</v>
      </c>
      <c r="C295" s="12">
        <v>162</v>
      </c>
      <c r="D295" s="13">
        <f t="shared" si="75"/>
        <v>-54.904195528728643</v>
      </c>
      <c r="E295" s="17">
        <f t="shared" si="76"/>
        <v>4.3697852536094927E-4</v>
      </c>
      <c r="F295" s="17">
        <f t="shared" si="77"/>
        <v>3.8190046325325957E-9</v>
      </c>
      <c r="G295" s="17">
        <f t="shared" si="78"/>
        <v>-54.180498148180618</v>
      </c>
      <c r="H295" s="12">
        <v>211</v>
      </c>
      <c r="I295" s="13">
        <f t="shared" si="79"/>
        <v>-52.608846713627401</v>
      </c>
      <c r="J295" s="17">
        <f t="shared" si="80"/>
        <v>5.6915104229111294E-4</v>
      </c>
      <c r="K295" s="17">
        <f t="shared" si="81"/>
        <v>6.478658178821205E-9</v>
      </c>
      <c r="L295" s="17">
        <f t="shared" si="82"/>
        <v>-51.885149333079369</v>
      </c>
      <c r="M295" s="4">
        <f t="shared" si="83"/>
        <v>-53.756521121178025</v>
      </c>
      <c r="N295">
        <f t="shared" si="84"/>
        <v>2.2953488151012422</v>
      </c>
      <c r="W295" s="11"/>
      <c r="X295" s="11"/>
      <c r="Y295" s="11"/>
      <c r="Z295" s="11"/>
    </row>
    <row r="296" spans="1:26">
      <c r="A296" s="12">
        <v>-43</v>
      </c>
      <c r="B296" s="12">
        <f t="shared" si="74"/>
        <v>-59</v>
      </c>
      <c r="C296" s="12">
        <v>225</v>
      </c>
      <c r="D296" s="13">
        <f t="shared" si="75"/>
        <v>-52.050845457354015</v>
      </c>
      <c r="E296" s="17">
        <f t="shared" si="76"/>
        <v>6.0691461855687397E-4</v>
      </c>
      <c r="F296" s="17">
        <f t="shared" si="77"/>
        <v>7.3669070843607162E-9</v>
      </c>
      <c r="G296" s="17">
        <f t="shared" si="78"/>
        <v>-51.327148076805983</v>
      </c>
      <c r="H296" s="12">
        <v>291</v>
      </c>
      <c r="I296" s="13">
        <f t="shared" si="79"/>
        <v>-49.81663603986312</v>
      </c>
      <c r="J296" s="17">
        <f t="shared" si="80"/>
        <v>7.8494290666689039E-4</v>
      </c>
      <c r="K296" s="17">
        <f t="shared" si="81"/>
        <v>1.2322707334533331E-8</v>
      </c>
      <c r="L296" s="17">
        <f t="shared" si="82"/>
        <v>-49.092938659315081</v>
      </c>
      <c r="M296" s="4">
        <f t="shared" si="83"/>
        <v>-50.933740748608571</v>
      </c>
      <c r="N296">
        <f t="shared" si="84"/>
        <v>2.2342094174908951</v>
      </c>
      <c r="W296" s="11"/>
      <c r="X296" s="11"/>
      <c r="Y296" s="11"/>
      <c r="Z296" s="11"/>
    </row>
    <row r="297" spans="1:26">
      <c r="A297" s="12">
        <v>-40</v>
      </c>
      <c r="B297" s="12">
        <f t="shared" si="74"/>
        <v>-56</v>
      </c>
      <c r="C297" s="12">
        <v>319</v>
      </c>
      <c r="D297" s="13">
        <f t="shared" si="75"/>
        <v>-49.018682158437635</v>
      </c>
      <c r="E297" s="17">
        <f t="shared" si="76"/>
        <v>8.6047005919841245E-4</v>
      </c>
      <c r="F297" s="17">
        <f t="shared" si="77"/>
        <v>1.4808174455538387E-8</v>
      </c>
      <c r="G297" s="17">
        <f t="shared" si="78"/>
        <v>-48.29498477788961</v>
      </c>
      <c r="H297" s="12">
        <v>420</v>
      </c>
      <c r="I297" s="13">
        <f t="shared" si="79"/>
        <v>-46.629510011623253</v>
      </c>
      <c r="J297" s="17">
        <f t="shared" si="80"/>
        <v>1.1329072879728314E-3</v>
      </c>
      <c r="K297" s="17">
        <f t="shared" si="81"/>
        <v>2.5669578462839117E-8</v>
      </c>
      <c r="L297" s="17">
        <f t="shared" si="82"/>
        <v>-45.905812631075221</v>
      </c>
      <c r="M297" s="4">
        <f t="shared" si="83"/>
        <v>-47.824096085030448</v>
      </c>
      <c r="N297">
        <f t="shared" si="84"/>
        <v>2.3891721468143814</v>
      </c>
      <c r="W297" s="11"/>
      <c r="X297" s="11"/>
      <c r="Y297" s="11"/>
      <c r="Z297" s="11"/>
    </row>
    <row r="298" spans="1:26">
      <c r="A298" s="12">
        <v>-37</v>
      </c>
      <c r="B298" s="12">
        <f t="shared" si="74"/>
        <v>-53</v>
      </c>
      <c r="C298" s="12">
        <v>451</v>
      </c>
      <c r="D298" s="13">
        <f t="shared" si="75"/>
        <v>-46.010964982022045</v>
      </c>
      <c r="E298" s="17">
        <f t="shared" si="76"/>
        <v>1.2165266354184452E-3</v>
      </c>
      <c r="F298" s="17">
        <f t="shared" si="77"/>
        <v>2.959874109365045E-8</v>
      </c>
      <c r="G298" s="17">
        <f t="shared" si="78"/>
        <v>-45.287267601474014</v>
      </c>
      <c r="H298" s="12">
        <v>588</v>
      </c>
      <c r="I298" s="13">
        <f t="shared" si="79"/>
        <v>-43.70694929805849</v>
      </c>
      <c r="J298" s="17">
        <f t="shared" si="80"/>
        <v>1.586070203161964E-3</v>
      </c>
      <c r="K298" s="17">
        <f t="shared" si="81"/>
        <v>5.0312373787164669E-8</v>
      </c>
      <c r="L298" s="17">
        <f t="shared" si="82"/>
        <v>-42.983251917510458</v>
      </c>
      <c r="M298" s="4">
        <f t="shared" si="83"/>
        <v>-44.858957140040268</v>
      </c>
      <c r="N298">
        <f t="shared" si="84"/>
        <v>2.3040156839635557</v>
      </c>
      <c r="W298" s="11"/>
      <c r="X298" s="11"/>
      <c r="Y298" s="11"/>
      <c r="Z298" s="11"/>
    </row>
    <row r="299" spans="1:26">
      <c r="A299" s="12">
        <v>-34</v>
      </c>
      <c r="B299" s="12">
        <f t="shared" si="74"/>
        <v>-50</v>
      </c>
      <c r="C299" s="12">
        <v>635</v>
      </c>
      <c r="D299" s="13">
        <f t="shared" si="75"/>
        <v>-43.039021313741742</v>
      </c>
      <c r="E299" s="17">
        <f t="shared" si="76"/>
        <v>1.7128479234827334E-3</v>
      </c>
      <c r="F299" s="17">
        <f t="shared" si="77"/>
        <v>5.8676960179582238E-8</v>
      </c>
      <c r="G299" s="17">
        <f t="shared" si="78"/>
        <v>-42.31532393319371</v>
      </c>
      <c r="H299" s="12">
        <v>833</v>
      </c>
      <c r="I299" s="13">
        <f t="shared" si="79"/>
        <v>-40.681595791445503</v>
      </c>
      <c r="J299" s="17">
        <f t="shared" si="80"/>
        <v>2.2469327878127826E-3</v>
      </c>
      <c r="K299" s="17">
        <f t="shared" si="81"/>
        <v>1.0097413905896247E-7</v>
      </c>
      <c r="L299" s="17">
        <f t="shared" si="82"/>
        <v>-39.957898410897471</v>
      </c>
      <c r="M299" s="4">
        <f t="shared" si="83"/>
        <v>-41.860308552593622</v>
      </c>
      <c r="N299">
        <f t="shared" si="84"/>
        <v>2.3574255222962393</v>
      </c>
      <c r="W299" s="11"/>
      <c r="X299" s="11"/>
      <c r="Y299" s="11"/>
      <c r="Z299" s="11"/>
    </row>
    <row r="300" spans="1:26">
      <c r="A300" s="12">
        <v>-31</v>
      </c>
      <c r="B300" s="12">
        <f t="shared" si="74"/>
        <v>-47</v>
      </c>
      <c r="C300" s="12">
        <v>900</v>
      </c>
      <c r="D300" s="13">
        <f t="shared" si="75"/>
        <v>-40.009645630794765</v>
      </c>
      <c r="E300" s="17">
        <f t="shared" si="76"/>
        <v>2.4276584742274959E-3</v>
      </c>
      <c r="F300" s="17">
        <f t="shared" si="77"/>
        <v>1.1787051334977146E-7</v>
      </c>
      <c r="G300" s="17">
        <f t="shared" si="78"/>
        <v>-39.285948250246733</v>
      </c>
      <c r="H300" s="12">
        <v>1185</v>
      </c>
      <c r="I300" s="13">
        <f t="shared" si="79"/>
        <v>-37.620128812658805</v>
      </c>
      <c r="J300" s="17">
        <f t="shared" si="80"/>
        <v>3.1964169910662032E-3</v>
      </c>
      <c r="K300" s="17">
        <f t="shared" si="81"/>
        <v>2.043416316155344E-7</v>
      </c>
      <c r="L300" s="17">
        <f t="shared" si="82"/>
        <v>-36.896431432110774</v>
      </c>
      <c r="M300" s="4">
        <f t="shared" si="83"/>
        <v>-38.814887221726785</v>
      </c>
      <c r="N300">
        <f t="shared" si="84"/>
        <v>2.3895168181359594</v>
      </c>
      <c r="W300" s="11"/>
      <c r="X300" s="11"/>
      <c r="Y300" s="11"/>
      <c r="Z300" s="11"/>
    </row>
    <row r="301" spans="1:26">
      <c r="A301" s="12">
        <v>-28</v>
      </c>
      <c r="B301" s="12">
        <f t="shared" si="74"/>
        <v>-44</v>
      </c>
      <c r="C301" s="12">
        <v>1272</v>
      </c>
      <c r="D301" s="13">
        <f t="shared" si="75"/>
        <v>-37.004753593333362</v>
      </c>
      <c r="E301" s="17">
        <f t="shared" si="76"/>
        <v>3.4310906435748609E-3</v>
      </c>
      <c r="F301" s="17">
        <f t="shared" si="77"/>
        <v>2.3544766008853905E-7</v>
      </c>
      <c r="G301" s="17">
        <f t="shared" si="78"/>
        <v>-36.28105621278533</v>
      </c>
      <c r="H301" s="12">
        <v>1650</v>
      </c>
      <c r="I301" s="13">
        <f t="shared" si="79"/>
        <v>-34.744816935303135</v>
      </c>
      <c r="J301" s="17">
        <f t="shared" si="80"/>
        <v>4.4507072027504093E-3</v>
      </c>
      <c r="K301" s="17">
        <f t="shared" si="81"/>
        <v>3.9617589209228749E-7</v>
      </c>
      <c r="L301" s="17">
        <f t="shared" si="82"/>
        <v>-34.021119554755103</v>
      </c>
      <c r="M301" s="4">
        <f t="shared" si="83"/>
        <v>-35.874785264318248</v>
      </c>
      <c r="N301">
        <f t="shared" si="84"/>
        <v>2.2599366580302274</v>
      </c>
      <c r="W301" s="11"/>
      <c r="X301" s="11"/>
      <c r="Y301" s="11"/>
      <c r="Z301" s="11"/>
    </row>
    <row r="302" spans="1:26">
      <c r="A302" s="12">
        <v>-25</v>
      </c>
      <c r="B302" s="12">
        <f t="shared" si="74"/>
        <v>-41</v>
      </c>
      <c r="C302" s="12">
        <v>1785</v>
      </c>
      <c r="D302" s="13">
        <f t="shared" si="75"/>
        <v>-34.061731410617014</v>
      </c>
      <c r="E302" s="17">
        <f t="shared" si="76"/>
        <v>4.8148559738845336E-3</v>
      </c>
      <c r="F302" s="17">
        <f t="shared" si="77"/>
        <v>4.6365676098503157E-7</v>
      </c>
      <c r="G302" s="17">
        <f t="shared" si="78"/>
        <v>-33.338034030068997</v>
      </c>
      <c r="H302" s="12">
        <v>2350</v>
      </c>
      <c r="I302" s="13">
        <f t="shared" si="79"/>
        <v>-31.673138574146535</v>
      </c>
      <c r="J302" s="17">
        <f t="shared" si="80"/>
        <v>6.3388860160384615E-3</v>
      </c>
      <c r="K302" s="17">
        <f t="shared" si="81"/>
        <v>8.0362951848655907E-7</v>
      </c>
      <c r="L302" s="17">
        <f t="shared" si="82"/>
        <v>-30.94944119359851</v>
      </c>
      <c r="M302" s="4">
        <f t="shared" si="83"/>
        <v>-32.867434992381774</v>
      </c>
      <c r="N302">
        <f t="shared" si="84"/>
        <v>2.3885928364704796</v>
      </c>
      <c r="W302" s="11"/>
      <c r="X302" s="11"/>
      <c r="Y302" s="11"/>
      <c r="Z302" s="11"/>
    </row>
    <row r="303" spans="1:26">
      <c r="A303" s="12">
        <v>-22</v>
      </c>
      <c r="B303" s="12">
        <f t="shared" si="74"/>
        <v>-38</v>
      </c>
      <c r="C303" s="12">
        <v>2523</v>
      </c>
      <c r="D303" s="13">
        <f t="shared" si="75"/>
        <v>-31.056150809229766</v>
      </c>
      <c r="E303" s="17">
        <f t="shared" si="76"/>
        <v>6.8055359227510801E-3</v>
      </c>
      <c r="F303" s="17">
        <f t="shared" si="77"/>
        <v>9.2630638391710787E-7</v>
      </c>
      <c r="G303" s="17">
        <f t="shared" si="78"/>
        <v>-30.332453428681738</v>
      </c>
      <c r="H303" s="12">
        <v>3330</v>
      </c>
      <c r="I303" s="13">
        <f t="shared" si="79"/>
        <v>-28.645611149454862</v>
      </c>
      <c r="J303" s="17">
        <f t="shared" si="80"/>
        <v>8.9823363546417349E-3</v>
      </c>
      <c r="K303" s="17">
        <f t="shared" si="81"/>
        <v>1.6136473277583712E-6</v>
      </c>
      <c r="L303" s="17">
        <f t="shared" si="82"/>
        <v>-27.92191376890684</v>
      </c>
      <c r="M303" s="4">
        <f t="shared" si="83"/>
        <v>-29.850880979342314</v>
      </c>
      <c r="N303">
        <f t="shared" si="84"/>
        <v>2.4105396597749049</v>
      </c>
      <c r="W303" s="11"/>
      <c r="X303" s="11"/>
      <c r="Y303" s="11"/>
      <c r="Z303" s="11"/>
    </row>
    <row r="304" spans="1:26">
      <c r="A304" s="12">
        <v>-19</v>
      </c>
      <c r="B304" s="12">
        <f t="shared" si="74"/>
        <v>-35</v>
      </c>
      <c r="C304" s="12">
        <v>3564</v>
      </c>
      <c r="D304" s="13">
        <f t="shared" si="75"/>
        <v>-28.055741912284518</v>
      </c>
      <c r="E304" s="17">
        <f t="shared" si="76"/>
        <v>9.6135275579408846E-3</v>
      </c>
      <c r="F304" s="17">
        <f t="shared" si="77"/>
        <v>1.8483982421457764E-6</v>
      </c>
      <c r="G304" s="17">
        <f t="shared" si="78"/>
        <v>-27.332044531736486</v>
      </c>
      <c r="H304" s="12">
        <v>4660</v>
      </c>
      <c r="I304" s="13">
        <f t="shared" si="79"/>
        <v>-25.726777485781255</v>
      </c>
      <c r="J304" s="17">
        <f t="shared" si="80"/>
        <v>1.2569876099889035E-2</v>
      </c>
      <c r="K304" s="17">
        <f t="shared" si="81"/>
        <v>3.1600357033312316E-6</v>
      </c>
      <c r="L304" s="17">
        <f t="shared" si="82"/>
        <v>-25.003080105233231</v>
      </c>
      <c r="M304" s="4">
        <f t="shared" si="83"/>
        <v>-26.891259699032886</v>
      </c>
      <c r="N304">
        <f t="shared" si="84"/>
        <v>2.3289644265032621</v>
      </c>
      <c r="W304" s="11"/>
      <c r="X304" s="11"/>
      <c r="Y304" s="11"/>
      <c r="Z304" s="11"/>
    </row>
    <row r="305" spans="1:26">
      <c r="A305" s="12">
        <v>-16</v>
      </c>
      <c r="B305" s="12">
        <f t="shared" si="74"/>
        <v>-32</v>
      </c>
      <c r="C305" s="12">
        <v>4519</v>
      </c>
      <c r="D305" s="13">
        <f t="shared" si="75"/>
        <v>-25.993648992957223</v>
      </c>
      <c r="E305" s="17">
        <f t="shared" si="76"/>
        <v>1.2189542938926727E-2</v>
      </c>
      <c r="F305" s="17">
        <f t="shared" si="77"/>
        <v>2.9716991411987686E-6</v>
      </c>
      <c r="G305" s="17">
        <f t="shared" si="78"/>
        <v>-25.269951612409194</v>
      </c>
      <c r="H305" s="12">
        <v>6880</v>
      </c>
      <c r="I305" s="13">
        <f t="shared" si="79"/>
        <v>-22.342727054871034</v>
      </c>
      <c r="J305" s="17">
        <f t="shared" si="80"/>
        <v>1.8558100336316857E-2</v>
      </c>
      <c r="K305" s="17">
        <f t="shared" si="81"/>
        <v>6.8880617618560766E-6</v>
      </c>
      <c r="L305" s="17">
        <f t="shared" si="82"/>
        <v>-21.619029674323009</v>
      </c>
      <c r="M305" s="4">
        <f t="shared" si="83"/>
        <v>-24.168188023914126</v>
      </c>
      <c r="N305">
        <f t="shared" si="84"/>
        <v>3.6509219380861886</v>
      </c>
      <c r="W305" s="11"/>
      <c r="X305" s="11"/>
      <c r="Y305" s="11"/>
      <c r="Z305" s="11"/>
    </row>
    <row r="306" spans="1:26">
      <c r="A306" s="12">
        <v>-13</v>
      </c>
      <c r="B306" s="12">
        <f t="shared" si="74"/>
        <v>-29</v>
      </c>
      <c r="C306" s="12">
        <v>7125</v>
      </c>
      <c r="D306" s="13">
        <f t="shared" si="75"/>
        <v>-22.038798445970301</v>
      </c>
      <c r="E306" s="17">
        <f t="shared" si="76"/>
        <v>1.9218962920967676E-2</v>
      </c>
      <c r="F306" s="17">
        <f t="shared" si="77"/>
        <v>7.3873707151506071E-6</v>
      </c>
      <c r="G306" s="17">
        <f t="shared" si="78"/>
        <v>-21.315101065422283</v>
      </c>
      <c r="H306" s="12">
        <v>9200</v>
      </c>
      <c r="I306" s="13">
        <f t="shared" si="79"/>
        <v>-19.818739272670154</v>
      </c>
      <c r="J306" s="17">
        <f t="shared" si="80"/>
        <v>2.4816064403214405E-2</v>
      </c>
      <c r="K306" s="17">
        <f t="shared" si="81"/>
        <v>1.2316741049289703E-5</v>
      </c>
      <c r="L306" s="17">
        <f t="shared" si="82"/>
        <v>-19.095041892122126</v>
      </c>
      <c r="M306" s="4">
        <f t="shared" si="83"/>
        <v>-20.928768859320229</v>
      </c>
      <c r="N306">
        <f t="shared" si="84"/>
        <v>2.2200591733001467</v>
      </c>
      <c r="W306" s="11"/>
      <c r="X306" s="11"/>
      <c r="Y306" s="11"/>
      <c r="Z306" s="11"/>
    </row>
    <row r="307" spans="1:26">
      <c r="A307" s="12">
        <v>-10</v>
      </c>
      <c r="B307" s="12">
        <f t="shared" si="74"/>
        <v>-26</v>
      </c>
      <c r="C307" s="12">
        <v>10030</v>
      </c>
      <c r="D307" s="13">
        <f t="shared" si="75"/>
        <v>-19.068477159172897</v>
      </c>
      <c r="E307" s="17">
        <f t="shared" si="76"/>
        <v>2.7054904996113096E-2</v>
      </c>
      <c r="F307" s="17">
        <f t="shared" si="77"/>
        <v>1.4639357686974108E-5</v>
      </c>
      <c r="G307" s="17">
        <f t="shared" si="78"/>
        <v>-18.344779778624869</v>
      </c>
      <c r="H307" s="12">
        <v>12900</v>
      </c>
      <c r="I307" s="13">
        <f t="shared" si="79"/>
        <v>-16.882701613596282</v>
      </c>
      <c r="J307" s="17">
        <f t="shared" si="80"/>
        <v>3.4796438130594111E-2</v>
      </c>
      <c r="K307" s="17">
        <f t="shared" si="81"/>
        <v>2.4215842131525275E-5</v>
      </c>
      <c r="L307" s="17">
        <f t="shared" si="82"/>
        <v>-16.15900423304825</v>
      </c>
      <c r="M307" s="4">
        <f t="shared" si="83"/>
        <v>-17.975589386384591</v>
      </c>
      <c r="N307">
        <f t="shared" si="84"/>
        <v>2.1857755455766146</v>
      </c>
      <c r="W307" s="11"/>
      <c r="X307" s="11"/>
      <c r="Y307" s="11"/>
      <c r="Z307" s="11"/>
    </row>
    <row r="308" spans="1:26">
      <c r="A308" s="12">
        <v>-7</v>
      </c>
      <c r="B308" s="12">
        <f t="shared" si="74"/>
        <v>-23</v>
      </c>
      <c r="C308" s="12">
        <v>14030</v>
      </c>
      <c r="D308" s="13">
        <f t="shared" si="75"/>
        <v>-16.153342399014061</v>
      </c>
      <c r="E308" s="17">
        <f t="shared" si="76"/>
        <v>3.7844498214901968E-2</v>
      </c>
      <c r="F308" s="17">
        <f t="shared" si="77"/>
        <v>2.8644120902754366E-5</v>
      </c>
      <c r="G308" s="17">
        <f t="shared" si="78"/>
        <v>-15.429645018466033</v>
      </c>
      <c r="H308" s="12">
        <v>18000</v>
      </c>
      <c r="I308" s="13">
        <f t="shared" si="79"/>
        <v>-13.989045717515138</v>
      </c>
      <c r="J308" s="17">
        <f t="shared" si="80"/>
        <v>4.8553169484549921E-2</v>
      </c>
      <c r="K308" s="17">
        <f t="shared" si="81"/>
        <v>4.7148205339908593E-5</v>
      </c>
      <c r="L308" s="17">
        <f t="shared" si="82"/>
        <v>-13.265348336967115</v>
      </c>
      <c r="M308" s="4">
        <f t="shared" si="83"/>
        <v>-15.071194058264599</v>
      </c>
      <c r="N308">
        <f t="shared" si="84"/>
        <v>2.1642966814989233</v>
      </c>
      <c r="W308" s="11"/>
      <c r="X308" s="11"/>
      <c r="Y308" s="11"/>
      <c r="Z308" s="11"/>
    </row>
    <row r="309" spans="1:26">
      <c r="A309" s="12">
        <v>-4</v>
      </c>
      <c r="B309" s="12">
        <f t="shared" si="74"/>
        <v>-20</v>
      </c>
      <c r="C309" s="12">
        <v>19000</v>
      </c>
      <c r="D309" s="13">
        <f t="shared" si="75"/>
        <v>-13.519423800524681</v>
      </c>
      <c r="E309" s="17">
        <f t="shared" si="76"/>
        <v>5.1250567789247137E-2</v>
      </c>
      <c r="F309" s="17">
        <f t="shared" si="77"/>
        <v>5.2532413974404328E-5</v>
      </c>
      <c r="G309" s="17">
        <f t="shared" si="78"/>
        <v>-12.795726419976646</v>
      </c>
      <c r="H309" s="12">
        <v>23800</v>
      </c>
      <c r="I309" s="13">
        <f t="shared" si="79"/>
        <v>-11.56295667845102</v>
      </c>
      <c r="J309" s="17">
        <f t="shared" si="80"/>
        <v>6.4198079651793777E-2</v>
      </c>
      <c r="K309" s="17">
        <f t="shared" si="81"/>
        <v>8.2427868619561155E-5</v>
      </c>
      <c r="L309" s="17">
        <f t="shared" si="82"/>
        <v>-10.839259297902998</v>
      </c>
      <c r="M309" s="4">
        <f t="shared" si="83"/>
        <v>-12.54119023948785</v>
      </c>
      <c r="N309">
        <f t="shared" si="84"/>
        <v>1.9564671220736614</v>
      </c>
      <c r="W309" s="11"/>
      <c r="X309" s="11"/>
      <c r="Y309" s="11"/>
      <c r="Z309" s="11"/>
    </row>
    <row r="310" spans="1:26">
      <c r="A310" s="12">
        <v>-1</v>
      </c>
      <c r="B310" s="12">
        <f t="shared" si="74"/>
        <v>-17</v>
      </c>
      <c r="C310" s="12">
        <v>25350</v>
      </c>
      <c r="D310" s="13">
        <f t="shared" si="75"/>
        <v>-11.014936546194164</v>
      </c>
      <c r="E310" s="17">
        <f t="shared" si="76"/>
        <v>6.8379047024074477E-2</v>
      </c>
      <c r="F310" s="17">
        <f t="shared" si="77"/>
        <v>9.3513881438411772E-5</v>
      </c>
      <c r="G310" s="17">
        <f t="shared" si="78"/>
        <v>-10.291239165646139</v>
      </c>
      <c r="H310" s="12">
        <v>29800</v>
      </c>
      <c r="I310" s="13">
        <f t="shared" si="79"/>
        <v>-9.6101705380561562</v>
      </c>
      <c r="J310" s="17">
        <f t="shared" si="80"/>
        <v>8.0382469479977084E-2</v>
      </c>
      <c r="K310" s="17">
        <f t="shared" si="81"/>
        <v>1.2922682799398894E-4</v>
      </c>
      <c r="L310" s="17">
        <f t="shared" si="82"/>
        <v>-8.8864731575081279</v>
      </c>
      <c r="M310" s="4">
        <f t="shared" si="83"/>
        <v>-10.31255354212516</v>
      </c>
      <c r="N310">
        <f t="shared" si="84"/>
        <v>1.404766008138008</v>
      </c>
      <c r="W310" s="11"/>
      <c r="X310" s="11"/>
      <c r="Y310" s="11"/>
      <c r="Z310" s="11"/>
    </row>
    <row r="311" spans="1:26">
      <c r="A311" s="12">
        <v>2</v>
      </c>
      <c r="B311" s="12">
        <f t="shared" si="74"/>
        <v>-14</v>
      </c>
      <c r="C311" s="12">
        <v>31160</v>
      </c>
      <c r="D311" s="13">
        <f t="shared" si="75"/>
        <v>-9.2225468395707235</v>
      </c>
      <c r="E311" s="17">
        <f t="shared" si="76"/>
        <v>8.4050931174365309E-2</v>
      </c>
      <c r="F311" s="17">
        <f t="shared" si="77"/>
        <v>1.4129118062555787E-4</v>
      </c>
      <c r="G311" s="17">
        <f t="shared" si="78"/>
        <v>-8.4988494590226935</v>
      </c>
      <c r="H311" s="12">
        <v>34500</v>
      </c>
      <c r="I311" s="13">
        <f t="shared" si="79"/>
        <v>-8.3381139181157771</v>
      </c>
      <c r="J311" s="17">
        <f t="shared" si="80"/>
        <v>9.3060241512054012E-2</v>
      </c>
      <c r="K311" s="17">
        <f t="shared" si="81"/>
        <v>1.7320417100563643E-4</v>
      </c>
      <c r="L311" s="17">
        <f t="shared" si="82"/>
        <v>-7.6144165375677488</v>
      </c>
      <c r="M311" s="4">
        <f t="shared" si="83"/>
        <v>-8.7803303788432494</v>
      </c>
      <c r="N311">
        <f t="shared" si="84"/>
        <v>0.88443292145494645</v>
      </c>
      <c r="W311" s="11"/>
      <c r="X311" s="11"/>
      <c r="Y311" s="11"/>
      <c r="Z311" s="11"/>
    </row>
    <row r="312" spans="1:26">
      <c r="A312" s="12">
        <v>5</v>
      </c>
      <c r="B312" s="12">
        <f t="shared" si="74"/>
        <v>-11</v>
      </c>
      <c r="C312" s="12">
        <v>35900</v>
      </c>
      <c r="D312" s="13">
        <f t="shared" si="75"/>
        <v>-7.9926068480148773</v>
      </c>
      <c r="E312" s="17">
        <f t="shared" si="76"/>
        <v>9.6836599138630117E-2</v>
      </c>
      <c r="F312" s="17">
        <f t="shared" si="77"/>
        <v>1.875465386547148E-4</v>
      </c>
      <c r="G312" s="17">
        <f t="shared" si="78"/>
        <v>-7.2689094674668482</v>
      </c>
      <c r="H312" s="12">
        <v>37000</v>
      </c>
      <c r="I312" s="13">
        <f t="shared" si="79"/>
        <v>-7.7304613382413585</v>
      </c>
      <c r="J312" s="17">
        <f t="shared" si="80"/>
        <v>9.9803737273797058E-2</v>
      </c>
      <c r="K312" s="17">
        <f t="shared" si="81"/>
        <v>1.9921571947634217E-4</v>
      </c>
      <c r="L312" s="17">
        <f t="shared" si="82"/>
        <v>-7.0067639576933303</v>
      </c>
      <c r="M312" s="4">
        <f t="shared" si="83"/>
        <v>-7.8615340931281175</v>
      </c>
      <c r="N312">
        <f t="shared" si="84"/>
        <v>0.2621455097735188</v>
      </c>
      <c r="W312" s="11"/>
      <c r="X312" s="11"/>
      <c r="Y312" s="11"/>
      <c r="Z312" s="11"/>
    </row>
    <row r="313" spans="1:26">
      <c r="A313" s="2"/>
      <c r="B313" s="2"/>
      <c r="C313" s="2"/>
      <c r="D313" s="2"/>
      <c r="N313" s="22">
        <f>MAX(N277:N312)</f>
        <v>3.6509219380861886</v>
      </c>
      <c r="W313" s="11"/>
      <c r="X313" s="11"/>
      <c r="Y313" s="11"/>
      <c r="Z313" s="11"/>
    </row>
    <row r="314" spans="1:26">
      <c r="A314" s="25" t="s">
        <v>8</v>
      </c>
      <c r="B314" s="25"/>
      <c r="C314" s="26" t="s">
        <v>18</v>
      </c>
      <c r="D314" s="26"/>
      <c r="E314" s="26"/>
      <c r="F314" s="26"/>
      <c r="G314" s="26"/>
      <c r="H314" s="26" t="s">
        <v>19</v>
      </c>
      <c r="I314" s="26"/>
      <c r="J314" s="26"/>
      <c r="K314" s="26"/>
      <c r="L314" s="26"/>
      <c r="M314" s="19" t="s">
        <v>21</v>
      </c>
      <c r="W314" s="11"/>
      <c r="X314" s="11"/>
      <c r="Y314" s="11"/>
      <c r="Z314" s="11"/>
    </row>
    <row r="315" spans="1:26">
      <c r="A315" s="14" t="s">
        <v>1</v>
      </c>
      <c r="B315" s="14" t="s">
        <v>2</v>
      </c>
      <c r="C315" s="14" t="s">
        <v>3</v>
      </c>
      <c r="D315" s="15" t="s">
        <v>4</v>
      </c>
      <c r="E315" s="18" t="s">
        <v>15</v>
      </c>
      <c r="F315" s="18" t="s">
        <v>16</v>
      </c>
      <c r="G315" s="18" t="s">
        <v>17</v>
      </c>
      <c r="H315" s="14" t="s">
        <v>3</v>
      </c>
      <c r="I315" s="15" t="s">
        <v>4</v>
      </c>
      <c r="J315" s="18" t="s">
        <v>15</v>
      </c>
      <c r="K315" s="18" t="s">
        <v>16</v>
      </c>
      <c r="L315" s="18" t="s">
        <v>17</v>
      </c>
      <c r="M315" s="16" t="s">
        <v>22</v>
      </c>
      <c r="N315" s="20" t="s">
        <v>23</v>
      </c>
      <c r="W315" s="11"/>
      <c r="X315" s="11"/>
      <c r="Y315" s="11"/>
      <c r="Z315" s="11"/>
    </row>
    <row r="316" spans="1:26">
      <c r="A316" s="1">
        <v>-100</v>
      </c>
      <c r="B316" s="1">
        <f t="shared" ref="B316:B351" si="85">A316-15-1</f>
        <v>-116</v>
      </c>
      <c r="C316" s="1">
        <v>16</v>
      </c>
      <c r="D316" s="3">
        <f t="shared" ref="D316:D351" si="86">20*LOG10(C316/90100)</f>
        <v>-75.012096166462769</v>
      </c>
      <c r="E316" s="9">
        <f t="shared" si="71"/>
        <v>4.3158372875155485E-5</v>
      </c>
      <c r="F316" s="9">
        <f t="shared" si="72"/>
        <v>3.7252902984619135E-11</v>
      </c>
      <c r="G316" s="9">
        <f t="shared" si="73"/>
        <v>-74.288398785914737</v>
      </c>
      <c r="H316" s="12">
        <v>16</v>
      </c>
      <c r="I316" s="13">
        <f>20*LOG10(H316/90100)</f>
        <v>-75.012096166462769</v>
      </c>
      <c r="J316" s="17">
        <f>(H316/2^18)*(1/SQRT(2))</f>
        <v>4.3158372875155485E-5</v>
      </c>
      <c r="K316" s="17">
        <f>(J316^2)/50</f>
        <v>3.7252902984619135E-11</v>
      </c>
      <c r="L316" s="17">
        <f>10*LOG10(K316)+30</f>
        <v>-74.288398785914737</v>
      </c>
      <c r="M316" s="4">
        <f>AVERAGE(D316,I316)</f>
        <v>-75.012096166462769</v>
      </c>
      <c r="N316">
        <f>ABS(D316-I316)</f>
        <v>0</v>
      </c>
      <c r="W316" s="11"/>
      <c r="X316" s="11"/>
      <c r="Y316" s="11"/>
      <c r="Z316" s="11"/>
    </row>
    <row r="317" spans="1:26">
      <c r="A317" s="1">
        <v>-97</v>
      </c>
      <c r="B317" s="1">
        <f t="shared" si="85"/>
        <v>-113</v>
      </c>
      <c r="C317" s="1">
        <v>16</v>
      </c>
      <c r="D317" s="3">
        <f t="shared" si="86"/>
        <v>-75.012096166462769</v>
      </c>
      <c r="E317" s="9">
        <f t="shared" si="71"/>
        <v>4.3158372875155485E-5</v>
      </c>
      <c r="F317" s="9">
        <f t="shared" si="72"/>
        <v>3.7252902984619135E-11</v>
      </c>
      <c r="G317" s="9">
        <f t="shared" si="73"/>
        <v>-74.288398785914737</v>
      </c>
      <c r="H317" s="12">
        <v>16</v>
      </c>
      <c r="I317" s="13">
        <f t="shared" ref="I317:I351" si="87">20*LOG10(H317/90100)</f>
        <v>-75.012096166462769</v>
      </c>
      <c r="J317" s="17">
        <f t="shared" ref="J317:J351" si="88">(H317/2^18)*(1/SQRT(2))</f>
        <v>4.3158372875155485E-5</v>
      </c>
      <c r="K317" s="17">
        <f t="shared" ref="K317:K351" si="89">(J317^2)/50</f>
        <v>3.7252902984619135E-11</v>
      </c>
      <c r="L317" s="17">
        <f t="shared" ref="L317:L351" si="90">10*LOG10(K317)+30</f>
        <v>-74.288398785914737</v>
      </c>
      <c r="M317" s="4">
        <f t="shared" ref="M317:M351" si="91">AVERAGE(D317,I317)</f>
        <v>-75.012096166462769</v>
      </c>
      <c r="N317">
        <f t="shared" ref="N317:N351" si="92">ABS(D317-I317)</f>
        <v>0</v>
      </c>
      <c r="W317" s="11"/>
      <c r="X317" s="11"/>
      <c r="Y317" s="11"/>
      <c r="Z317" s="11"/>
    </row>
    <row r="318" spans="1:26">
      <c r="A318" s="1">
        <v>-94</v>
      </c>
      <c r="B318" s="1">
        <f t="shared" si="85"/>
        <v>-110</v>
      </c>
      <c r="C318" s="1">
        <v>16</v>
      </c>
      <c r="D318" s="3">
        <f t="shared" si="86"/>
        <v>-75.012096166462769</v>
      </c>
      <c r="E318" s="9">
        <f t="shared" si="71"/>
        <v>4.3158372875155485E-5</v>
      </c>
      <c r="F318" s="9">
        <f t="shared" si="72"/>
        <v>3.7252902984619135E-11</v>
      </c>
      <c r="G318" s="9">
        <f t="shared" si="73"/>
        <v>-74.288398785914737</v>
      </c>
      <c r="H318" s="12">
        <v>16</v>
      </c>
      <c r="I318" s="13">
        <f t="shared" si="87"/>
        <v>-75.012096166462769</v>
      </c>
      <c r="J318" s="17">
        <f t="shared" si="88"/>
        <v>4.3158372875155485E-5</v>
      </c>
      <c r="K318" s="17">
        <f t="shared" si="89"/>
        <v>3.7252902984619135E-11</v>
      </c>
      <c r="L318" s="17">
        <f t="shared" si="90"/>
        <v>-74.288398785914737</v>
      </c>
      <c r="M318" s="4">
        <f t="shared" si="91"/>
        <v>-75.012096166462769</v>
      </c>
      <c r="N318">
        <f t="shared" si="92"/>
        <v>0</v>
      </c>
      <c r="W318" s="11"/>
      <c r="X318" s="11"/>
      <c r="Y318" s="11"/>
      <c r="Z318" s="11"/>
    </row>
    <row r="319" spans="1:26">
      <c r="A319" s="1">
        <v>-91</v>
      </c>
      <c r="B319" s="1">
        <f t="shared" si="85"/>
        <v>-107</v>
      </c>
      <c r="C319" s="1">
        <v>16</v>
      </c>
      <c r="D319" s="3">
        <f t="shared" si="86"/>
        <v>-75.012096166462769</v>
      </c>
      <c r="E319" s="9">
        <f t="shared" si="71"/>
        <v>4.3158372875155485E-5</v>
      </c>
      <c r="F319" s="9">
        <f t="shared" si="72"/>
        <v>3.7252902984619135E-11</v>
      </c>
      <c r="G319" s="9">
        <f t="shared" si="73"/>
        <v>-74.288398785914737</v>
      </c>
      <c r="H319" s="12">
        <v>16</v>
      </c>
      <c r="I319" s="13">
        <f t="shared" si="87"/>
        <v>-75.012096166462769</v>
      </c>
      <c r="J319" s="17">
        <f t="shared" si="88"/>
        <v>4.3158372875155485E-5</v>
      </c>
      <c r="K319" s="17">
        <f t="shared" si="89"/>
        <v>3.7252902984619135E-11</v>
      </c>
      <c r="L319" s="17">
        <f t="shared" si="90"/>
        <v>-74.288398785914737</v>
      </c>
      <c r="M319" s="4">
        <f t="shared" si="91"/>
        <v>-75.012096166462769</v>
      </c>
      <c r="N319">
        <f t="shared" si="92"/>
        <v>0</v>
      </c>
      <c r="W319" s="11"/>
      <c r="X319" s="11"/>
      <c r="Y319" s="11"/>
      <c r="Z319" s="11"/>
    </row>
    <row r="320" spans="1:26">
      <c r="A320" s="1">
        <v>-88</v>
      </c>
      <c r="B320" s="1">
        <f t="shared" si="85"/>
        <v>-104</v>
      </c>
      <c r="C320" s="1">
        <v>16</v>
      </c>
      <c r="D320" s="3">
        <f t="shared" si="86"/>
        <v>-75.012096166462769</v>
      </c>
      <c r="E320" s="9">
        <f t="shared" si="71"/>
        <v>4.3158372875155485E-5</v>
      </c>
      <c r="F320" s="9">
        <f t="shared" si="72"/>
        <v>3.7252902984619135E-11</v>
      </c>
      <c r="G320" s="9">
        <f t="shared" si="73"/>
        <v>-74.288398785914737</v>
      </c>
      <c r="H320" s="12">
        <v>16</v>
      </c>
      <c r="I320" s="13">
        <f t="shared" si="87"/>
        <v>-75.012096166462769</v>
      </c>
      <c r="J320" s="17">
        <f t="shared" si="88"/>
        <v>4.3158372875155485E-5</v>
      </c>
      <c r="K320" s="17">
        <f t="shared" si="89"/>
        <v>3.7252902984619135E-11</v>
      </c>
      <c r="L320" s="17">
        <f t="shared" si="90"/>
        <v>-74.288398785914737</v>
      </c>
      <c r="M320" s="4">
        <f t="shared" si="91"/>
        <v>-75.012096166462769</v>
      </c>
      <c r="N320">
        <f t="shared" si="92"/>
        <v>0</v>
      </c>
      <c r="W320" s="11"/>
      <c r="X320" s="11"/>
      <c r="Y320" s="11"/>
      <c r="Z320" s="11"/>
    </row>
    <row r="321" spans="1:26">
      <c r="A321" s="1">
        <v>-85</v>
      </c>
      <c r="B321" s="1">
        <f t="shared" si="85"/>
        <v>-101</v>
      </c>
      <c r="C321" s="1">
        <v>16</v>
      </c>
      <c r="D321" s="3">
        <f t="shared" si="86"/>
        <v>-75.012096166462769</v>
      </c>
      <c r="E321" s="9">
        <f t="shared" si="71"/>
        <v>4.3158372875155485E-5</v>
      </c>
      <c r="F321" s="9">
        <f t="shared" si="72"/>
        <v>3.7252902984619135E-11</v>
      </c>
      <c r="G321" s="9">
        <f t="shared" si="73"/>
        <v>-74.288398785914737</v>
      </c>
      <c r="H321" s="12">
        <v>16</v>
      </c>
      <c r="I321" s="13">
        <f t="shared" si="87"/>
        <v>-75.012096166462769</v>
      </c>
      <c r="J321" s="17">
        <f t="shared" si="88"/>
        <v>4.3158372875155485E-5</v>
      </c>
      <c r="K321" s="17">
        <f t="shared" si="89"/>
        <v>3.7252902984619135E-11</v>
      </c>
      <c r="L321" s="17">
        <f t="shared" si="90"/>
        <v>-74.288398785914737</v>
      </c>
      <c r="M321" s="4">
        <f t="shared" si="91"/>
        <v>-75.012096166462769</v>
      </c>
      <c r="N321">
        <f t="shared" si="92"/>
        <v>0</v>
      </c>
      <c r="W321" s="11"/>
      <c r="X321" s="11"/>
      <c r="Y321" s="11"/>
      <c r="Z321" s="11"/>
    </row>
    <row r="322" spans="1:26">
      <c r="A322" s="1">
        <v>-82</v>
      </c>
      <c r="B322" s="1">
        <f t="shared" si="85"/>
        <v>-98</v>
      </c>
      <c r="C322" s="1">
        <v>16</v>
      </c>
      <c r="D322" s="3">
        <f t="shared" si="86"/>
        <v>-75.012096166462769</v>
      </c>
      <c r="E322" s="9">
        <f t="shared" si="71"/>
        <v>4.3158372875155485E-5</v>
      </c>
      <c r="F322" s="9">
        <f t="shared" si="72"/>
        <v>3.7252902984619135E-11</v>
      </c>
      <c r="G322" s="9">
        <f t="shared" si="73"/>
        <v>-74.288398785914737</v>
      </c>
      <c r="H322" s="12">
        <v>16</v>
      </c>
      <c r="I322" s="13">
        <f t="shared" si="87"/>
        <v>-75.012096166462769</v>
      </c>
      <c r="J322" s="17">
        <f t="shared" si="88"/>
        <v>4.3158372875155485E-5</v>
      </c>
      <c r="K322" s="17">
        <f t="shared" si="89"/>
        <v>3.7252902984619135E-11</v>
      </c>
      <c r="L322" s="17">
        <f t="shared" si="90"/>
        <v>-74.288398785914737</v>
      </c>
      <c r="M322" s="4">
        <f t="shared" si="91"/>
        <v>-75.012096166462769</v>
      </c>
      <c r="N322">
        <f t="shared" si="92"/>
        <v>0</v>
      </c>
      <c r="W322" s="11"/>
      <c r="X322" s="11"/>
      <c r="Y322" s="11"/>
      <c r="Z322" s="11"/>
    </row>
    <row r="323" spans="1:26">
      <c r="A323" s="1">
        <v>-79</v>
      </c>
      <c r="B323" s="1">
        <f t="shared" si="85"/>
        <v>-95</v>
      </c>
      <c r="C323" s="1">
        <v>17</v>
      </c>
      <c r="D323" s="3">
        <f t="shared" si="86"/>
        <v>-74.48551739201578</v>
      </c>
      <c r="E323" s="9">
        <f t="shared" si="71"/>
        <v>4.5855771179852704E-5</v>
      </c>
      <c r="F323" s="9">
        <f t="shared" si="72"/>
        <v>4.2055035009980191E-11</v>
      </c>
      <c r="G323" s="9">
        <f t="shared" si="73"/>
        <v>-73.761820011467748</v>
      </c>
      <c r="H323" s="12">
        <v>17</v>
      </c>
      <c r="I323" s="13">
        <f t="shared" si="87"/>
        <v>-74.48551739201578</v>
      </c>
      <c r="J323" s="17">
        <f t="shared" si="88"/>
        <v>4.5855771179852704E-5</v>
      </c>
      <c r="K323" s="17">
        <f t="shared" si="89"/>
        <v>4.2055035009980191E-11</v>
      </c>
      <c r="L323" s="17">
        <f t="shared" si="90"/>
        <v>-73.761820011467748</v>
      </c>
      <c r="M323" s="4">
        <f t="shared" si="91"/>
        <v>-74.48551739201578</v>
      </c>
      <c r="N323">
        <f t="shared" si="92"/>
        <v>0</v>
      </c>
      <c r="W323" s="11"/>
      <c r="X323" s="11"/>
      <c r="Y323" s="11"/>
      <c r="Z323" s="11"/>
    </row>
    <row r="324" spans="1:26">
      <c r="A324" s="1">
        <v>-76</v>
      </c>
      <c r="B324" s="1">
        <f t="shared" si="85"/>
        <v>-92</v>
      </c>
      <c r="C324" s="1">
        <v>18</v>
      </c>
      <c r="D324" s="3">
        <f t="shared" si="86"/>
        <v>-73.98904571751514</v>
      </c>
      <c r="E324" s="9">
        <f t="shared" si="71"/>
        <v>4.8553169484549924E-5</v>
      </c>
      <c r="F324" s="9">
        <f t="shared" si="72"/>
        <v>4.7148205339908603E-11</v>
      </c>
      <c r="G324" s="9">
        <f t="shared" si="73"/>
        <v>-73.265348336967108</v>
      </c>
      <c r="H324" s="12">
        <v>19</v>
      </c>
      <c r="I324" s="13">
        <f t="shared" si="87"/>
        <v>-73.519423800524677</v>
      </c>
      <c r="J324" s="17">
        <f t="shared" si="88"/>
        <v>5.1250567789247136E-5</v>
      </c>
      <c r="K324" s="17">
        <f t="shared" si="89"/>
        <v>5.253241397440432E-11</v>
      </c>
      <c r="L324" s="17">
        <f t="shared" si="90"/>
        <v>-72.79572641997666</v>
      </c>
      <c r="M324" s="4">
        <f t="shared" si="91"/>
        <v>-73.754234759019909</v>
      </c>
      <c r="N324">
        <f t="shared" si="92"/>
        <v>0.4696219169904623</v>
      </c>
      <c r="W324" s="11"/>
      <c r="X324" s="11"/>
      <c r="Y324" s="11"/>
      <c r="Z324" s="11"/>
    </row>
    <row r="325" spans="1:26">
      <c r="A325" s="1">
        <v>-73</v>
      </c>
      <c r="B325" s="1">
        <f t="shared" si="85"/>
        <v>-89</v>
      </c>
      <c r="C325" s="1">
        <v>19</v>
      </c>
      <c r="D325" s="3">
        <f t="shared" si="86"/>
        <v>-73.519423800524677</v>
      </c>
      <c r="E325" s="9">
        <f t="shared" si="71"/>
        <v>5.1250567789247136E-5</v>
      </c>
      <c r="F325" s="9">
        <f t="shared" si="72"/>
        <v>5.253241397440432E-11</v>
      </c>
      <c r="G325" s="9">
        <f t="shared" si="73"/>
        <v>-72.79572641997666</v>
      </c>
      <c r="H325" s="12">
        <v>21</v>
      </c>
      <c r="I325" s="13">
        <f t="shared" si="87"/>
        <v>-72.650109924902878</v>
      </c>
      <c r="J325" s="17">
        <f t="shared" si="88"/>
        <v>5.6645364398641575E-5</v>
      </c>
      <c r="K325" s="17">
        <f t="shared" si="89"/>
        <v>6.4173946157097806E-11</v>
      </c>
      <c r="L325" s="17">
        <f t="shared" si="90"/>
        <v>-71.926412544354847</v>
      </c>
      <c r="M325" s="4">
        <f t="shared" si="91"/>
        <v>-73.084766862713778</v>
      </c>
      <c r="N325">
        <f t="shared" si="92"/>
        <v>0.86931387562179907</v>
      </c>
      <c r="W325" s="11"/>
      <c r="X325" s="11"/>
      <c r="Y325" s="11"/>
      <c r="Z325" s="11"/>
    </row>
    <row r="326" spans="1:26">
      <c r="A326" s="1">
        <v>-70</v>
      </c>
      <c r="B326" s="1">
        <f t="shared" si="85"/>
        <v>-86</v>
      </c>
      <c r="C326" s="1">
        <v>22</v>
      </c>
      <c r="D326" s="3">
        <f t="shared" si="86"/>
        <v>-72.246042203137137</v>
      </c>
      <c r="E326" s="9">
        <f t="shared" si="71"/>
        <v>5.9342762703338788E-5</v>
      </c>
      <c r="F326" s="9">
        <f t="shared" si="72"/>
        <v>7.0431269705295548E-11</v>
      </c>
      <c r="G326" s="9">
        <f t="shared" si="73"/>
        <v>-71.522344822589105</v>
      </c>
      <c r="H326" s="12">
        <v>25</v>
      </c>
      <c r="I326" s="13">
        <f t="shared" si="87"/>
        <v>-71.135695646140505</v>
      </c>
      <c r="J326" s="17">
        <f t="shared" si="88"/>
        <v>6.743495761743044E-5</v>
      </c>
      <c r="K326" s="17">
        <f t="shared" si="89"/>
        <v>9.0949470177292785E-11</v>
      </c>
      <c r="L326" s="17">
        <f t="shared" si="90"/>
        <v>-70.411998265592487</v>
      </c>
      <c r="M326" s="4">
        <f t="shared" si="91"/>
        <v>-71.690868924638821</v>
      </c>
      <c r="N326">
        <f t="shared" si="92"/>
        <v>1.1103465569966318</v>
      </c>
      <c r="W326" s="11"/>
      <c r="X326" s="11"/>
      <c r="Y326" s="11"/>
      <c r="Z326" s="11"/>
    </row>
    <row r="327" spans="1:26">
      <c r="A327" s="1">
        <v>-67</v>
      </c>
      <c r="B327" s="1">
        <f t="shared" si="85"/>
        <v>-83</v>
      </c>
      <c r="C327" s="1">
        <v>28</v>
      </c>
      <c r="D327" s="3">
        <f t="shared" si="86"/>
        <v>-70.15133519273688</v>
      </c>
      <c r="E327" s="9">
        <f t="shared" si="71"/>
        <v>7.5527152531522091E-5</v>
      </c>
      <c r="F327" s="9">
        <f t="shared" si="72"/>
        <v>1.1408701539039609E-10</v>
      </c>
      <c r="G327" s="9">
        <f t="shared" si="73"/>
        <v>-69.427637812188848</v>
      </c>
      <c r="H327" s="12">
        <v>34</v>
      </c>
      <c r="I327" s="13">
        <f t="shared" si="87"/>
        <v>-68.464917478736155</v>
      </c>
      <c r="J327" s="17">
        <f t="shared" si="88"/>
        <v>9.1711542359705408E-5</v>
      </c>
      <c r="K327" s="17">
        <f t="shared" si="89"/>
        <v>1.6822014003992076E-10</v>
      </c>
      <c r="L327" s="17">
        <f t="shared" si="90"/>
        <v>-67.741220098188123</v>
      </c>
      <c r="M327" s="4">
        <f t="shared" si="91"/>
        <v>-69.308126335736517</v>
      </c>
      <c r="N327">
        <f t="shared" si="92"/>
        <v>1.6864177140007257</v>
      </c>
      <c r="W327" s="11"/>
      <c r="X327" s="11"/>
      <c r="Y327" s="11"/>
      <c r="Z327" s="11"/>
    </row>
    <row r="328" spans="1:26">
      <c r="A328" s="1">
        <v>-64</v>
      </c>
      <c r="B328" s="1">
        <f t="shared" si="85"/>
        <v>-80</v>
      </c>
      <c r="C328" s="1">
        <v>36</v>
      </c>
      <c r="D328" s="3">
        <f t="shared" si="86"/>
        <v>-67.968445804235515</v>
      </c>
      <c r="E328" s="9">
        <f t="shared" si="71"/>
        <v>9.7106338969099847E-5</v>
      </c>
      <c r="F328" s="9">
        <f t="shared" si="72"/>
        <v>1.8859282135963441E-10</v>
      </c>
      <c r="G328" s="9">
        <f t="shared" si="73"/>
        <v>-67.244748423687483</v>
      </c>
      <c r="H328" s="12">
        <v>45</v>
      </c>
      <c r="I328" s="13">
        <f t="shared" si="87"/>
        <v>-66.03024554407439</v>
      </c>
      <c r="J328" s="17">
        <f t="shared" si="88"/>
        <v>1.213829237113748E-4</v>
      </c>
      <c r="K328" s="17">
        <f t="shared" si="89"/>
        <v>2.946762833744287E-10</v>
      </c>
      <c r="L328" s="17">
        <f t="shared" si="90"/>
        <v>-65.306548163526358</v>
      </c>
      <c r="M328" s="4">
        <f t="shared" si="91"/>
        <v>-66.999345674154952</v>
      </c>
      <c r="N328">
        <f t="shared" si="92"/>
        <v>1.9382002601611248</v>
      </c>
      <c r="W328" s="11"/>
      <c r="X328" s="11"/>
      <c r="Y328" s="11"/>
      <c r="Z328" s="11"/>
    </row>
    <row r="329" spans="1:26">
      <c r="A329" s="1">
        <v>-61</v>
      </c>
      <c r="B329" s="1">
        <f t="shared" si="85"/>
        <v>-77</v>
      </c>
      <c r="C329" s="1">
        <v>50</v>
      </c>
      <c r="D329" s="3">
        <f t="shared" si="86"/>
        <v>-65.11509573286088</v>
      </c>
      <c r="E329" s="9">
        <f t="shared" si="71"/>
        <v>1.3486991523486088E-4</v>
      </c>
      <c r="F329" s="9">
        <f t="shared" si="72"/>
        <v>3.6379788070917114E-10</v>
      </c>
      <c r="G329" s="9">
        <f t="shared" si="73"/>
        <v>-64.391398352312862</v>
      </c>
      <c r="H329" s="12">
        <v>62</v>
      </c>
      <c r="I329" s="13">
        <f t="shared" si="87"/>
        <v>-63.246662029616175</v>
      </c>
      <c r="J329" s="17">
        <f t="shared" si="88"/>
        <v>1.6723869489122751E-4</v>
      </c>
      <c r="K329" s="17">
        <f t="shared" si="89"/>
        <v>5.5937562137842175E-10</v>
      </c>
      <c r="L329" s="17">
        <f t="shared" si="90"/>
        <v>-62.522964649068143</v>
      </c>
      <c r="M329" s="4">
        <f t="shared" si="91"/>
        <v>-64.180878881238527</v>
      </c>
      <c r="N329">
        <f t="shared" si="92"/>
        <v>1.8684337032447047</v>
      </c>
      <c r="W329" s="11"/>
      <c r="X329" s="11"/>
      <c r="Y329" s="11"/>
      <c r="Z329" s="11"/>
    </row>
    <row r="330" spans="1:26">
      <c r="A330" s="1">
        <v>-58</v>
      </c>
      <c r="B330" s="1">
        <f t="shared" si="85"/>
        <v>-74</v>
      </c>
      <c r="C330" s="1">
        <v>70</v>
      </c>
      <c r="D330" s="3">
        <f t="shared" si="86"/>
        <v>-62.19253501929613</v>
      </c>
      <c r="E330" s="9">
        <f t="shared" si="71"/>
        <v>1.8881788132880524E-4</v>
      </c>
      <c r="F330" s="9">
        <f t="shared" si="72"/>
        <v>7.1304384618997564E-10</v>
      </c>
      <c r="G330" s="9">
        <f t="shared" si="73"/>
        <v>-61.468837638748099</v>
      </c>
      <c r="H330" s="12">
        <v>86</v>
      </c>
      <c r="I330" s="13">
        <f t="shared" si="87"/>
        <v>-60.404526794709909</v>
      </c>
      <c r="J330" s="17">
        <f t="shared" si="88"/>
        <v>2.3197625420396073E-4</v>
      </c>
      <c r="K330" s="17">
        <f t="shared" si="89"/>
        <v>1.0762596502900121E-9</v>
      </c>
      <c r="L330" s="17">
        <f t="shared" si="90"/>
        <v>-59.680829414161877</v>
      </c>
      <c r="M330" s="4">
        <f t="shared" si="91"/>
        <v>-61.29853090700302</v>
      </c>
      <c r="N330">
        <f t="shared" si="92"/>
        <v>1.7880082245862212</v>
      </c>
      <c r="W330" s="11"/>
      <c r="X330" s="11"/>
      <c r="Y330" s="11"/>
      <c r="Z330" s="11"/>
    </row>
    <row r="331" spans="1:26">
      <c r="A331" s="1">
        <v>-55</v>
      </c>
      <c r="B331" s="1">
        <f t="shared" si="85"/>
        <v>-71</v>
      </c>
      <c r="C331" s="1">
        <v>97</v>
      </c>
      <c r="D331" s="3">
        <f t="shared" si="86"/>
        <v>-59.359061134256365</v>
      </c>
      <c r="E331" s="9">
        <f t="shared" si="71"/>
        <v>2.6164763555563015E-4</v>
      </c>
      <c r="F331" s="9">
        <f t="shared" si="72"/>
        <v>1.3691897038370371E-9</v>
      </c>
      <c r="G331" s="9">
        <f t="shared" si="73"/>
        <v>-58.635363753708333</v>
      </c>
      <c r="H331" s="12">
        <v>120</v>
      </c>
      <c r="I331" s="13">
        <f t="shared" si="87"/>
        <v>-57.510870898628767</v>
      </c>
      <c r="J331" s="17">
        <f t="shared" si="88"/>
        <v>3.2368779656366612E-4</v>
      </c>
      <c r="K331" s="17">
        <f t="shared" si="89"/>
        <v>2.0954757928848262E-9</v>
      </c>
      <c r="L331" s="17">
        <f t="shared" si="90"/>
        <v>-56.787173518080735</v>
      </c>
      <c r="M331" s="4">
        <f t="shared" si="91"/>
        <v>-58.434966016442566</v>
      </c>
      <c r="N331">
        <f t="shared" si="92"/>
        <v>1.8481902356275981</v>
      </c>
      <c r="W331" s="11"/>
      <c r="X331" s="11"/>
      <c r="Y331" s="11"/>
      <c r="Z331" s="11"/>
    </row>
    <row r="332" spans="1:26">
      <c r="A332" s="1">
        <v>-52</v>
      </c>
      <c r="B332" s="1">
        <f t="shared" si="85"/>
        <v>-68</v>
      </c>
      <c r="C332" s="1">
        <v>137</v>
      </c>
      <c r="D332" s="3">
        <f t="shared" si="86"/>
        <v>-56.360084476453125</v>
      </c>
      <c r="E332" s="9">
        <f t="shared" si="71"/>
        <v>3.6954356774351882E-4</v>
      </c>
      <c r="F332" s="9">
        <f t="shared" si="72"/>
        <v>2.731248969212174E-9</v>
      </c>
      <c r="G332" s="9">
        <f t="shared" si="73"/>
        <v>-55.636387095905093</v>
      </c>
      <c r="H332" s="12">
        <v>169</v>
      </c>
      <c r="I332" s="13">
        <f t="shared" si="87"/>
        <v>-54.536761727307791</v>
      </c>
      <c r="J332" s="17">
        <f t="shared" si="88"/>
        <v>4.5586031349382979E-4</v>
      </c>
      <c r="K332" s="17">
        <f t="shared" si="89"/>
        <v>4.1561725083738551E-9</v>
      </c>
      <c r="L332" s="17">
        <f t="shared" si="90"/>
        <v>-53.813064346759759</v>
      </c>
      <c r="M332" s="4">
        <f t="shared" si="91"/>
        <v>-55.448423101880458</v>
      </c>
      <c r="N332">
        <f t="shared" si="92"/>
        <v>1.8233227491453334</v>
      </c>
      <c r="W332" s="11"/>
      <c r="X332" s="11"/>
      <c r="Y332" s="11"/>
      <c r="Z332" s="11"/>
    </row>
    <row r="333" spans="1:26">
      <c r="A333" s="1">
        <v>-49</v>
      </c>
      <c r="B333" s="1">
        <f t="shared" si="85"/>
        <v>-65</v>
      </c>
      <c r="C333" s="1">
        <v>195</v>
      </c>
      <c r="D333" s="3">
        <f t="shared" si="86"/>
        <v>-53.293803592330903</v>
      </c>
      <c r="E333" s="9">
        <f t="shared" si="71"/>
        <v>5.2599266941595743E-4</v>
      </c>
      <c r="F333" s="9">
        <f t="shared" si="72"/>
        <v>5.5333657655864929E-9</v>
      </c>
      <c r="G333" s="9">
        <f t="shared" si="73"/>
        <v>-52.570106211782871</v>
      </c>
      <c r="H333" s="12">
        <v>236</v>
      </c>
      <c r="I333" s="13">
        <f t="shared" si="87"/>
        <v>-51.636255760179132</v>
      </c>
      <c r="J333" s="17">
        <f t="shared" si="88"/>
        <v>6.3658599990854339E-4</v>
      </c>
      <c r="K333" s="17">
        <f t="shared" si="89"/>
        <v>8.104834705591199E-9</v>
      </c>
      <c r="L333" s="17">
        <f t="shared" si="90"/>
        <v>-50.912558379631108</v>
      </c>
      <c r="M333" s="4">
        <f t="shared" si="91"/>
        <v>-52.465029676255014</v>
      </c>
      <c r="N333">
        <f t="shared" si="92"/>
        <v>1.6575478321517707</v>
      </c>
      <c r="W333" s="11"/>
      <c r="X333" s="11"/>
      <c r="Y333" s="11"/>
      <c r="Z333" s="11"/>
    </row>
    <row r="334" spans="1:26">
      <c r="A334" s="1">
        <v>-46</v>
      </c>
      <c r="B334" s="1">
        <f t="shared" si="85"/>
        <v>-62</v>
      </c>
      <c r="C334" s="1">
        <v>274</v>
      </c>
      <c r="D334" s="3">
        <f t="shared" si="86"/>
        <v>-50.3394845631735</v>
      </c>
      <c r="E334" s="9">
        <f t="shared" si="71"/>
        <v>7.3908713548703764E-4</v>
      </c>
      <c r="F334" s="9">
        <f t="shared" si="72"/>
        <v>1.0924995876848696E-8</v>
      </c>
      <c r="G334" s="9">
        <f t="shared" si="73"/>
        <v>-49.615787182625468</v>
      </c>
      <c r="H334" s="12">
        <v>337</v>
      </c>
      <c r="I334" s="13">
        <f t="shared" si="87"/>
        <v>-48.541897802154487</v>
      </c>
      <c r="J334" s="17">
        <f t="shared" si="88"/>
        <v>9.0902322868296245E-4</v>
      </c>
      <c r="K334" s="17">
        <f t="shared" si="89"/>
        <v>1.6526464605703947E-8</v>
      </c>
      <c r="L334" s="17">
        <f t="shared" si="90"/>
        <v>-47.818200421606463</v>
      </c>
      <c r="M334" s="4">
        <f t="shared" si="91"/>
        <v>-49.440691182663997</v>
      </c>
      <c r="N334">
        <f t="shared" si="92"/>
        <v>1.7975867610190122</v>
      </c>
      <c r="W334" s="11"/>
      <c r="X334" s="11"/>
      <c r="Y334" s="11"/>
      <c r="Z334" s="11"/>
    </row>
    <row r="335" spans="1:26">
      <c r="A335" s="1">
        <v>-43</v>
      </c>
      <c r="B335" s="1">
        <f t="shared" si="85"/>
        <v>-59</v>
      </c>
      <c r="C335" s="1">
        <v>386</v>
      </c>
      <c r="D335" s="3">
        <f t="shared" si="86"/>
        <v>-47.362749726146163</v>
      </c>
      <c r="E335" s="9">
        <f t="shared" si="71"/>
        <v>1.0411957456131261E-3</v>
      </c>
      <c r="F335" s="9">
        <f t="shared" si="72"/>
        <v>2.1681771613657475E-8</v>
      </c>
      <c r="G335" s="9">
        <f t="shared" si="73"/>
        <v>-46.639052345598131</v>
      </c>
      <c r="H335" s="12">
        <v>478</v>
      </c>
      <c r="I335" s="13">
        <f t="shared" si="87"/>
        <v>-45.505937887338881</v>
      </c>
      <c r="J335" s="17">
        <f t="shared" si="88"/>
        <v>1.28935638964527E-3</v>
      </c>
      <c r="K335" s="17">
        <f t="shared" si="89"/>
        <v>3.3248797990381707E-8</v>
      </c>
      <c r="L335" s="17">
        <f t="shared" si="90"/>
        <v>-44.782240506790856</v>
      </c>
      <c r="M335" s="4">
        <f t="shared" si="91"/>
        <v>-46.434343806742518</v>
      </c>
      <c r="N335">
        <f t="shared" si="92"/>
        <v>1.8568118388072818</v>
      </c>
      <c r="W335" s="11"/>
      <c r="X335" s="11"/>
      <c r="Y335" s="11"/>
      <c r="Z335" s="11"/>
    </row>
    <row r="336" spans="1:26">
      <c r="A336" s="1">
        <v>-40</v>
      </c>
      <c r="B336" s="1">
        <f t="shared" si="85"/>
        <v>-56</v>
      </c>
      <c r="C336" s="1">
        <v>545</v>
      </c>
      <c r="D336" s="3">
        <f t="shared" si="86"/>
        <v>-44.366565774048411</v>
      </c>
      <c r="E336" s="9">
        <f t="shared" si="71"/>
        <v>1.4700820760599838E-3</v>
      </c>
      <c r="F336" s="9">
        <f t="shared" si="72"/>
        <v>4.3222826207056642E-8</v>
      </c>
      <c r="G336" s="9">
        <f t="shared" si="73"/>
        <v>-43.642868393500379</v>
      </c>
      <c r="H336" s="12">
        <v>670</v>
      </c>
      <c r="I336" s="13">
        <f t="shared" si="87"/>
        <v>-42.572999765564731</v>
      </c>
      <c r="J336" s="17">
        <f t="shared" si="88"/>
        <v>1.8072568641471359E-3</v>
      </c>
      <c r="K336" s="17">
        <f t="shared" si="89"/>
        <v>6.5323547460138785E-8</v>
      </c>
      <c r="L336" s="17">
        <f t="shared" si="90"/>
        <v>-41.849302385016699</v>
      </c>
      <c r="M336" s="4">
        <f t="shared" si="91"/>
        <v>-43.469782769806571</v>
      </c>
      <c r="N336">
        <f t="shared" si="92"/>
        <v>1.7935660084836798</v>
      </c>
      <c r="W336" s="11"/>
      <c r="X336" s="11"/>
      <c r="Y336" s="11"/>
      <c r="Z336" s="11"/>
    </row>
    <row r="337" spans="1:26">
      <c r="A337" s="1">
        <v>-37</v>
      </c>
      <c r="B337" s="1">
        <f t="shared" si="85"/>
        <v>-53</v>
      </c>
      <c r="C337" s="1">
        <v>768</v>
      </c>
      <c r="D337" s="3">
        <f t="shared" si="86"/>
        <v>-41.387271418951023</v>
      </c>
      <c r="E337" s="9">
        <f t="shared" si="71"/>
        <v>2.0716018980074633E-3</v>
      </c>
      <c r="F337" s="9">
        <f t="shared" si="72"/>
        <v>8.5830688476562484E-8</v>
      </c>
      <c r="G337" s="9">
        <f t="shared" si="73"/>
        <v>-40.663574038402984</v>
      </c>
      <c r="H337" s="12">
        <v>940</v>
      </c>
      <c r="I337" s="13">
        <f t="shared" si="87"/>
        <v>-39.631938747587284</v>
      </c>
      <c r="J337" s="17">
        <f t="shared" si="88"/>
        <v>2.5355544064153846E-3</v>
      </c>
      <c r="K337" s="17">
        <f t="shared" si="89"/>
        <v>1.2858072295784948E-7</v>
      </c>
      <c r="L337" s="17">
        <f t="shared" si="90"/>
        <v>-38.908241367039253</v>
      </c>
      <c r="M337" s="4">
        <f t="shared" si="91"/>
        <v>-40.50960508326915</v>
      </c>
      <c r="N337">
        <f t="shared" si="92"/>
        <v>1.7553326713637389</v>
      </c>
      <c r="W337" s="11"/>
      <c r="X337" s="11"/>
      <c r="Y337" s="11"/>
      <c r="Z337" s="11"/>
    </row>
    <row r="338" spans="1:26">
      <c r="A338" s="1">
        <v>-34</v>
      </c>
      <c r="B338" s="1">
        <f t="shared" si="85"/>
        <v>-50</v>
      </c>
      <c r="C338" s="1">
        <v>1082</v>
      </c>
      <c r="D338" s="3">
        <f t="shared" si="86"/>
        <v>-38.409950604170248</v>
      </c>
      <c r="E338" s="9">
        <f t="shared" si="71"/>
        <v>2.9185849656823896E-3</v>
      </c>
      <c r="F338" s="9">
        <f t="shared" si="72"/>
        <v>1.7036276403814551E-7</v>
      </c>
      <c r="G338" s="9">
        <f t="shared" si="73"/>
        <v>-37.686253223622217</v>
      </c>
      <c r="H338" s="12">
        <v>1350</v>
      </c>
      <c r="I338" s="13">
        <f t="shared" si="87"/>
        <v>-36.487820449681138</v>
      </c>
      <c r="J338" s="17">
        <f t="shared" si="88"/>
        <v>3.6414877113412438E-3</v>
      </c>
      <c r="K338" s="17">
        <f t="shared" si="89"/>
        <v>2.6520865503698582E-7</v>
      </c>
      <c r="L338" s="17">
        <f t="shared" si="90"/>
        <v>-35.764123069133106</v>
      </c>
      <c r="M338" s="4">
        <f t="shared" si="91"/>
        <v>-37.448885526925693</v>
      </c>
      <c r="N338">
        <f t="shared" si="92"/>
        <v>1.9221301544891105</v>
      </c>
      <c r="W338" s="11"/>
      <c r="X338" s="11"/>
      <c r="Y338" s="11"/>
      <c r="Z338" s="11"/>
    </row>
    <row r="339" spans="1:26">
      <c r="A339" s="1">
        <v>-31</v>
      </c>
      <c r="B339" s="1">
        <f t="shared" si="85"/>
        <v>-47</v>
      </c>
      <c r="C339" s="1">
        <v>1540</v>
      </c>
      <c r="D339" s="3">
        <f t="shared" si="86"/>
        <v>-35.344081402851998</v>
      </c>
      <c r="E339" s="9">
        <f t="shared" si="71"/>
        <v>4.1539933892337155E-3</v>
      </c>
      <c r="F339" s="9">
        <f t="shared" si="72"/>
        <v>3.451132215559482E-7</v>
      </c>
      <c r="G339" s="9">
        <f t="shared" si="73"/>
        <v>-34.620384022303966</v>
      </c>
      <c r="H339" s="12">
        <v>1880</v>
      </c>
      <c r="I339" s="13">
        <f t="shared" si="87"/>
        <v>-33.611338834307666</v>
      </c>
      <c r="J339" s="17">
        <f t="shared" si="88"/>
        <v>5.0711088128307692E-3</v>
      </c>
      <c r="K339" s="17">
        <f t="shared" si="89"/>
        <v>5.143228918313979E-7</v>
      </c>
      <c r="L339" s="17">
        <f t="shared" si="90"/>
        <v>-32.887641453759635</v>
      </c>
      <c r="M339" s="4">
        <f t="shared" si="91"/>
        <v>-34.477710118579836</v>
      </c>
      <c r="N339">
        <f t="shared" si="92"/>
        <v>1.7327425685443316</v>
      </c>
      <c r="W339" s="11"/>
      <c r="X339" s="11"/>
      <c r="Y339" s="11"/>
      <c r="Z339" s="11"/>
    </row>
    <row r="340" spans="1:26">
      <c r="A340" s="1">
        <v>-28</v>
      </c>
      <c r="B340" s="1">
        <f t="shared" si="85"/>
        <v>-44</v>
      </c>
      <c r="C340" s="1">
        <v>2170</v>
      </c>
      <c r="D340" s="3">
        <f t="shared" si="86"/>
        <v>-32.365301142610669</v>
      </c>
      <c r="E340" s="9">
        <f t="shared" si="71"/>
        <v>5.8533543211929627E-3</v>
      </c>
      <c r="F340" s="9">
        <f t="shared" si="72"/>
        <v>6.8523513618856658E-7</v>
      </c>
      <c r="G340" s="9">
        <f t="shared" si="73"/>
        <v>-31.641603762062644</v>
      </c>
      <c r="H340" s="12">
        <v>2700</v>
      </c>
      <c r="I340" s="13">
        <f t="shared" si="87"/>
        <v>-30.467220536401513</v>
      </c>
      <c r="J340" s="17">
        <f t="shared" si="88"/>
        <v>7.2829754226824877E-3</v>
      </c>
      <c r="K340" s="17">
        <f t="shared" si="89"/>
        <v>1.0608346201479433E-6</v>
      </c>
      <c r="L340" s="17">
        <f t="shared" si="90"/>
        <v>-29.743523155853488</v>
      </c>
      <c r="M340" s="4">
        <f t="shared" si="91"/>
        <v>-31.416260839506091</v>
      </c>
      <c r="N340">
        <f t="shared" si="92"/>
        <v>1.898080606209156</v>
      </c>
      <c r="W340" s="11"/>
      <c r="X340" s="11"/>
      <c r="Y340" s="11"/>
      <c r="Z340" s="11"/>
    </row>
    <row r="341" spans="1:26">
      <c r="A341" s="1">
        <v>-25</v>
      </c>
      <c r="B341" s="1">
        <f t="shared" si="85"/>
        <v>-41</v>
      </c>
      <c r="C341" s="1">
        <v>3070</v>
      </c>
      <c r="D341" s="3">
        <f t="shared" si="86"/>
        <v>-29.351728310037529</v>
      </c>
      <c r="E341" s="9">
        <f t="shared" si="71"/>
        <v>8.2810127954204595E-3</v>
      </c>
      <c r="F341" s="9">
        <f t="shared" si="72"/>
        <v>1.3715034583583474E-6</v>
      </c>
      <c r="G341" s="9">
        <f t="shared" si="73"/>
        <v>-28.628030929489505</v>
      </c>
      <c r="H341" s="12">
        <v>3800</v>
      </c>
      <c r="I341" s="13">
        <f t="shared" si="87"/>
        <v>-27.498823887245052</v>
      </c>
      <c r="J341" s="17">
        <f t="shared" si="88"/>
        <v>1.0250113557849428E-2</v>
      </c>
      <c r="K341" s="17">
        <f t="shared" si="89"/>
        <v>2.101296558976173E-6</v>
      </c>
      <c r="L341" s="17">
        <f t="shared" si="90"/>
        <v>-26.775126506697035</v>
      </c>
      <c r="M341" s="4">
        <f t="shared" si="91"/>
        <v>-28.425276098641291</v>
      </c>
      <c r="N341">
        <f t="shared" si="92"/>
        <v>1.8529044227924771</v>
      </c>
      <c r="W341" s="11"/>
      <c r="X341" s="11"/>
      <c r="Y341" s="11"/>
      <c r="Z341" s="11"/>
    </row>
    <row r="342" spans="1:26">
      <c r="A342" s="1">
        <v>-22</v>
      </c>
      <c r="B342" s="1">
        <f t="shared" si="85"/>
        <v>-38</v>
      </c>
      <c r="C342" s="1">
        <v>4330</v>
      </c>
      <c r="D342" s="3">
        <f t="shared" si="86"/>
        <v>-26.364737892513951</v>
      </c>
      <c r="E342" s="9">
        <f t="shared" si="71"/>
        <v>1.1679734659338954E-2</v>
      </c>
      <c r="F342" s="9">
        <f t="shared" si="72"/>
        <v>2.7283240342512727E-6</v>
      </c>
      <c r="G342" s="9">
        <f t="shared" si="73"/>
        <v>-25.641040511965926</v>
      </c>
      <c r="H342" s="12">
        <v>5400</v>
      </c>
      <c r="I342" s="13">
        <f t="shared" si="87"/>
        <v>-24.446620623121888</v>
      </c>
      <c r="J342" s="17">
        <f t="shared" si="88"/>
        <v>1.4565950845364975E-2</v>
      </c>
      <c r="K342" s="17">
        <f t="shared" si="89"/>
        <v>4.2433384805917731E-6</v>
      </c>
      <c r="L342" s="17">
        <f t="shared" si="90"/>
        <v>-23.722923242573863</v>
      </c>
      <c r="M342" s="4">
        <f t="shared" si="91"/>
        <v>-25.405679257817919</v>
      </c>
      <c r="N342">
        <f t="shared" si="92"/>
        <v>1.918117269392063</v>
      </c>
      <c r="W342" s="11"/>
      <c r="X342" s="11"/>
      <c r="Y342" s="11"/>
      <c r="Z342" s="11"/>
    </row>
    <row r="343" spans="1:26">
      <c r="A343" s="1">
        <v>-19</v>
      </c>
      <c r="B343" s="1">
        <f t="shared" si="85"/>
        <v>-35</v>
      </c>
      <c r="C343" s="1">
        <v>6140</v>
      </c>
      <c r="D343" s="3">
        <f t="shared" si="86"/>
        <v>-23.331128396757904</v>
      </c>
      <c r="E343" s="9">
        <f t="shared" si="71"/>
        <v>1.6562025590840919E-2</v>
      </c>
      <c r="F343" s="9">
        <f t="shared" si="72"/>
        <v>5.4860138334333897E-6</v>
      </c>
      <c r="G343" s="9">
        <f t="shared" si="73"/>
        <v>-22.60743101620988</v>
      </c>
      <c r="H343" s="12">
        <v>7600</v>
      </c>
      <c r="I343" s="13">
        <f t="shared" si="87"/>
        <v>-21.478223973965434</v>
      </c>
      <c r="J343" s="17">
        <f t="shared" si="88"/>
        <v>2.0500227115698856E-2</v>
      </c>
      <c r="K343" s="17">
        <f t="shared" si="89"/>
        <v>8.4051862359046919E-6</v>
      </c>
      <c r="L343" s="17">
        <f t="shared" si="90"/>
        <v>-20.75452659341741</v>
      </c>
      <c r="M343" s="4">
        <f t="shared" si="91"/>
        <v>-22.404676185361669</v>
      </c>
      <c r="N343">
        <f t="shared" si="92"/>
        <v>1.85290442279247</v>
      </c>
      <c r="W343" s="11"/>
      <c r="X343" s="11"/>
      <c r="Y343" s="11"/>
      <c r="Z343" s="11"/>
    </row>
    <row r="344" spans="1:26">
      <c r="A344" s="1">
        <v>-16</v>
      </c>
      <c r="B344" s="1">
        <f t="shared" si="85"/>
        <v>-32</v>
      </c>
      <c r="C344" s="1">
        <v>8650</v>
      </c>
      <c r="D344" s="3">
        <f t="shared" si="86"/>
        <v>-20.354173670284975</v>
      </c>
      <c r="E344" s="9">
        <f t="shared" si="71"/>
        <v>2.3332495335630934E-2</v>
      </c>
      <c r="F344" s="9">
        <f t="shared" si="72"/>
        <v>1.0888106771744786E-5</v>
      </c>
      <c r="G344" s="9">
        <f t="shared" si="73"/>
        <v>-19.630476289736947</v>
      </c>
      <c r="H344" s="12">
        <v>10700</v>
      </c>
      <c r="I344" s="13">
        <f t="shared" si="87"/>
        <v>-18.506820265877067</v>
      </c>
      <c r="J344" s="17">
        <f t="shared" si="88"/>
        <v>2.8862161860260232E-2</v>
      </c>
      <c r="K344" s="17">
        <f t="shared" si="89"/>
        <v>1.6660487744957205E-5</v>
      </c>
      <c r="L344" s="17">
        <f t="shared" si="90"/>
        <v>-17.783122885329036</v>
      </c>
      <c r="M344" s="4">
        <f t="shared" si="91"/>
        <v>-19.430496968081023</v>
      </c>
      <c r="N344">
        <f t="shared" si="92"/>
        <v>1.8473534044079081</v>
      </c>
      <c r="W344" s="11"/>
      <c r="X344" s="11"/>
      <c r="Y344" s="11"/>
      <c r="Z344" s="11"/>
    </row>
    <row r="345" spans="1:26">
      <c r="A345" s="1">
        <v>-13</v>
      </c>
      <c r="B345" s="1">
        <f t="shared" si="85"/>
        <v>-29</v>
      </c>
      <c r="C345" s="1">
        <v>12200</v>
      </c>
      <c r="D345" s="3">
        <f t="shared" si="86"/>
        <v>-17.367299206086294</v>
      </c>
      <c r="E345" s="9">
        <f t="shared" si="71"/>
        <v>3.2908259317306059E-2</v>
      </c>
      <c r="F345" s="9">
        <f t="shared" si="72"/>
        <v>2.1659070625901222E-5</v>
      </c>
      <c r="G345" s="9">
        <f t="shared" si="73"/>
        <v>-16.643601825538269</v>
      </c>
      <c r="H345" s="12">
        <v>15400</v>
      </c>
      <c r="I345" s="13">
        <f t="shared" si="87"/>
        <v>-15.344081402851998</v>
      </c>
      <c r="J345" s="17">
        <f t="shared" si="88"/>
        <v>4.1539933892337157E-2</v>
      </c>
      <c r="K345" s="17">
        <f t="shared" si="89"/>
        <v>3.4511322155594826E-5</v>
      </c>
      <c r="L345" s="17">
        <f t="shared" si="90"/>
        <v>-14.620384022303973</v>
      </c>
      <c r="M345" s="4">
        <f t="shared" si="91"/>
        <v>-16.355690304469146</v>
      </c>
      <c r="N345">
        <f t="shared" si="92"/>
        <v>2.0232178032342958</v>
      </c>
      <c r="W345" s="11"/>
      <c r="X345" s="11"/>
      <c r="Y345" s="11"/>
      <c r="Z345" s="11"/>
    </row>
    <row r="346" spans="1:26">
      <c r="A346" s="1">
        <v>-10</v>
      </c>
      <c r="B346" s="1">
        <f t="shared" si="85"/>
        <v>-26</v>
      </c>
      <c r="C346" s="1">
        <v>17300</v>
      </c>
      <c r="D346" s="3">
        <f t="shared" si="86"/>
        <v>-14.33357375700535</v>
      </c>
      <c r="E346" s="9">
        <f t="shared" si="71"/>
        <v>4.6664990671261869E-2</v>
      </c>
      <c r="F346" s="9">
        <f t="shared" si="72"/>
        <v>4.3552427086979144E-5</v>
      </c>
      <c r="G346" s="9">
        <f t="shared" si="73"/>
        <v>-13.609876376457322</v>
      </c>
      <c r="H346" s="12">
        <v>21400</v>
      </c>
      <c r="I346" s="13">
        <f t="shared" si="87"/>
        <v>-12.486220352597444</v>
      </c>
      <c r="J346" s="17">
        <f t="shared" si="88"/>
        <v>5.7724323720520464E-2</v>
      </c>
      <c r="K346" s="17">
        <f t="shared" si="89"/>
        <v>6.6641950979828821E-5</v>
      </c>
      <c r="L346" s="17">
        <f t="shared" si="90"/>
        <v>-11.76252297204941</v>
      </c>
      <c r="M346" s="4">
        <f t="shared" si="91"/>
        <v>-13.409897054801398</v>
      </c>
      <c r="N346">
        <f t="shared" si="92"/>
        <v>1.8473534044079063</v>
      </c>
      <c r="W346" s="11"/>
      <c r="X346" s="11"/>
      <c r="Y346" s="11"/>
      <c r="Z346" s="11"/>
    </row>
    <row r="347" spans="1:26">
      <c r="A347" s="1">
        <v>-7</v>
      </c>
      <c r="B347" s="1">
        <f t="shared" si="85"/>
        <v>-23</v>
      </c>
      <c r="C347" s="1">
        <v>24200</v>
      </c>
      <c r="D347" s="3">
        <f t="shared" si="86"/>
        <v>-11.418188499972635</v>
      </c>
      <c r="E347" s="9">
        <f t="shared" si="71"/>
        <v>6.5277038973672666E-2</v>
      </c>
      <c r="F347" s="9">
        <f t="shared" si="72"/>
        <v>8.522183634340759E-5</v>
      </c>
      <c r="G347" s="9">
        <f t="shared" si="73"/>
        <v>-10.694491119424605</v>
      </c>
      <c r="H347" s="12">
        <v>30000</v>
      </c>
      <c r="I347" s="13">
        <f t="shared" si="87"/>
        <v>-9.5520707251880097</v>
      </c>
      <c r="J347" s="17">
        <f t="shared" si="88"/>
        <v>8.0921949140916535E-2</v>
      </c>
      <c r="K347" s="17">
        <f t="shared" si="89"/>
        <v>1.3096723705530164E-4</v>
      </c>
      <c r="L347" s="17">
        <f t="shared" si="90"/>
        <v>-8.828373344639985</v>
      </c>
      <c r="M347" s="4">
        <f t="shared" si="91"/>
        <v>-10.485129612580323</v>
      </c>
      <c r="N347">
        <f t="shared" si="92"/>
        <v>1.8661177747846249</v>
      </c>
      <c r="W347" s="11"/>
      <c r="X347" s="11"/>
      <c r="Y347" s="11"/>
      <c r="Z347" s="11"/>
    </row>
    <row r="348" spans="1:26">
      <c r="A348" s="1">
        <v>-4</v>
      </c>
      <c r="B348" s="1">
        <f t="shared" si="85"/>
        <v>-20</v>
      </c>
      <c r="C348" s="1">
        <v>33800</v>
      </c>
      <c r="D348" s="3">
        <f t="shared" si="86"/>
        <v>-8.5161618140281643</v>
      </c>
      <c r="E348" s="9">
        <f t="shared" si="71"/>
        <v>9.117206269876596E-2</v>
      </c>
      <c r="F348" s="9">
        <f t="shared" si="72"/>
        <v>1.6624690033495423E-4</v>
      </c>
      <c r="G348" s="9">
        <f t="shared" si="73"/>
        <v>-7.7924644334801343</v>
      </c>
      <c r="H348" s="12">
        <v>41000</v>
      </c>
      <c r="I348" s="13">
        <f t="shared" si="87"/>
        <v>-6.8388186851865491</v>
      </c>
      <c r="J348" s="17">
        <f t="shared" si="88"/>
        <v>0.11059333049258593</v>
      </c>
      <c r="K348" s="17">
        <f t="shared" si="89"/>
        <v>2.4461769498884672E-4</v>
      </c>
      <c r="L348" s="17">
        <f t="shared" si="90"/>
        <v>-6.1151213046385209</v>
      </c>
      <c r="M348" s="4">
        <f t="shared" si="91"/>
        <v>-7.6774902496073567</v>
      </c>
      <c r="N348">
        <f t="shared" si="92"/>
        <v>1.6773431288416152</v>
      </c>
      <c r="W348" s="11"/>
      <c r="X348" s="11"/>
      <c r="Y348" s="11"/>
      <c r="Z348" s="11"/>
    </row>
    <row r="349" spans="1:26">
      <c r="A349" s="1">
        <v>-1</v>
      </c>
      <c r="B349" s="1">
        <f t="shared" si="85"/>
        <v>-17</v>
      </c>
      <c r="C349" s="1">
        <v>46900</v>
      </c>
      <c r="D349" s="3">
        <f t="shared" si="86"/>
        <v>-5.6710389652795934</v>
      </c>
      <c r="E349" s="9">
        <f t="shared" si="71"/>
        <v>0.12650798049029952</v>
      </c>
      <c r="F349" s="9">
        <f t="shared" si="72"/>
        <v>3.2008538255468005E-4</v>
      </c>
      <c r="G349" s="9">
        <f t="shared" si="73"/>
        <v>-4.9473415847315678</v>
      </c>
      <c r="H349" s="12">
        <v>55100</v>
      </c>
      <c r="I349" s="13">
        <f t="shared" si="87"/>
        <v>-4.2714638425455593</v>
      </c>
      <c r="J349" s="17">
        <f t="shared" si="88"/>
        <v>0.14862664658881669</v>
      </c>
      <c r="K349" s="17">
        <f t="shared" si="89"/>
        <v>4.4179760152474029E-4</v>
      </c>
      <c r="L349" s="17">
        <f t="shared" si="90"/>
        <v>-3.5477664619975329</v>
      </c>
      <c r="M349" s="4">
        <f t="shared" si="91"/>
        <v>-4.9712514039125768</v>
      </c>
      <c r="N349">
        <f t="shared" si="92"/>
        <v>1.3995751227340341</v>
      </c>
      <c r="W349" s="11"/>
      <c r="X349" s="11"/>
      <c r="Y349" s="11"/>
      <c r="Z349" s="11"/>
    </row>
    <row r="350" spans="1:26">
      <c r="A350" s="1">
        <v>2</v>
      </c>
      <c r="B350" s="1">
        <f t="shared" si="85"/>
        <v>-14</v>
      </c>
      <c r="C350" s="1">
        <v>58500</v>
      </c>
      <c r="D350" s="3">
        <f t="shared" si="86"/>
        <v>-3.7513784979376514</v>
      </c>
      <c r="E350" s="9">
        <f t="shared" si="71"/>
        <v>0.15779780082478725</v>
      </c>
      <c r="F350" s="9">
        <f t="shared" si="72"/>
        <v>4.9800291890278459E-4</v>
      </c>
      <c r="G350" s="9">
        <f t="shared" si="73"/>
        <v>-3.0276811173896192</v>
      </c>
      <c r="H350" s="12">
        <v>62000</v>
      </c>
      <c r="I350" s="13">
        <f t="shared" si="87"/>
        <v>-3.2466620296161826</v>
      </c>
      <c r="J350" s="17">
        <f t="shared" si="88"/>
        <v>0.1672386948912275</v>
      </c>
      <c r="K350" s="17">
        <f t="shared" si="89"/>
        <v>5.5937562137842168E-4</v>
      </c>
      <c r="L350" s="17">
        <f t="shared" si="90"/>
        <v>-2.5229646490681574</v>
      </c>
      <c r="M350" s="4">
        <f t="shared" si="91"/>
        <v>-3.499020263776917</v>
      </c>
      <c r="N350">
        <f t="shared" si="92"/>
        <v>0.50471646832146888</v>
      </c>
      <c r="W350" s="11"/>
      <c r="X350" s="11"/>
      <c r="Y350" s="11"/>
      <c r="Z350" s="11"/>
    </row>
    <row r="351" spans="1:26">
      <c r="A351" s="1">
        <v>5</v>
      </c>
      <c r="B351" s="1">
        <f t="shared" si="85"/>
        <v>-11</v>
      </c>
      <c r="C351" s="1">
        <v>63200</v>
      </c>
      <c r="D351" s="3">
        <f t="shared" si="86"/>
        <v>-3.0801542539335589</v>
      </c>
      <c r="E351" s="9">
        <f t="shared" si="71"/>
        <v>0.17047557285686415</v>
      </c>
      <c r="F351" s="9">
        <f t="shared" si="72"/>
        <v>5.8123841881752003E-4</v>
      </c>
      <c r="G351" s="9">
        <f t="shared" si="73"/>
        <v>-2.3564568733855324</v>
      </c>
      <c r="H351" s="12">
        <v>64200</v>
      </c>
      <c r="I351" s="13">
        <f t="shared" si="87"/>
        <v>-2.9437952582041937</v>
      </c>
      <c r="J351" s="17">
        <f t="shared" si="88"/>
        <v>0.17317297116156138</v>
      </c>
      <c r="K351" s="17">
        <f t="shared" si="89"/>
        <v>5.997775588184594E-4</v>
      </c>
      <c r="L351" s="17">
        <f t="shared" si="90"/>
        <v>-2.2200978776561655</v>
      </c>
      <c r="M351" s="4">
        <f t="shared" si="91"/>
        <v>-3.0119747560688763</v>
      </c>
      <c r="N351">
        <f t="shared" si="92"/>
        <v>0.13635899572936516</v>
      </c>
      <c r="W351" s="11"/>
      <c r="X351" s="11"/>
      <c r="Y351" s="11"/>
      <c r="Z351" s="11"/>
    </row>
    <row r="352" spans="1:26">
      <c r="N352" s="22">
        <f>MAX(N316:N351)</f>
        <v>2.0232178032342958</v>
      </c>
      <c r="W352" s="11"/>
      <c r="X352" s="11"/>
      <c r="Y352" s="11"/>
      <c r="Z352" s="11"/>
    </row>
    <row r="353" spans="1:26">
      <c r="A353" s="25" t="s">
        <v>28</v>
      </c>
      <c r="B353" s="25"/>
      <c r="C353" s="26" t="s">
        <v>18</v>
      </c>
      <c r="D353" s="26"/>
      <c r="E353" s="26"/>
      <c r="F353" s="26"/>
      <c r="G353" s="26"/>
      <c r="H353" s="26" t="s">
        <v>19</v>
      </c>
      <c r="I353" s="26"/>
      <c r="J353" s="26"/>
      <c r="K353" s="26"/>
      <c r="L353" s="26"/>
      <c r="M353" s="19" t="s">
        <v>21</v>
      </c>
      <c r="W353" s="11"/>
      <c r="X353" s="11"/>
      <c r="Y353" s="11"/>
      <c r="Z353" s="11"/>
    </row>
    <row r="354" spans="1:26">
      <c r="A354" s="14" t="s">
        <v>1</v>
      </c>
      <c r="B354" s="14" t="s">
        <v>2</v>
      </c>
      <c r="C354" s="14" t="s">
        <v>3</v>
      </c>
      <c r="D354" s="15" t="s">
        <v>4</v>
      </c>
      <c r="E354" s="18" t="s">
        <v>15</v>
      </c>
      <c r="F354" s="18" t="s">
        <v>16</v>
      </c>
      <c r="G354" s="18" t="s">
        <v>17</v>
      </c>
      <c r="H354" s="14" t="s">
        <v>3</v>
      </c>
      <c r="I354" s="15" t="s">
        <v>4</v>
      </c>
      <c r="J354" s="18" t="s">
        <v>15</v>
      </c>
      <c r="K354" s="18" t="s">
        <v>16</v>
      </c>
      <c r="L354" s="18" t="s">
        <v>17</v>
      </c>
      <c r="M354" s="16" t="s">
        <v>22</v>
      </c>
      <c r="N354" s="20" t="s">
        <v>23</v>
      </c>
      <c r="W354" s="11"/>
      <c r="X354" s="11"/>
      <c r="Y354" s="11"/>
      <c r="Z354" s="11"/>
    </row>
    <row r="355" spans="1:26">
      <c r="A355" s="12">
        <v>-100</v>
      </c>
      <c r="B355" s="12">
        <f t="shared" ref="B355:B390" si="93">A355-15-1</f>
        <v>-116</v>
      </c>
      <c r="C355" s="12">
        <v>18</v>
      </c>
      <c r="D355" s="13">
        <f t="shared" ref="D355:D390" si="94">20*LOG10(C355/90100)</f>
        <v>-73.98904571751514</v>
      </c>
      <c r="E355" s="17">
        <f>(C355/2^18)*(1/SQRT(2))</f>
        <v>4.8553169484549924E-5</v>
      </c>
      <c r="F355" s="17">
        <f>(E355^2)/50</f>
        <v>4.7148205339908603E-11</v>
      </c>
      <c r="G355" s="17">
        <f>10*LOG10(F355)+30</f>
        <v>-73.265348336967108</v>
      </c>
      <c r="H355" s="12">
        <v>18</v>
      </c>
      <c r="I355" s="13">
        <f>20*LOG10(H355/90100)</f>
        <v>-73.98904571751514</v>
      </c>
      <c r="J355" s="17">
        <f>(H355/2^18)*(1/SQRT(2))</f>
        <v>4.8553169484549924E-5</v>
      </c>
      <c r="K355" s="17">
        <f>(J355^2)/50</f>
        <v>4.7148205339908603E-11</v>
      </c>
      <c r="L355" s="17">
        <f>10*LOG10(K355)+30</f>
        <v>-73.265348336967108</v>
      </c>
      <c r="M355" s="4">
        <f>AVERAGE(D355,I355)</f>
        <v>-73.98904571751514</v>
      </c>
      <c r="N355">
        <f>ABS(D355-I355)</f>
        <v>0</v>
      </c>
      <c r="W355" s="11"/>
      <c r="X355" s="11"/>
      <c r="Y355" s="11"/>
      <c r="Z355" s="11"/>
    </row>
    <row r="356" spans="1:26">
      <c r="A356" s="12">
        <v>-97</v>
      </c>
      <c r="B356" s="12">
        <f t="shared" si="93"/>
        <v>-113</v>
      </c>
      <c r="C356" s="12">
        <v>18</v>
      </c>
      <c r="D356" s="13">
        <f t="shared" si="94"/>
        <v>-73.98904571751514</v>
      </c>
      <c r="E356" s="17">
        <f t="shared" ref="E356:E390" si="95">(C356/2^18)*(1/SQRT(2))</f>
        <v>4.8553169484549924E-5</v>
      </c>
      <c r="F356" s="17">
        <f t="shared" ref="F356:F390" si="96">(E356^2)/50</f>
        <v>4.7148205339908603E-11</v>
      </c>
      <c r="G356" s="17">
        <f t="shared" ref="G356:G390" si="97">10*LOG10(F356)+30</f>
        <v>-73.265348336967108</v>
      </c>
      <c r="H356" s="12">
        <v>18</v>
      </c>
      <c r="I356" s="13">
        <f t="shared" ref="I356:I390" si="98">20*LOG10(H356/90100)</f>
        <v>-73.98904571751514</v>
      </c>
      <c r="J356" s="17">
        <f t="shared" ref="J356:J390" si="99">(H356/2^18)*(1/SQRT(2))</f>
        <v>4.8553169484549924E-5</v>
      </c>
      <c r="K356" s="17">
        <f t="shared" ref="K356:K390" si="100">(J356^2)/50</f>
        <v>4.7148205339908603E-11</v>
      </c>
      <c r="L356" s="17">
        <f t="shared" ref="L356:L390" si="101">10*LOG10(K356)+30</f>
        <v>-73.265348336967108</v>
      </c>
      <c r="M356" s="4">
        <f t="shared" ref="M356:M390" si="102">AVERAGE(D356,I356)</f>
        <v>-73.98904571751514</v>
      </c>
      <c r="N356">
        <f t="shared" ref="N356:N390" si="103">ABS(D356-I356)</f>
        <v>0</v>
      </c>
      <c r="W356" s="11"/>
      <c r="X356" s="11"/>
      <c r="Y356" s="11"/>
      <c r="Z356" s="11"/>
    </row>
    <row r="357" spans="1:26">
      <c r="A357" s="12">
        <v>-94</v>
      </c>
      <c r="B357" s="12">
        <f t="shared" si="93"/>
        <v>-110</v>
      </c>
      <c r="C357" s="12">
        <v>18</v>
      </c>
      <c r="D357" s="13">
        <f t="shared" si="94"/>
        <v>-73.98904571751514</v>
      </c>
      <c r="E357" s="17">
        <f t="shared" si="95"/>
        <v>4.8553169484549924E-5</v>
      </c>
      <c r="F357" s="17">
        <f t="shared" si="96"/>
        <v>4.7148205339908603E-11</v>
      </c>
      <c r="G357" s="17">
        <f t="shared" si="97"/>
        <v>-73.265348336967108</v>
      </c>
      <c r="H357" s="12">
        <v>18</v>
      </c>
      <c r="I357" s="13">
        <f t="shared" si="98"/>
        <v>-73.98904571751514</v>
      </c>
      <c r="J357" s="17">
        <f t="shared" si="99"/>
        <v>4.8553169484549924E-5</v>
      </c>
      <c r="K357" s="17">
        <f t="shared" si="100"/>
        <v>4.7148205339908603E-11</v>
      </c>
      <c r="L357" s="17">
        <f t="shared" si="101"/>
        <v>-73.265348336967108</v>
      </c>
      <c r="M357" s="4">
        <f t="shared" si="102"/>
        <v>-73.98904571751514</v>
      </c>
      <c r="N357">
        <f t="shared" si="103"/>
        <v>0</v>
      </c>
      <c r="W357" s="11"/>
      <c r="X357" s="11"/>
      <c r="Y357" s="11"/>
      <c r="Z357" s="11"/>
    </row>
    <row r="358" spans="1:26">
      <c r="A358" s="12">
        <v>-91</v>
      </c>
      <c r="B358" s="12">
        <f t="shared" si="93"/>
        <v>-107</v>
      </c>
      <c r="C358" s="12">
        <v>18</v>
      </c>
      <c r="D358" s="13">
        <f t="shared" si="94"/>
        <v>-73.98904571751514</v>
      </c>
      <c r="E358" s="17">
        <f t="shared" si="95"/>
        <v>4.8553169484549924E-5</v>
      </c>
      <c r="F358" s="17">
        <f t="shared" si="96"/>
        <v>4.7148205339908603E-11</v>
      </c>
      <c r="G358" s="17">
        <f t="shared" si="97"/>
        <v>-73.265348336967108</v>
      </c>
      <c r="H358" s="12">
        <v>18</v>
      </c>
      <c r="I358" s="13">
        <f t="shared" si="98"/>
        <v>-73.98904571751514</v>
      </c>
      <c r="J358" s="17">
        <f t="shared" si="99"/>
        <v>4.8553169484549924E-5</v>
      </c>
      <c r="K358" s="17">
        <f t="shared" si="100"/>
        <v>4.7148205339908603E-11</v>
      </c>
      <c r="L358" s="17">
        <f t="shared" si="101"/>
        <v>-73.265348336967108</v>
      </c>
      <c r="M358" s="4">
        <f t="shared" si="102"/>
        <v>-73.98904571751514</v>
      </c>
      <c r="N358">
        <f t="shared" si="103"/>
        <v>0</v>
      </c>
      <c r="W358" s="11"/>
      <c r="X358" s="11"/>
      <c r="Y358" s="11"/>
      <c r="Z358" s="11"/>
    </row>
    <row r="359" spans="1:26">
      <c r="A359" s="12">
        <v>-88</v>
      </c>
      <c r="B359" s="12">
        <f t="shared" si="93"/>
        <v>-104</v>
      </c>
      <c r="C359" s="12">
        <v>18</v>
      </c>
      <c r="D359" s="13">
        <f t="shared" si="94"/>
        <v>-73.98904571751514</v>
      </c>
      <c r="E359" s="17">
        <f t="shared" si="95"/>
        <v>4.8553169484549924E-5</v>
      </c>
      <c r="F359" s="17">
        <f t="shared" si="96"/>
        <v>4.7148205339908603E-11</v>
      </c>
      <c r="G359" s="17">
        <f t="shared" si="97"/>
        <v>-73.265348336967108</v>
      </c>
      <c r="H359" s="12">
        <v>18</v>
      </c>
      <c r="I359" s="13">
        <f t="shared" si="98"/>
        <v>-73.98904571751514</v>
      </c>
      <c r="J359" s="17">
        <f t="shared" si="99"/>
        <v>4.8553169484549924E-5</v>
      </c>
      <c r="K359" s="17">
        <f t="shared" si="100"/>
        <v>4.7148205339908603E-11</v>
      </c>
      <c r="L359" s="17">
        <f t="shared" si="101"/>
        <v>-73.265348336967108</v>
      </c>
      <c r="M359" s="4">
        <f t="shared" si="102"/>
        <v>-73.98904571751514</v>
      </c>
      <c r="N359">
        <f t="shared" si="103"/>
        <v>0</v>
      </c>
      <c r="W359" s="11"/>
      <c r="X359" s="11"/>
      <c r="Y359" s="11"/>
      <c r="Z359" s="11"/>
    </row>
    <row r="360" spans="1:26">
      <c r="A360" s="12">
        <v>-85</v>
      </c>
      <c r="B360" s="12">
        <f t="shared" si="93"/>
        <v>-101</v>
      </c>
      <c r="C360" s="12">
        <v>18</v>
      </c>
      <c r="D360" s="13">
        <f t="shared" si="94"/>
        <v>-73.98904571751514</v>
      </c>
      <c r="E360" s="17">
        <f t="shared" si="95"/>
        <v>4.8553169484549924E-5</v>
      </c>
      <c r="F360" s="17">
        <f t="shared" si="96"/>
        <v>4.7148205339908603E-11</v>
      </c>
      <c r="G360" s="17">
        <f t="shared" si="97"/>
        <v>-73.265348336967108</v>
      </c>
      <c r="H360" s="12">
        <v>19</v>
      </c>
      <c r="I360" s="13">
        <f t="shared" si="98"/>
        <v>-73.519423800524677</v>
      </c>
      <c r="J360" s="17">
        <f t="shared" si="99"/>
        <v>5.1250567789247136E-5</v>
      </c>
      <c r="K360" s="17">
        <f t="shared" si="100"/>
        <v>5.253241397440432E-11</v>
      </c>
      <c r="L360" s="17">
        <f t="shared" si="101"/>
        <v>-72.79572641997666</v>
      </c>
      <c r="M360" s="4">
        <f t="shared" si="102"/>
        <v>-73.754234759019909</v>
      </c>
      <c r="N360">
        <f t="shared" si="103"/>
        <v>0.4696219169904623</v>
      </c>
      <c r="W360" s="11"/>
      <c r="X360" s="11"/>
      <c r="Y360" s="11"/>
      <c r="Z360" s="11"/>
    </row>
    <row r="361" spans="1:26">
      <c r="A361" s="12">
        <v>-82</v>
      </c>
      <c r="B361" s="12">
        <f t="shared" si="93"/>
        <v>-98</v>
      </c>
      <c r="C361" s="12">
        <v>19</v>
      </c>
      <c r="D361" s="13">
        <f t="shared" si="94"/>
        <v>-73.519423800524677</v>
      </c>
      <c r="E361" s="17">
        <f t="shared" si="95"/>
        <v>5.1250567789247136E-5</v>
      </c>
      <c r="F361" s="17">
        <f t="shared" si="96"/>
        <v>5.253241397440432E-11</v>
      </c>
      <c r="G361" s="17">
        <f t="shared" si="97"/>
        <v>-72.79572641997666</v>
      </c>
      <c r="H361" s="12">
        <v>20</v>
      </c>
      <c r="I361" s="13">
        <f t="shared" si="98"/>
        <v>-73.07389590630163</v>
      </c>
      <c r="J361" s="17">
        <f t="shared" si="99"/>
        <v>5.3947966093944356E-5</v>
      </c>
      <c r="K361" s="17">
        <f t="shared" si="100"/>
        <v>5.8207660913467401E-11</v>
      </c>
      <c r="L361" s="17">
        <f t="shared" si="101"/>
        <v>-72.350198525753612</v>
      </c>
      <c r="M361" s="4">
        <f t="shared" si="102"/>
        <v>-73.296659853413161</v>
      </c>
      <c r="N361">
        <f t="shared" si="103"/>
        <v>0.44552789422304784</v>
      </c>
      <c r="W361" s="11"/>
      <c r="X361" s="11"/>
      <c r="Y361" s="11"/>
      <c r="Z361" s="11"/>
    </row>
    <row r="362" spans="1:26">
      <c r="A362" s="12">
        <v>-79</v>
      </c>
      <c r="B362" s="12">
        <f t="shared" si="93"/>
        <v>-95</v>
      </c>
      <c r="C362" s="12">
        <v>20</v>
      </c>
      <c r="D362" s="13">
        <f t="shared" si="94"/>
        <v>-73.07389590630163</v>
      </c>
      <c r="E362" s="17">
        <f t="shared" si="95"/>
        <v>5.3947966093944356E-5</v>
      </c>
      <c r="F362" s="17">
        <f t="shared" si="96"/>
        <v>5.8207660913467401E-11</v>
      </c>
      <c r="G362" s="17">
        <f t="shared" si="97"/>
        <v>-72.350198525753612</v>
      </c>
      <c r="H362" s="12">
        <v>21</v>
      </c>
      <c r="I362" s="13">
        <f t="shared" si="98"/>
        <v>-72.650109924902878</v>
      </c>
      <c r="J362" s="17">
        <f t="shared" si="99"/>
        <v>5.6645364398641575E-5</v>
      </c>
      <c r="K362" s="17">
        <f t="shared" si="100"/>
        <v>6.4173946157097806E-11</v>
      </c>
      <c r="L362" s="17">
        <f t="shared" si="101"/>
        <v>-71.926412544354847</v>
      </c>
      <c r="M362" s="4">
        <f t="shared" si="102"/>
        <v>-72.862002915602261</v>
      </c>
      <c r="N362">
        <f t="shared" si="103"/>
        <v>0.42378598139875123</v>
      </c>
      <c r="W362" s="11"/>
      <c r="X362" s="11"/>
      <c r="Y362" s="11"/>
      <c r="Z362" s="11"/>
    </row>
    <row r="363" spans="1:26">
      <c r="A363" s="12">
        <v>-76</v>
      </c>
      <c r="B363" s="12">
        <f t="shared" si="93"/>
        <v>-92</v>
      </c>
      <c r="C363" s="12">
        <v>22</v>
      </c>
      <c r="D363" s="13">
        <f t="shared" si="94"/>
        <v>-72.246042203137137</v>
      </c>
      <c r="E363" s="17">
        <f t="shared" si="95"/>
        <v>5.9342762703338788E-5</v>
      </c>
      <c r="F363" s="17">
        <f t="shared" si="96"/>
        <v>7.0431269705295548E-11</v>
      </c>
      <c r="G363" s="17">
        <f t="shared" si="97"/>
        <v>-71.522344822589105</v>
      </c>
      <c r="H363" s="12">
        <v>25</v>
      </c>
      <c r="I363" s="13">
        <f t="shared" si="98"/>
        <v>-71.135695646140505</v>
      </c>
      <c r="J363" s="17">
        <f t="shared" si="99"/>
        <v>6.743495761743044E-5</v>
      </c>
      <c r="K363" s="17">
        <f t="shared" si="100"/>
        <v>9.0949470177292785E-11</v>
      </c>
      <c r="L363" s="17">
        <f t="shared" si="101"/>
        <v>-70.411998265592487</v>
      </c>
      <c r="M363" s="4">
        <f t="shared" si="102"/>
        <v>-71.690868924638821</v>
      </c>
      <c r="N363">
        <f t="shared" si="103"/>
        <v>1.1103465569966318</v>
      </c>
      <c r="W363" s="11"/>
      <c r="X363" s="11"/>
      <c r="Y363" s="11"/>
      <c r="Z363" s="11"/>
    </row>
    <row r="364" spans="1:26">
      <c r="A364" s="12">
        <v>-73</v>
      </c>
      <c r="B364" s="12">
        <f t="shared" si="93"/>
        <v>-89</v>
      </c>
      <c r="C364" s="12">
        <v>26</v>
      </c>
      <c r="D364" s="13">
        <f t="shared" si="94"/>
        <v>-70.795028860164905</v>
      </c>
      <c r="E364" s="17">
        <f t="shared" si="95"/>
        <v>7.0132355922127666E-5</v>
      </c>
      <c r="F364" s="17">
        <f t="shared" si="96"/>
        <v>9.8370946943759915E-11</v>
      </c>
      <c r="G364" s="17">
        <f t="shared" si="97"/>
        <v>-70.071331479616873</v>
      </c>
      <c r="H364" s="12">
        <v>30</v>
      </c>
      <c r="I364" s="13">
        <f t="shared" si="98"/>
        <v>-69.552070725188017</v>
      </c>
      <c r="J364" s="17">
        <f t="shared" si="99"/>
        <v>8.092194914091653E-5</v>
      </c>
      <c r="K364" s="17">
        <f t="shared" si="100"/>
        <v>1.3096723705530164E-10</v>
      </c>
      <c r="L364" s="17">
        <f t="shared" si="101"/>
        <v>-68.828373344639985</v>
      </c>
      <c r="M364" s="4">
        <f t="shared" si="102"/>
        <v>-70.173549792676454</v>
      </c>
      <c r="N364">
        <f t="shared" si="103"/>
        <v>1.2429581349768881</v>
      </c>
      <c r="W364" s="11"/>
      <c r="X364" s="11"/>
      <c r="Y364" s="11"/>
      <c r="Z364" s="11"/>
    </row>
    <row r="365" spans="1:26">
      <c r="A365" s="12">
        <v>-70</v>
      </c>
      <c r="B365" s="12">
        <f t="shared" si="93"/>
        <v>-86</v>
      </c>
      <c r="C365" s="12">
        <v>32</v>
      </c>
      <c r="D365" s="13">
        <f t="shared" si="94"/>
        <v>-68.991496253183143</v>
      </c>
      <c r="E365" s="17">
        <f t="shared" si="95"/>
        <v>8.6316745750310969E-5</v>
      </c>
      <c r="F365" s="17">
        <f t="shared" si="96"/>
        <v>1.4901161193847654E-10</v>
      </c>
      <c r="G365" s="17">
        <f t="shared" si="97"/>
        <v>-68.267798872635112</v>
      </c>
      <c r="H365" s="12">
        <v>40</v>
      </c>
      <c r="I365" s="13">
        <f t="shared" si="98"/>
        <v>-67.053295993022019</v>
      </c>
      <c r="J365" s="17">
        <f t="shared" si="99"/>
        <v>1.0789593218788871E-4</v>
      </c>
      <c r="K365" s="17">
        <f t="shared" si="100"/>
        <v>2.328306436538696E-10</v>
      </c>
      <c r="L365" s="17">
        <f t="shared" si="101"/>
        <v>-66.329598612473987</v>
      </c>
      <c r="M365" s="4">
        <f t="shared" si="102"/>
        <v>-68.022396123102581</v>
      </c>
      <c r="N365">
        <f t="shared" si="103"/>
        <v>1.9382002601611248</v>
      </c>
      <c r="W365" s="11"/>
      <c r="X365" s="11"/>
      <c r="Y365" s="11"/>
      <c r="Z365" s="11"/>
    </row>
    <row r="366" spans="1:26">
      <c r="A366" s="12">
        <v>-67</v>
      </c>
      <c r="B366" s="12">
        <f t="shared" si="93"/>
        <v>-83</v>
      </c>
      <c r="C366" s="12">
        <v>43</v>
      </c>
      <c r="D366" s="13">
        <f t="shared" si="94"/>
        <v>-66.425126707989534</v>
      </c>
      <c r="E366" s="17">
        <f t="shared" si="95"/>
        <v>1.1598812710198036E-4</v>
      </c>
      <c r="F366" s="17">
        <f t="shared" si="96"/>
        <v>2.6906491257250302E-10</v>
      </c>
      <c r="G366" s="17">
        <f t="shared" si="97"/>
        <v>-65.701429327441502</v>
      </c>
      <c r="H366" s="12">
        <v>54</v>
      </c>
      <c r="I366" s="13">
        <f t="shared" si="98"/>
        <v>-64.446620623121888</v>
      </c>
      <c r="J366" s="17">
        <f t="shared" si="99"/>
        <v>1.4565950845364976E-4</v>
      </c>
      <c r="K366" s="17">
        <f t="shared" si="100"/>
        <v>4.2433384805917735E-10</v>
      </c>
      <c r="L366" s="17">
        <f t="shared" si="101"/>
        <v>-63.722923242573856</v>
      </c>
      <c r="M366" s="4">
        <f t="shared" si="102"/>
        <v>-65.435873665555704</v>
      </c>
      <c r="N366">
        <f t="shared" si="103"/>
        <v>1.9785060848676466</v>
      </c>
      <c r="W366" s="11"/>
      <c r="X366" s="11"/>
      <c r="Y366" s="11"/>
      <c r="Z366" s="11"/>
    </row>
    <row r="367" spans="1:26">
      <c r="A367" s="12">
        <v>-64</v>
      </c>
      <c r="B367" s="12">
        <f t="shared" si="93"/>
        <v>-80</v>
      </c>
      <c r="C367" s="12">
        <v>59</v>
      </c>
      <c r="D367" s="13">
        <f t="shared" si="94"/>
        <v>-63.677455586738375</v>
      </c>
      <c r="E367" s="17">
        <f t="shared" si="95"/>
        <v>1.5914649997713585E-4</v>
      </c>
      <c r="F367" s="17">
        <f t="shared" si="96"/>
        <v>5.0655216909944994E-10</v>
      </c>
      <c r="G367" s="17">
        <f t="shared" si="97"/>
        <v>-62.953758206190344</v>
      </c>
      <c r="H367" s="12">
        <v>76</v>
      </c>
      <c r="I367" s="13">
        <f t="shared" si="98"/>
        <v>-61.478223973965427</v>
      </c>
      <c r="J367" s="17">
        <f t="shared" si="99"/>
        <v>2.0500227115698855E-4</v>
      </c>
      <c r="K367" s="17">
        <f t="shared" si="100"/>
        <v>8.4051862359046912E-10</v>
      </c>
      <c r="L367" s="17">
        <f t="shared" si="101"/>
        <v>-60.75452659341741</v>
      </c>
      <c r="M367" s="4">
        <f t="shared" si="102"/>
        <v>-62.577839780351901</v>
      </c>
      <c r="N367">
        <f t="shared" si="103"/>
        <v>2.1992316127729481</v>
      </c>
      <c r="W367" s="11"/>
      <c r="X367" s="11"/>
      <c r="Y367" s="11"/>
      <c r="Z367" s="11"/>
    </row>
    <row r="368" spans="1:26">
      <c r="A368" s="12">
        <v>-61</v>
      </c>
      <c r="B368" s="12">
        <f t="shared" si="93"/>
        <v>-77</v>
      </c>
      <c r="C368" s="12">
        <v>82</v>
      </c>
      <c r="D368" s="13">
        <f t="shared" si="94"/>
        <v>-60.81821877190692</v>
      </c>
      <c r="E368" s="17">
        <f t="shared" si="95"/>
        <v>2.2118666098517185E-4</v>
      </c>
      <c r="F368" s="17">
        <f t="shared" si="96"/>
        <v>9.7847077995538683E-10</v>
      </c>
      <c r="G368" s="17">
        <f t="shared" si="97"/>
        <v>-60.094521391358896</v>
      </c>
      <c r="H368" s="12">
        <v>106</v>
      </c>
      <c r="I368" s="13">
        <f t="shared" si="98"/>
        <v>-58.588378514285857</v>
      </c>
      <c r="J368" s="17">
        <f t="shared" si="99"/>
        <v>2.8592422029790509E-4</v>
      </c>
      <c r="K368" s="17">
        <f t="shared" si="100"/>
        <v>1.6350531950592993E-9</v>
      </c>
      <c r="L368" s="17">
        <f t="shared" si="101"/>
        <v>-57.864681133737832</v>
      </c>
      <c r="M368" s="4">
        <f t="shared" si="102"/>
        <v>-59.703298643096389</v>
      </c>
      <c r="N368">
        <f t="shared" si="103"/>
        <v>2.2298402576210634</v>
      </c>
      <c r="W368" s="11"/>
      <c r="X368" s="11"/>
      <c r="Y368" s="11"/>
      <c r="Z368" s="11"/>
    </row>
    <row r="369" spans="1:26">
      <c r="A369" s="12">
        <v>-58</v>
      </c>
      <c r="B369" s="12">
        <f t="shared" si="93"/>
        <v>-74</v>
      </c>
      <c r="C369" s="12">
        <v>115</v>
      </c>
      <c r="D369" s="13">
        <f t="shared" si="94"/>
        <v>-57.880539012509033</v>
      </c>
      <c r="E369" s="17">
        <f t="shared" si="95"/>
        <v>3.1020080504018003E-4</v>
      </c>
      <c r="F369" s="17">
        <f t="shared" si="96"/>
        <v>1.9244907889515157E-9</v>
      </c>
      <c r="G369" s="17">
        <f t="shared" si="97"/>
        <v>-57.156841631961001</v>
      </c>
      <c r="H369" s="12">
        <v>150</v>
      </c>
      <c r="I369" s="13">
        <f t="shared" si="98"/>
        <v>-55.572670638467642</v>
      </c>
      <c r="J369" s="17">
        <f t="shared" si="99"/>
        <v>4.0460974570458267E-4</v>
      </c>
      <c r="K369" s="17">
        <f t="shared" si="100"/>
        <v>3.2741809263825412E-9</v>
      </c>
      <c r="L369" s="17">
        <f t="shared" si="101"/>
        <v>-54.84897325791961</v>
      </c>
      <c r="M369" s="4">
        <f t="shared" si="102"/>
        <v>-56.726604825488337</v>
      </c>
      <c r="N369">
        <f t="shared" si="103"/>
        <v>2.3078683740413908</v>
      </c>
      <c r="W369" s="11"/>
      <c r="X369" s="11"/>
      <c r="Y369" s="11"/>
      <c r="Z369" s="11"/>
    </row>
    <row r="370" spans="1:26">
      <c r="A370" s="12">
        <v>-55</v>
      </c>
      <c r="B370" s="12">
        <f t="shared" si="93"/>
        <v>-71</v>
      </c>
      <c r="C370" s="12">
        <v>162</v>
      </c>
      <c r="D370" s="13">
        <f t="shared" si="94"/>
        <v>-54.904195528728643</v>
      </c>
      <c r="E370" s="17">
        <f t="shared" si="95"/>
        <v>4.3697852536094927E-4</v>
      </c>
      <c r="F370" s="17">
        <f t="shared" si="96"/>
        <v>3.8190046325325957E-9</v>
      </c>
      <c r="G370" s="17">
        <f t="shared" si="97"/>
        <v>-54.180498148180618</v>
      </c>
      <c r="H370" s="12">
        <v>213</v>
      </c>
      <c r="I370" s="13">
        <f t="shared" si="98"/>
        <v>-52.526903750806504</v>
      </c>
      <c r="J370" s="17">
        <f t="shared" si="99"/>
        <v>5.7454583890050742E-4</v>
      </c>
      <c r="K370" s="17">
        <f t="shared" si="100"/>
        <v>6.602058419957757E-9</v>
      </c>
      <c r="L370" s="17">
        <f t="shared" si="101"/>
        <v>-51.803206370258465</v>
      </c>
      <c r="M370" s="4">
        <f t="shared" si="102"/>
        <v>-53.715549639767573</v>
      </c>
      <c r="N370">
        <f t="shared" si="103"/>
        <v>2.3772917779221387</v>
      </c>
      <c r="W370" s="11"/>
      <c r="X370" s="11"/>
      <c r="Y370" s="11"/>
      <c r="Z370" s="11"/>
    </row>
    <row r="371" spans="1:26">
      <c r="A371" s="12">
        <v>-52</v>
      </c>
      <c r="B371" s="12">
        <f t="shared" si="93"/>
        <v>-68</v>
      </c>
      <c r="C371" s="12">
        <v>231</v>
      </c>
      <c r="D371" s="13">
        <f t="shared" si="94"/>
        <v>-51.822256221738378</v>
      </c>
      <c r="E371" s="17">
        <f t="shared" si="95"/>
        <v>6.230990083850573E-4</v>
      </c>
      <c r="F371" s="17">
        <f t="shared" si="96"/>
        <v>7.7650474850088343E-9</v>
      </c>
      <c r="G371" s="17">
        <f t="shared" si="97"/>
        <v>-51.098558841190354</v>
      </c>
      <c r="H371" s="12">
        <v>300</v>
      </c>
      <c r="I371" s="13">
        <f t="shared" si="98"/>
        <v>-49.552070725188017</v>
      </c>
      <c r="J371" s="17">
        <f t="shared" si="99"/>
        <v>8.0921949140916533E-4</v>
      </c>
      <c r="K371" s="17">
        <f t="shared" si="100"/>
        <v>1.3096723705530165E-8</v>
      </c>
      <c r="L371" s="17">
        <f t="shared" si="101"/>
        <v>-48.828373344639985</v>
      </c>
      <c r="M371" s="4">
        <f t="shared" si="102"/>
        <v>-50.687163473463201</v>
      </c>
      <c r="N371">
        <f t="shared" si="103"/>
        <v>2.2701854965503614</v>
      </c>
      <c r="W371" s="11"/>
      <c r="X371" s="11"/>
      <c r="Y371" s="11"/>
      <c r="Z371" s="11"/>
    </row>
    <row r="372" spans="1:26">
      <c r="A372" s="12">
        <v>-49</v>
      </c>
      <c r="B372" s="12">
        <f t="shared" si="93"/>
        <v>-65</v>
      </c>
      <c r="C372" s="12">
        <v>328</v>
      </c>
      <c r="D372" s="13">
        <f t="shared" si="94"/>
        <v>-48.777018945347677</v>
      </c>
      <c r="E372" s="17">
        <f t="shared" si="95"/>
        <v>8.847466439406874E-4</v>
      </c>
      <c r="F372" s="17">
        <f t="shared" si="96"/>
        <v>1.5655532479286189E-8</v>
      </c>
      <c r="G372" s="17">
        <f t="shared" si="97"/>
        <v>-48.053321564799646</v>
      </c>
      <c r="H372" s="12">
        <v>430</v>
      </c>
      <c r="I372" s="13">
        <f t="shared" si="98"/>
        <v>-46.425126707989534</v>
      </c>
      <c r="J372" s="17">
        <f t="shared" si="99"/>
        <v>1.1598812710198036E-3</v>
      </c>
      <c r="K372" s="17">
        <f t="shared" si="100"/>
        <v>2.6906491257250299E-8</v>
      </c>
      <c r="L372" s="17">
        <f t="shared" si="101"/>
        <v>-45.701429327441502</v>
      </c>
      <c r="M372" s="4">
        <f t="shared" si="102"/>
        <v>-47.601072826668606</v>
      </c>
      <c r="N372">
        <f t="shared" si="103"/>
        <v>2.3518922373581432</v>
      </c>
      <c r="W372" s="11"/>
      <c r="X372" s="11"/>
      <c r="Y372" s="11"/>
      <c r="Z372" s="11"/>
    </row>
    <row r="373" spans="1:26">
      <c r="A373" s="12">
        <v>-46</v>
      </c>
      <c r="B373" s="12">
        <f t="shared" si="93"/>
        <v>-62</v>
      </c>
      <c r="C373" s="12">
        <v>466</v>
      </c>
      <c r="D373" s="13">
        <f t="shared" si="94"/>
        <v>-45.726777485781255</v>
      </c>
      <c r="E373" s="17">
        <f t="shared" si="95"/>
        <v>1.2569876099889036E-3</v>
      </c>
      <c r="F373" s="17">
        <f t="shared" si="96"/>
        <v>3.160035703331232E-8</v>
      </c>
      <c r="G373" s="17">
        <f t="shared" si="97"/>
        <v>-45.003080105233238</v>
      </c>
      <c r="H373" s="12">
        <v>600</v>
      </c>
      <c r="I373" s="13">
        <f t="shared" si="98"/>
        <v>-43.531470811908392</v>
      </c>
      <c r="J373" s="17">
        <f t="shared" si="99"/>
        <v>1.6184389828183307E-3</v>
      </c>
      <c r="K373" s="17">
        <f t="shared" si="100"/>
        <v>5.238689482212066E-8</v>
      </c>
      <c r="L373" s="17">
        <f t="shared" si="101"/>
        <v>-42.80777343136036</v>
      </c>
      <c r="M373" s="4">
        <f t="shared" si="102"/>
        <v>-44.629124148844824</v>
      </c>
      <c r="N373">
        <f t="shared" si="103"/>
        <v>2.1953066738728637</v>
      </c>
      <c r="W373" s="11"/>
      <c r="X373" s="11"/>
      <c r="Y373" s="11"/>
      <c r="Z373" s="11"/>
    </row>
    <row r="374" spans="1:26">
      <c r="A374" s="12">
        <v>-43</v>
      </c>
      <c r="B374" s="12">
        <f t="shared" si="93"/>
        <v>-59</v>
      </c>
      <c r="C374" s="12">
        <v>658</v>
      </c>
      <c r="D374" s="13">
        <f t="shared" si="94"/>
        <v>-42.729977947302153</v>
      </c>
      <c r="E374" s="17">
        <f t="shared" si="95"/>
        <v>1.7748880844907693E-3</v>
      </c>
      <c r="F374" s="17">
        <f t="shared" si="96"/>
        <v>6.3004554249346235E-8</v>
      </c>
      <c r="G374" s="17">
        <f t="shared" si="97"/>
        <v>-42.006280566754114</v>
      </c>
      <c r="H374" s="12">
        <v>855</v>
      </c>
      <c r="I374" s="13">
        <f t="shared" si="98"/>
        <v>-40.455173525017813</v>
      </c>
      <c r="J374" s="17">
        <f t="shared" si="99"/>
        <v>2.3062755505161214E-3</v>
      </c>
      <c r="K374" s="17">
        <f t="shared" si="100"/>
        <v>1.0637813829816878E-7</v>
      </c>
      <c r="L374" s="17">
        <f t="shared" si="101"/>
        <v>-39.731476144469781</v>
      </c>
      <c r="M374" s="4">
        <f t="shared" si="102"/>
        <v>-41.592575736159986</v>
      </c>
      <c r="N374">
        <f t="shared" si="103"/>
        <v>2.2748044222843404</v>
      </c>
      <c r="W374" s="11"/>
      <c r="X374" s="11"/>
      <c r="Y374" s="11"/>
      <c r="Z374" s="11"/>
    </row>
    <row r="375" spans="1:26">
      <c r="A375" s="12">
        <v>-40</v>
      </c>
      <c r="B375" s="12">
        <f t="shared" si="93"/>
        <v>-56</v>
      </c>
      <c r="C375" s="12">
        <v>934</v>
      </c>
      <c r="D375" s="13">
        <f t="shared" si="94"/>
        <v>-39.687558294979389</v>
      </c>
      <c r="E375" s="17">
        <f t="shared" si="95"/>
        <v>2.5193700165872016E-3</v>
      </c>
      <c r="F375" s="17">
        <f t="shared" si="96"/>
        <v>1.2694450560957193E-7</v>
      </c>
      <c r="G375" s="17">
        <f t="shared" si="97"/>
        <v>-38.963860914431365</v>
      </c>
      <c r="H375" s="12">
        <v>1220</v>
      </c>
      <c r="I375" s="13">
        <f t="shared" si="98"/>
        <v>-37.367299206086294</v>
      </c>
      <c r="J375" s="17">
        <f t="shared" si="99"/>
        <v>3.2908259317306057E-3</v>
      </c>
      <c r="K375" s="17">
        <f t="shared" si="100"/>
        <v>2.165907062590122E-7</v>
      </c>
      <c r="L375" s="17">
        <f t="shared" si="101"/>
        <v>-36.643601825538269</v>
      </c>
      <c r="M375" s="4">
        <f t="shared" si="102"/>
        <v>-38.527428750532842</v>
      </c>
      <c r="N375">
        <f t="shared" si="103"/>
        <v>2.3202590888930956</v>
      </c>
      <c r="W375" s="11"/>
      <c r="X375" s="11"/>
      <c r="Y375" s="11"/>
      <c r="Z375" s="11"/>
    </row>
    <row r="376" spans="1:26">
      <c r="A376" s="12">
        <v>-37</v>
      </c>
      <c r="B376" s="12">
        <f t="shared" si="93"/>
        <v>-53</v>
      </c>
      <c r="C376" s="12">
        <v>1318</v>
      </c>
      <c r="D376" s="13">
        <f t="shared" si="94"/>
        <v>-36.69618761442144</v>
      </c>
      <c r="E376" s="17">
        <f t="shared" si="95"/>
        <v>3.555170965590933E-3</v>
      </c>
      <c r="F376" s="17">
        <f t="shared" si="96"/>
        <v>2.5278481189161536E-7</v>
      </c>
      <c r="G376" s="17">
        <f t="shared" si="97"/>
        <v>-35.972490233873401</v>
      </c>
      <c r="H376" s="12">
        <v>1720</v>
      </c>
      <c r="I376" s="13">
        <f t="shared" si="98"/>
        <v>-34.383926881430284</v>
      </c>
      <c r="J376" s="17">
        <f t="shared" si="99"/>
        <v>4.6395250840792143E-3</v>
      </c>
      <c r="K376" s="17">
        <f t="shared" si="100"/>
        <v>4.3050386011600479E-7</v>
      </c>
      <c r="L376" s="17">
        <f t="shared" si="101"/>
        <v>-33.660229500882252</v>
      </c>
      <c r="M376" s="4">
        <f t="shared" si="102"/>
        <v>-35.540057247925859</v>
      </c>
      <c r="N376">
        <f t="shared" si="103"/>
        <v>2.312260732991156</v>
      </c>
      <c r="W376" s="11"/>
      <c r="X376" s="11"/>
      <c r="Y376" s="11"/>
      <c r="Z376" s="11"/>
    </row>
    <row r="377" spans="1:26">
      <c r="A377" s="12">
        <v>-34</v>
      </c>
      <c r="B377" s="12">
        <f t="shared" si="93"/>
        <v>-50</v>
      </c>
      <c r="C377" s="12">
        <v>1858</v>
      </c>
      <c r="D377" s="13">
        <f t="shared" si="94"/>
        <v>-33.713581626428798</v>
      </c>
      <c r="E377" s="17">
        <f t="shared" si="95"/>
        <v>5.0117660501274308E-3</v>
      </c>
      <c r="F377" s="17">
        <f t="shared" si="96"/>
        <v>5.0235597882419813E-7</v>
      </c>
      <c r="G377" s="17">
        <f t="shared" si="97"/>
        <v>-32.989884245880774</v>
      </c>
      <c r="H377" s="12">
        <v>2450</v>
      </c>
      <c r="I377" s="13">
        <f t="shared" si="98"/>
        <v>-31.31117413229061</v>
      </c>
      <c r="J377" s="17">
        <f t="shared" si="99"/>
        <v>6.6086258465081838E-3</v>
      </c>
      <c r="K377" s="17">
        <f t="shared" si="100"/>
        <v>8.7347871158272017E-7</v>
      </c>
      <c r="L377" s="17">
        <f t="shared" si="101"/>
        <v>-30.587476751742585</v>
      </c>
      <c r="M377" s="4">
        <f t="shared" si="102"/>
        <v>-32.512377879359704</v>
      </c>
      <c r="N377">
        <f t="shared" si="103"/>
        <v>2.4024074941381883</v>
      </c>
      <c r="W377" s="11"/>
      <c r="X377" s="11"/>
      <c r="Y377" s="11"/>
      <c r="Z377" s="11"/>
    </row>
    <row r="378" spans="1:26">
      <c r="A378" s="12">
        <v>-31</v>
      </c>
      <c r="B378" s="12">
        <f t="shared" si="93"/>
        <v>-47</v>
      </c>
      <c r="C378" s="12">
        <v>2621</v>
      </c>
      <c r="D378" s="13">
        <f t="shared" si="94"/>
        <v>-30.72515540064925</v>
      </c>
      <c r="E378" s="17">
        <f t="shared" si="95"/>
        <v>7.0698809566114079E-3</v>
      </c>
      <c r="F378" s="17">
        <f t="shared" si="96"/>
        <v>9.9966433481313272E-7</v>
      </c>
      <c r="G378" s="17">
        <f t="shared" si="97"/>
        <v>-30.001458020101225</v>
      </c>
      <c r="H378" s="12">
        <v>3420</v>
      </c>
      <c r="I378" s="13">
        <f t="shared" si="98"/>
        <v>-28.413973698458559</v>
      </c>
      <c r="J378" s="17">
        <f t="shared" si="99"/>
        <v>9.2251022020644856E-3</v>
      </c>
      <c r="K378" s="17">
        <f t="shared" si="100"/>
        <v>1.7020502127707005E-6</v>
      </c>
      <c r="L378" s="17">
        <f t="shared" si="101"/>
        <v>-27.690276317910531</v>
      </c>
      <c r="M378" s="4">
        <f t="shared" si="102"/>
        <v>-29.569564549553903</v>
      </c>
      <c r="N378">
        <f t="shared" si="103"/>
        <v>2.3111817021906909</v>
      </c>
      <c r="W378" s="11"/>
      <c r="X378" s="11"/>
      <c r="Y378" s="11"/>
      <c r="Z378" s="11"/>
    </row>
    <row r="379" spans="1:26">
      <c r="A379" s="12">
        <v>-28</v>
      </c>
      <c r="B379" s="12">
        <f t="shared" si="93"/>
        <v>-44</v>
      </c>
      <c r="C379" s="12">
        <v>3700</v>
      </c>
      <c r="D379" s="13">
        <f t="shared" si="94"/>
        <v>-27.730461338241362</v>
      </c>
      <c r="E379" s="17">
        <f t="shared" si="95"/>
        <v>9.9803737273797058E-3</v>
      </c>
      <c r="F379" s="17">
        <f t="shared" si="96"/>
        <v>1.9921571947634216E-6</v>
      </c>
      <c r="G379" s="17">
        <f t="shared" si="97"/>
        <v>-27.006763957693337</v>
      </c>
      <c r="H379" s="12">
        <v>4870</v>
      </c>
      <c r="I379" s="13">
        <f t="shared" si="98"/>
        <v>-25.343916595288572</v>
      </c>
      <c r="J379" s="17">
        <f t="shared" si="99"/>
        <v>1.3136329743875451E-2</v>
      </c>
      <c r="K379" s="17">
        <f t="shared" si="100"/>
        <v>3.4512631827965375E-6</v>
      </c>
      <c r="L379" s="17">
        <f t="shared" si="101"/>
        <v>-24.620219214740544</v>
      </c>
      <c r="M379" s="4">
        <f t="shared" si="102"/>
        <v>-26.537188966764965</v>
      </c>
      <c r="N379">
        <f t="shared" si="103"/>
        <v>2.3865447429527897</v>
      </c>
      <c r="W379" s="11"/>
      <c r="X379" s="11"/>
      <c r="Y379" s="11"/>
      <c r="Z379" s="11"/>
    </row>
    <row r="380" spans="1:26">
      <c r="A380" s="12">
        <v>-25</v>
      </c>
      <c r="B380" s="12">
        <f t="shared" si="93"/>
        <v>-41</v>
      </c>
      <c r="C380" s="12">
        <v>5275</v>
      </c>
      <c r="D380" s="13">
        <f t="shared" si="94"/>
        <v>-24.650046540186654</v>
      </c>
      <c r="E380" s="17">
        <f t="shared" si="95"/>
        <v>1.4228776057277823E-2</v>
      </c>
      <c r="F380" s="17">
        <f t="shared" si="96"/>
        <v>4.049161361763253E-6</v>
      </c>
      <c r="G380" s="17">
        <f t="shared" si="97"/>
        <v>-23.926349159638619</v>
      </c>
      <c r="H380" s="12">
        <v>6900</v>
      </c>
      <c r="I380" s="13">
        <f t="shared" si="98"/>
        <v>-22.317514004836152</v>
      </c>
      <c r="J380" s="17">
        <f t="shared" si="99"/>
        <v>1.8612048302410804E-2</v>
      </c>
      <c r="K380" s="17">
        <f t="shared" si="100"/>
        <v>6.9281668402254581E-6</v>
      </c>
      <c r="L380" s="17">
        <f t="shared" si="101"/>
        <v>-21.593816624288124</v>
      </c>
      <c r="M380" s="4">
        <f t="shared" si="102"/>
        <v>-23.483780272511403</v>
      </c>
      <c r="N380">
        <f t="shared" si="103"/>
        <v>2.3325325353505022</v>
      </c>
      <c r="W380" s="11"/>
      <c r="X380" s="11"/>
      <c r="Y380" s="11"/>
      <c r="Z380" s="11"/>
    </row>
    <row r="381" spans="1:26">
      <c r="A381" s="12">
        <v>-22</v>
      </c>
      <c r="B381" s="12">
        <f t="shared" si="93"/>
        <v>-38</v>
      </c>
      <c r="C381" s="12">
        <v>7400</v>
      </c>
      <c r="D381" s="13">
        <f t="shared" si="94"/>
        <v>-21.709861424961737</v>
      </c>
      <c r="E381" s="17">
        <f t="shared" si="95"/>
        <v>1.9960747454759412E-2</v>
      </c>
      <c r="F381" s="17">
        <f t="shared" si="96"/>
        <v>7.9686287790536864E-6</v>
      </c>
      <c r="G381" s="17">
        <f t="shared" si="97"/>
        <v>-20.986164044413712</v>
      </c>
      <c r="H381" s="12">
        <v>9800</v>
      </c>
      <c r="I381" s="13">
        <f t="shared" si="98"/>
        <v>-19.26997430573136</v>
      </c>
      <c r="J381" s="17">
        <f t="shared" si="99"/>
        <v>2.6434503386032735E-2</v>
      </c>
      <c r="K381" s="17">
        <f t="shared" si="100"/>
        <v>1.3975659385323523E-5</v>
      </c>
      <c r="L381" s="17">
        <f t="shared" si="101"/>
        <v>-18.546276925183335</v>
      </c>
      <c r="M381" s="4">
        <f t="shared" si="102"/>
        <v>-20.489917865346548</v>
      </c>
      <c r="N381">
        <f t="shared" si="103"/>
        <v>2.4398871192303773</v>
      </c>
      <c r="W381" s="11"/>
      <c r="X381" s="11"/>
      <c r="Y381" s="11"/>
      <c r="Z381" s="11"/>
    </row>
    <row r="382" spans="1:26">
      <c r="A382" s="12">
        <v>-19</v>
      </c>
      <c r="B382" s="12">
        <f t="shared" si="93"/>
        <v>-35</v>
      </c>
      <c r="C382" s="12">
        <v>10450</v>
      </c>
      <c r="D382" s="13">
        <f t="shared" si="94"/>
        <v>-18.712170010639802</v>
      </c>
      <c r="E382" s="17">
        <f t="shared" si="95"/>
        <v>2.8187812284085925E-2</v>
      </c>
      <c r="F382" s="17">
        <f t="shared" si="96"/>
        <v>1.5891055227257308E-5</v>
      </c>
      <c r="G382" s="17">
        <f t="shared" si="97"/>
        <v>-17.988472630091778</v>
      </c>
      <c r="H382" s="12">
        <v>13800</v>
      </c>
      <c r="I382" s="13">
        <f t="shared" si="98"/>
        <v>-16.29691409155653</v>
      </c>
      <c r="J382" s="17">
        <f t="shared" si="99"/>
        <v>3.7224096604821608E-2</v>
      </c>
      <c r="K382" s="17">
        <f t="shared" si="100"/>
        <v>2.7712667360901833E-5</v>
      </c>
      <c r="L382" s="17">
        <f t="shared" si="101"/>
        <v>-15.573216711008506</v>
      </c>
      <c r="M382" s="4">
        <f t="shared" si="102"/>
        <v>-17.504542051098166</v>
      </c>
      <c r="N382">
        <f t="shared" si="103"/>
        <v>2.4152559190832719</v>
      </c>
      <c r="W382" s="11"/>
      <c r="X382" s="11"/>
      <c r="Y382" s="11"/>
      <c r="Z382" s="11"/>
    </row>
    <row r="383" spans="1:26">
      <c r="A383" s="12">
        <v>-16</v>
      </c>
      <c r="B383" s="12">
        <f t="shared" si="93"/>
        <v>-32</v>
      </c>
      <c r="C383" s="12">
        <v>14750</v>
      </c>
      <c r="D383" s="13">
        <f t="shared" si="94"/>
        <v>-15.718655413297624</v>
      </c>
      <c r="E383" s="17">
        <f t="shared" si="95"/>
        <v>3.978662499428396E-2</v>
      </c>
      <c r="F383" s="17">
        <f t="shared" si="96"/>
        <v>3.1659510568715625E-5</v>
      </c>
      <c r="G383" s="17">
        <f t="shared" si="97"/>
        <v>-14.994958032749601</v>
      </c>
      <c r="H383" s="12">
        <v>19200</v>
      </c>
      <c r="I383" s="13">
        <f t="shared" si="98"/>
        <v>-13.428471245510266</v>
      </c>
      <c r="J383" s="17">
        <f t="shared" si="99"/>
        <v>5.1790047450186581E-2</v>
      </c>
      <c r="K383" s="17">
        <f t="shared" si="100"/>
        <v>5.3644180297851556E-5</v>
      </c>
      <c r="L383" s="17">
        <f t="shared" si="101"/>
        <v>-12.704773864962242</v>
      </c>
      <c r="M383" s="4">
        <f t="shared" si="102"/>
        <v>-14.573563329403946</v>
      </c>
      <c r="N383">
        <f t="shared" si="103"/>
        <v>2.2901841677873573</v>
      </c>
      <c r="W383" s="11"/>
      <c r="X383" s="11"/>
      <c r="Y383" s="11"/>
      <c r="Z383" s="11"/>
    </row>
    <row r="384" spans="1:26">
      <c r="A384" s="12">
        <v>-13</v>
      </c>
      <c r="B384" s="12">
        <f t="shared" si="93"/>
        <v>-29</v>
      </c>
      <c r="C384" s="12">
        <v>20900</v>
      </c>
      <c r="D384" s="13">
        <f t="shared" si="94"/>
        <v>-12.691570097360179</v>
      </c>
      <c r="E384" s="17">
        <f t="shared" si="95"/>
        <v>5.6375624568171849E-2</v>
      </c>
      <c r="F384" s="17">
        <f t="shared" si="96"/>
        <v>6.3564220909029232E-5</v>
      </c>
      <c r="G384" s="17">
        <f t="shared" si="97"/>
        <v>-11.967872716812153</v>
      </c>
      <c r="H384" s="12">
        <v>27600</v>
      </c>
      <c r="I384" s="13">
        <f t="shared" si="98"/>
        <v>-10.276314178276905</v>
      </c>
      <c r="J384" s="17">
        <f t="shared" si="99"/>
        <v>7.4448193209643215E-2</v>
      </c>
      <c r="K384" s="17">
        <f t="shared" si="100"/>
        <v>1.1085066944360733E-4</v>
      </c>
      <c r="L384" s="17">
        <f t="shared" si="101"/>
        <v>-9.5526167977288736</v>
      </c>
      <c r="M384" s="4">
        <f t="shared" si="102"/>
        <v>-11.483942137818541</v>
      </c>
      <c r="N384">
        <f t="shared" si="103"/>
        <v>2.4152559190832736</v>
      </c>
      <c r="W384" s="11"/>
      <c r="X384" s="11"/>
      <c r="Y384" s="11"/>
      <c r="Z384" s="11"/>
    </row>
    <row r="385" spans="1:26">
      <c r="A385" s="12">
        <v>-10</v>
      </c>
      <c r="B385" s="12">
        <f t="shared" si="93"/>
        <v>-26</v>
      </c>
      <c r="C385" s="12">
        <v>29450</v>
      </c>
      <c r="D385" s="13">
        <f t="shared" si="94"/>
        <v>-9.7127898371188497</v>
      </c>
      <c r="E385" s="17">
        <f t="shared" si="95"/>
        <v>7.9438380073333065E-2</v>
      </c>
      <c r="F385" s="17">
        <f t="shared" si="96"/>
        <v>1.2620912457350639E-4</v>
      </c>
      <c r="G385" s="17">
        <f t="shared" si="97"/>
        <v>-8.9890924565708232</v>
      </c>
      <c r="H385" s="12">
        <v>38400</v>
      </c>
      <c r="I385" s="13">
        <f t="shared" si="98"/>
        <v>-7.4078713322306431</v>
      </c>
      <c r="J385" s="17">
        <f t="shared" si="99"/>
        <v>0.10358009490037316</v>
      </c>
      <c r="K385" s="17">
        <f t="shared" si="100"/>
        <v>2.1457672119140622E-4</v>
      </c>
      <c r="L385" s="17">
        <f t="shared" si="101"/>
        <v>-6.6841739516826166</v>
      </c>
      <c r="M385" s="4">
        <f t="shared" si="102"/>
        <v>-8.5603305846747464</v>
      </c>
      <c r="N385">
        <f t="shared" si="103"/>
        <v>2.3049185048882066</v>
      </c>
      <c r="W385" s="11"/>
      <c r="X385" s="11"/>
      <c r="Y385" s="11"/>
      <c r="Z385" s="11"/>
    </row>
    <row r="386" spans="1:26">
      <c r="A386" s="12">
        <v>-7</v>
      </c>
      <c r="B386" s="12">
        <f t="shared" si="93"/>
        <v>-23</v>
      </c>
      <c r="C386" s="12">
        <v>41300</v>
      </c>
      <c r="D386" s="13">
        <f t="shared" si="94"/>
        <v>-6.7754947864532387</v>
      </c>
      <c r="E386" s="17">
        <f t="shared" si="95"/>
        <v>0.1114025499839951</v>
      </c>
      <c r="F386" s="17">
        <f t="shared" si="96"/>
        <v>2.482105628587305E-4</v>
      </c>
      <c r="G386" s="17">
        <f t="shared" si="97"/>
        <v>-6.0517974059052122</v>
      </c>
      <c r="H386" s="12">
        <v>50000</v>
      </c>
      <c r="I386" s="13">
        <f t="shared" si="98"/>
        <v>-5.1150957328608833</v>
      </c>
      <c r="J386" s="17">
        <f t="shared" si="99"/>
        <v>0.13486991523486089</v>
      </c>
      <c r="K386" s="17">
        <f t="shared" si="100"/>
        <v>3.6379788070917124E-4</v>
      </c>
      <c r="L386" s="17">
        <f t="shared" si="101"/>
        <v>-4.391398352312855</v>
      </c>
      <c r="M386" s="4">
        <f t="shared" si="102"/>
        <v>-5.945295259657061</v>
      </c>
      <c r="N386">
        <f t="shared" si="103"/>
        <v>1.6603990535923554</v>
      </c>
      <c r="W386" s="11"/>
      <c r="X386" s="11"/>
      <c r="Y386" s="11"/>
      <c r="Z386" s="11"/>
    </row>
    <row r="387" spans="1:26">
      <c r="A387" s="12">
        <v>-4</v>
      </c>
      <c r="B387" s="12">
        <f t="shared" si="93"/>
        <v>-20</v>
      </c>
      <c r="C387" s="12">
        <v>52000</v>
      </c>
      <c r="D387" s="13">
        <f t="shared" si="94"/>
        <v>-4.7744289468852763</v>
      </c>
      <c r="E387" s="17">
        <f t="shared" si="95"/>
        <v>0.14026471184425532</v>
      </c>
      <c r="F387" s="17">
        <f t="shared" si="96"/>
        <v>3.9348378777503951E-4</v>
      </c>
      <c r="G387" s="17">
        <f t="shared" si="97"/>
        <v>-4.0507315663372481</v>
      </c>
      <c r="H387" s="12">
        <v>56000</v>
      </c>
      <c r="I387" s="13">
        <f t="shared" si="98"/>
        <v>-4.1307352794572516</v>
      </c>
      <c r="J387" s="17">
        <f t="shared" si="99"/>
        <v>0.15105430506304421</v>
      </c>
      <c r="K387" s="17">
        <f t="shared" si="100"/>
        <v>4.5634806156158447E-4</v>
      </c>
      <c r="L387" s="17">
        <f t="shared" si="101"/>
        <v>-3.4070378989092234</v>
      </c>
      <c r="M387" s="4">
        <f t="shared" si="102"/>
        <v>-4.452582113171264</v>
      </c>
      <c r="N387">
        <f t="shared" si="103"/>
        <v>0.6436936674280247</v>
      </c>
      <c r="W387" s="11"/>
      <c r="X387" s="11"/>
      <c r="Y387" s="11"/>
      <c r="Z387" s="11"/>
    </row>
    <row r="388" spans="1:26">
      <c r="A388" s="12">
        <v>-1</v>
      </c>
      <c r="B388" s="12">
        <f t="shared" si="93"/>
        <v>-17</v>
      </c>
      <c r="C388" s="12">
        <v>56500</v>
      </c>
      <c r="D388" s="13">
        <f t="shared" si="94"/>
        <v>-4.0535268631924888</v>
      </c>
      <c r="E388" s="17">
        <f t="shared" si="95"/>
        <v>0.1524030042153928</v>
      </c>
      <c r="F388" s="17">
        <f t="shared" si="96"/>
        <v>4.6453351387754066E-4</v>
      </c>
      <c r="G388" s="17">
        <f t="shared" si="97"/>
        <v>-3.3298294826444561</v>
      </c>
      <c r="H388" s="12">
        <v>58000</v>
      </c>
      <c r="I388" s="13">
        <f t="shared" si="98"/>
        <v>-3.8259359483225142</v>
      </c>
      <c r="J388" s="17">
        <f t="shared" si="99"/>
        <v>0.15644910167243864</v>
      </c>
      <c r="K388" s="17">
        <f t="shared" si="100"/>
        <v>4.8952642828226079E-4</v>
      </c>
      <c r="L388" s="17">
        <f t="shared" si="101"/>
        <v>-3.102238567774485</v>
      </c>
      <c r="M388" s="4">
        <f t="shared" si="102"/>
        <v>-3.9397314057575015</v>
      </c>
      <c r="N388">
        <f t="shared" si="103"/>
        <v>0.22759091486997463</v>
      </c>
      <c r="W388" s="11"/>
      <c r="X388" s="11"/>
      <c r="Y388" s="11"/>
      <c r="Z388" s="11"/>
    </row>
    <row r="389" spans="1:26">
      <c r="A389" s="12">
        <v>2</v>
      </c>
      <c r="B389" s="12">
        <f t="shared" si="93"/>
        <v>-14</v>
      </c>
      <c r="C389" s="12">
        <v>58870</v>
      </c>
      <c r="D389" s="13">
        <f t="shared" si="94"/>
        <v>-3.6966151033378796</v>
      </c>
      <c r="E389" s="17">
        <f t="shared" si="95"/>
        <v>0.15879583819752521</v>
      </c>
      <c r="F389" s="17">
        <f t="shared" si="96"/>
        <v>5.0432236457709212E-4</v>
      </c>
      <c r="G389" s="17">
        <f t="shared" si="97"/>
        <v>-2.9729177227898518</v>
      </c>
      <c r="H389" s="12">
        <v>60000</v>
      </c>
      <c r="I389" s="13">
        <f t="shared" si="98"/>
        <v>-3.5314708119083864</v>
      </c>
      <c r="J389" s="17">
        <f t="shared" si="99"/>
        <v>0.16184389828183307</v>
      </c>
      <c r="K389" s="17">
        <f t="shared" si="100"/>
        <v>5.2386894822120656E-4</v>
      </c>
      <c r="L389" s="17">
        <f t="shared" si="101"/>
        <v>-2.80777343136036</v>
      </c>
      <c r="M389" s="4">
        <f t="shared" si="102"/>
        <v>-3.6140429576231332</v>
      </c>
      <c r="N389">
        <f t="shared" si="103"/>
        <v>0.16514429142949316</v>
      </c>
      <c r="W389" s="11"/>
      <c r="X389" s="11"/>
      <c r="Y389" s="11"/>
      <c r="Z389" s="11"/>
    </row>
    <row r="390" spans="1:26">
      <c r="A390" s="12">
        <v>5</v>
      </c>
      <c r="B390" s="12">
        <f t="shared" si="93"/>
        <v>-11</v>
      </c>
      <c r="C390" s="12">
        <v>60000</v>
      </c>
      <c r="D390" s="13">
        <f t="shared" si="94"/>
        <v>-3.5314708119083864</v>
      </c>
      <c r="E390" s="17">
        <f t="shared" si="95"/>
        <v>0.16184389828183307</v>
      </c>
      <c r="F390" s="17">
        <f t="shared" si="96"/>
        <v>5.2386894822120656E-4</v>
      </c>
      <c r="G390" s="17">
        <f t="shared" si="97"/>
        <v>-2.80777343136036</v>
      </c>
      <c r="H390" s="12">
        <v>60200</v>
      </c>
      <c r="I390" s="13">
        <f t="shared" si="98"/>
        <v>-3.502565994424768</v>
      </c>
      <c r="J390" s="17">
        <f t="shared" si="99"/>
        <v>0.16238337794277252</v>
      </c>
      <c r="K390" s="17">
        <f t="shared" si="100"/>
        <v>5.2736722864210606E-4</v>
      </c>
      <c r="L390" s="17">
        <f t="shared" si="101"/>
        <v>-2.7788686138767389</v>
      </c>
      <c r="M390" s="4">
        <f t="shared" si="102"/>
        <v>-3.5170184031665772</v>
      </c>
      <c r="N390">
        <f t="shared" si="103"/>
        <v>2.8904817483618395E-2</v>
      </c>
      <c r="W390" s="11"/>
      <c r="X390" s="11"/>
      <c r="Y390" s="11"/>
      <c r="Z390" s="11"/>
    </row>
    <row r="391" spans="1:26">
      <c r="A391" s="2"/>
      <c r="B391" s="2"/>
      <c r="C391" s="2"/>
      <c r="D391" s="2"/>
      <c r="N391" s="22">
        <f>MAX(N355:N390)</f>
        <v>2.4398871192303773</v>
      </c>
      <c r="W391" s="11"/>
      <c r="X391" s="11"/>
      <c r="Y391" s="11"/>
      <c r="Z391" s="11"/>
    </row>
    <row r="392" spans="1:26">
      <c r="A392" s="25" t="s">
        <v>9</v>
      </c>
      <c r="B392" s="25"/>
      <c r="C392" s="26" t="s">
        <v>18</v>
      </c>
      <c r="D392" s="26"/>
      <c r="E392" s="26"/>
      <c r="F392" s="26"/>
      <c r="G392" s="26"/>
      <c r="H392" s="26" t="s">
        <v>19</v>
      </c>
      <c r="I392" s="26"/>
      <c r="J392" s="26"/>
      <c r="K392" s="26"/>
      <c r="L392" s="26"/>
      <c r="M392" s="19" t="s">
        <v>21</v>
      </c>
      <c r="W392" s="11"/>
      <c r="X392" s="11"/>
      <c r="Y392" s="11"/>
      <c r="Z392" s="11"/>
    </row>
    <row r="393" spans="1:26">
      <c r="A393" s="14" t="s">
        <v>1</v>
      </c>
      <c r="B393" s="14" t="s">
        <v>2</v>
      </c>
      <c r="C393" s="14" t="s">
        <v>3</v>
      </c>
      <c r="D393" s="15" t="s">
        <v>4</v>
      </c>
      <c r="E393" s="18" t="s">
        <v>15</v>
      </c>
      <c r="F393" s="18" t="s">
        <v>16</v>
      </c>
      <c r="G393" s="18" t="s">
        <v>17</v>
      </c>
      <c r="H393" s="14" t="s">
        <v>3</v>
      </c>
      <c r="I393" s="15" t="s">
        <v>4</v>
      </c>
      <c r="J393" s="18" t="s">
        <v>15</v>
      </c>
      <c r="K393" s="18" t="s">
        <v>16</v>
      </c>
      <c r="L393" s="18" t="s">
        <v>17</v>
      </c>
      <c r="M393" s="16" t="s">
        <v>22</v>
      </c>
      <c r="N393" s="20" t="s">
        <v>23</v>
      </c>
      <c r="W393" s="11"/>
      <c r="X393" s="11"/>
      <c r="Y393" s="11"/>
      <c r="Z393" s="11"/>
    </row>
    <row r="394" spans="1:26">
      <c r="A394" s="1">
        <v>-100</v>
      </c>
      <c r="B394" s="1">
        <f t="shared" ref="B394:B429" si="104">A394-15-1</f>
        <v>-116</v>
      </c>
      <c r="C394" s="1">
        <v>26</v>
      </c>
      <c r="D394" s="3">
        <f t="shared" ref="D394:D429" si="105">20*LOG10(C394/90100)</f>
        <v>-70.795028860164905</v>
      </c>
      <c r="E394" s="9">
        <f t="shared" ref="E394:E494" si="106">(C394/2^18)*(1/SQRT(2))</f>
        <v>7.0132355922127666E-5</v>
      </c>
      <c r="F394" s="9">
        <f t="shared" ref="F394:F494" si="107">(E394^2)/50</f>
        <v>9.8370946943759915E-11</v>
      </c>
      <c r="G394" s="9">
        <f t="shared" ref="G394:G494" si="108">10*LOG10(F394)+30</f>
        <v>-70.071331479616873</v>
      </c>
      <c r="H394" s="12">
        <v>25</v>
      </c>
      <c r="I394" s="13">
        <f>20*LOG10(H394/90100)</f>
        <v>-71.135695646140505</v>
      </c>
      <c r="J394" s="17">
        <f>(H394/2^18)*(1/SQRT(2))</f>
        <v>6.743495761743044E-5</v>
      </c>
      <c r="K394" s="17">
        <f>(J394^2)/50</f>
        <v>9.0949470177292785E-11</v>
      </c>
      <c r="L394" s="17">
        <f>10*LOG10(K394)+30</f>
        <v>-70.411998265592487</v>
      </c>
      <c r="M394" s="4">
        <f>AVERAGE(D394,I394)</f>
        <v>-70.965362253152705</v>
      </c>
      <c r="N394">
        <f>ABS(D394-I394)</f>
        <v>0.34066678597559985</v>
      </c>
      <c r="W394" s="11"/>
      <c r="X394" s="11"/>
      <c r="Y394" s="11"/>
      <c r="Z394" s="11"/>
    </row>
    <row r="395" spans="1:26">
      <c r="A395" s="1">
        <v>-97</v>
      </c>
      <c r="B395" s="1">
        <f t="shared" si="104"/>
        <v>-113</v>
      </c>
      <c r="C395" s="1">
        <v>26</v>
      </c>
      <c r="D395" s="3">
        <f t="shared" si="105"/>
        <v>-70.795028860164905</v>
      </c>
      <c r="E395" s="9">
        <f t="shared" si="106"/>
        <v>7.0132355922127666E-5</v>
      </c>
      <c r="F395" s="9">
        <f t="shared" si="107"/>
        <v>9.8370946943759915E-11</v>
      </c>
      <c r="G395" s="9">
        <f t="shared" si="108"/>
        <v>-70.071331479616873</v>
      </c>
      <c r="H395" s="12">
        <v>25</v>
      </c>
      <c r="I395" s="13">
        <f t="shared" ref="I395:I429" si="109">20*LOG10(H395/90100)</f>
        <v>-71.135695646140505</v>
      </c>
      <c r="J395" s="17">
        <f t="shared" ref="J395:J429" si="110">(H395/2^18)*(1/SQRT(2))</f>
        <v>6.743495761743044E-5</v>
      </c>
      <c r="K395" s="17">
        <f t="shared" ref="K395:K429" si="111">(J395^2)/50</f>
        <v>9.0949470177292785E-11</v>
      </c>
      <c r="L395" s="17">
        <f t="shared" ref="L395:L429" si="112">10*LOG10(K395)+30</f>
        <v>-70.411998265592487</v>
      </c>
      <c r="M395" s="4">
        <f t="shared" ref="M395:M429" si="113">AVERAGE(D395,I395)</f>
        <v>-70.965362253152705</v>
      </c>
      <c r="N395">
        <f t="shared" ref="N395:N429" si="114">ABS(D395-I395)</f>
        <v>0.34066678597559985</v>
      </c>
      <c r="W395" s="11"/>
      <c r="X395" s="11"/>
      <c r="Y395" s="11"/>
      <c r="Z395" s="11"/>
    </row>
    <row r="396" spans="1:26">
      <c r="A396" s="1">
        <v>-94</v>
      </c>
      <c r="B396" s="1">
        <f t="shared" si="104"/>
        <v>-110</v>
      </c>
      <c r="C396" s="1">
        <v>26</v>
      </c>
      <c r="D396" s="3">
        <f t="shared" si="105"/>
        <v>-70.795028860164905</v>
      </c>
      <c r="E396" s="9">
        <f t="shared" si="106"/>
        <v>7.0132355922127666E-5</v>
      </c>
      <c r="F396" s="9">
        <f t="shared" si="107"/>
        <v>9.8370946943759915E-11</v>
      </c>
      <c r="G396" s="9">
        <f t="shared" si="108"/>
        <v>-70.071331479616873</v>
      </c>
      <c r="H396" s="12">
        <v>25</v>
      </c>
      <c r="I396" s="13">
        <f t="shared" si="109"/>
        <v>-71.135695646140505</v>
      </c>
      <c r="J396" s="17">
        <f t="shared" si="110"/>
        <v>6.743495761743044E-5</v>
      </c>
      <c r="K396" s="17">
        <f t="shared" si="111"/>
        <v>9.0949470177292785E-11</v>
      </c>
      <c r="L396" s="17">
        <f t="shared" si="112"/>
        <v>-70.411998265592487</v>
      </c>
      <c r="M396" s="4">
        <f t="shared" si="113"/>
        <v>-70.965362253152705</v>
      </c>
      <c r="N396">
        <f t="shared" si="114"/>
        <v>0.34066678597559985</v>
      </c>
      <c r="W396" s="11"/>
      <c r="X396" s="11"/>
      <c r="Y396" s="11"/>
      <c r="Z396" s="11"/>
    </row>
    <row r="397" spans="1:26">
      <c r="A397" s="1">
        <v>-91</v>
      </c>
      <c r="B397" s="1">
        <f t="shared" si="104"/>
        <v>-107</v>
      </c>
      <c r="C397" s="1">
        <v>26</v>
      </c>
      <c r="D397" s="3">
        <f t="shared" si="105"/>
        <v>-70.795028860164905</v>
      </c>
      <c r="E397" s="9">
        <f t="shared" si="106"/>
        <v>7.0132355922127666E-5</v>
      </c>
      <c r="F397" s="9">
        <f t="shared" si="107"/>
        <v>9.8370946943759915E-11</v>
      </c>
      <c r="G397" s="9">
        <f t="shared" si="108"/>
        <v>-70.071331479616873</v>
      </c>
      <c r="H397" s="12">
        <v>25</v>
      </c>
      <c r="I397" s="13">
        <f t="shared" si="109"/>
        <v>-71.135695646140505</v>
      </c>
      <c r="J397" s="17">
        <f t="shared" si="110"/>
        <v>6.743495761743044E-5</v>
      </c>
      <c r="K397" s="17">
        <f t="shared" si="111"/>
        <v>9.0949470177292785E-11</v>
      </c>
      <c r="L397" s="17">
        <f t="shared" si="112"/>
        <v>-70.411998265592487</v>
      </c>
      <c r="M397" s="4">
        <f t="shared" si="113"/>
        <v>-70.965362253152705</v>
      </c>
      <c r="N397">
        <f t="shared" si="114"/>
        <v>0.34066678597559985</v>
      </c>
      <c r="W397" s="11"/>
      <c r="X397" s="11"/>
      <c r="Y397" s="11"/>
      <c r="Z397" s="11"/>
    </row>
    <row r="398" spans="1:26">
      <c r="A398" s="1">
        <v>-88</v>
      </c>
      <c r="B398" s="1">
        <f t="shared" si="104"/>
        <v>-104</v>
      </c>
      <c r="C398" s="1">
        <v>26</v>
      </c>
      <c r="D398" s="3">
        <f t="shared" si="105"/>
        <v>-70.795028860164905</v>
      </c>
      <c r="E398" s="9">
        <f t="shared" si="106"/>
        <v>7.0132355922127666E-5</v>
      </c>
      <c r="F398" s="9">
        <f t="shared" si="107"/>
        <v>9.8370946943759915E-11</v>
      </c>
      <c r="G398" s="9">
        <f t="shared" si="108"/>
        <v>-70.071331479616873</v>
      </c>
      <c r="H398" s="12">
        <v>25</v>
      </c>
      <c r="I398" s="13">
        <f t="shared" si="109"/>
        <v>-71.135695646140505</v>
      </c>
      <c r="J398" s="17">
        <f t="shared" si="110"/>
        <v>6.743495761743044E-5</v>
      </c>
      <c r="K398" s="17">
        <f t="shared" si="111"/>
        <v>9.0949470177292785E-11</v>
      </c>
      <c r="L398" s="17">
        <f t="shared" si="112"/>
        <v>-70.411998265592487</v>
      </c>
      <c r="M398" s="4">
        <f t="shared" si="113"/>
        <v>-70.965362253152705</v>
      </c>
      <c r="N398">
        <f t="shared" si="114"/>
        <v>0.34066678597559985</v>
      </c>
      <c r="W398" s="11"/>
      <c r="X398" s="11"/>
      <c r="Y398" s="11"/>
      <c r="Z398" s="11"/>
    </row>
    <row r="399" spans="1:26">
      <c r="A399" s="1">
        <v>-85</v>
      </c>
      <c r="B399" s="1">
        <f t="shared" si="104"/>
        <v>-101</v>
      </c>
      <c r="C399" s="1">
        <v>26</v>
      </c>
      <c r="D399" s="3">
        <f t="shared" si="105"/>
        <v>-70.795028860164905</v>
      </c>
      <c r="E399" s="9">
        <f t="shared" si="106"/>
        <v>7.0132355922127666E-5</v>
      </c>
      <c r="F399" s="9">
        <f t="shared" si="107"/>
        <v>9.8370946943759915E-11</v>
      </c>
      <c r="G399" s="9">
        <f t="shared" si="108"/>
        <v>-70.071331479616873</v>
      </c>
      <c r="H399" s="12">
        <v>27</v>
      </c>
      <c r="I399" s="13">
        <f t="shared" si="109"/>
        <v>-70.467220536401513</v>
      </c>
      <c r="J399" s="17">
        <f t="shared" si="110"/>
        <v>7.2829754226824879E-5</v>
      </c>
      <c r="K399" s="17">
        <f t="shared" si="111"/>
        <v>1.0608346201479434E-10</v>
      </c>
      <c r="L399" s="17">
        <f t="shared" si="112"/>
        <v>-69.743523155853481</v>
      </c>
      <c r="M399" s="4">
        <f t="shared" si="113"/>
        <v>-70.631124698283202</v>
      </c>
      <c r="N399">
        <f t="shared" si="114"/>
        <v>0.3278083237633922</v>
      </c>
      <c r="W399" s="11"/>
      <c r="X399" s="11"/>
      <c r="Y399" s="11"/>
      <c r="Z399" s="11"/>
    </row>
    <row r="400" spans="1:26">
      <c r="A400" s="1">
        <v>-82</v>
      </c>
      <c r="B400" s="1">
        <f t="shared" si="104"/>
        <v>-98</v>
      </c>
      <c r="C400" s="1">
        <v>27</v>
      </c>
      <c r="D400" s="3">
        <f t="shared" si="105"/>
        <v>-70.467220536401513</v>
      </c>
      <c r="E400" s="9">
        <f t="shared" si="106"/>
        <v>7.2829754226824879E-5</v>
      </c>
      <c r="F400" s="9">
        <f t="shared" si="107"/>
        <v>1.0608346201479434E-10</v>
      </c>
      <c r="G400" s="9">
        <f t="shared" si="108"/>
        <v>-69.743523155853481</v>
      </c>
      <c r="H400" s="12">
        <v>30</v>
      </c>
      <c r="I400" s="13">
        <f t="shared" si="109"/>
        <v>-69.552070725188017</v>
      </c>
      <c r="J400" s="17">
        <f t="shared" si="110"/>
        <v>8.092194914091653E-5</v>
      </c>
      <c r="K400" s="17">
        <f t="shared" si="111"/>
        <v>1.3096723705530164E-10</v>
      </c>
      <c r="L400" s="17">
        <f t="shared" si="112"/>
        <v>-68.828373344639985</v>
      </c>
      <c r="M400" s="4">
        <f t="shared" si="113"/>
        <v>-70.009645630794765</v>
      </c>
      <c r="N400">
        <f t="shared" si="114"/>
        <v>0.91514981121349592</v>
      </c>
      <c r="W400" s="11"/>
      <c r="X400" s="11"/>
      <c r="Y400" s="11"/>
      <c r="Z400" s="11"/>
    </row>
    <row r="401" spans="1:26">
      <c r="A401" s="1">
        <v>-79</v>
      </c>
      <c r="B401" s="1">
        <f t="shared" si="104"/>
        <v>-95</v>
      </c>
      <c r="C401" s="1">
        <v>30</v>
      </c>
      <c r="D401" s="3">
        <f t="shared" si="105"/>
        <v>-69.552070725188017</v>
      </c>
      <c r="E401" s="9">
        <f t="shared" si="106"/>
        <v>8.092194914091653E-5</v>
      </c>
      <c r="F401" s="9">
        <f t="shared" si="107"/>
        <v>1.3096723705530164E-10</v>
      </c>
      <c r="G401" s="9">
        <f t="shared" si="108"/>
        <v>-68.828373344639985</v>
      </c>
      <c r="H401" s="12">
        <v>34</v>
      </c>
      <c r="I401" s="13">
        <f t="shared" si="109"/>
        <v>-68.464917478736155</v>
      </c>
      <c r="J401" s="17">
        <f t="shared" si="110"/>
        <v>9.1711542359705408E-5</v>
      </c>
      <c r="K401" s="17">
        <f t="shared" si="111"/>
        <v>1.6822014003992076E-10</v>
      </c>
      <c r="L401" s="17">
        <f t="shared" si="112"/>
        <v>-67.741220098188123</v>
      </c>
      <c r="M401" s="4">
        <f t="shared" si="113"/>
        <v>-69.008494101962086</v>
      </c>
      <c r="N401">
        <f t="shared" si="114"/>
        <v>1.0871532464518623</v>
      </c>
      <c r="W401" s="11"/>
      <c r="X401" s="11"/>
      <c r="Y401" s="11"/>
      <c r="Z401" s="11"/>
    </row>
    <row r="402" spans="1:26">
      <c r="A402" s="1">
        <v>-76</v>
      </c>
      <c r="B402" s="1">
        <f t="shared" si="104"/>
        <v>-92</v>
      </c>
      <c r="C402" s="1">
        <v>33</v>
      </c>
      <c r="D402" s="3">
        <f t="shared" si="105"/>
        <v>-68.72421702202351</v>
      </c>
      <c r="E402" s="9">
        <f t="shared" si="106"/>
        <v>8.9014144055008182E-5</v>
      </c>
      <c r="F402" s="9">
        <f t="shared" si="107"/>
        <v>1.5847035683691497E-10</v>
      </c>
      <c r="G402" s="9">
        <f t="shared" si="108"/>
        <v>-68.000519641475478</v>
      </c>
      <c r="H402" s="12">
        <v>41</v>
      </c>
      <c r="I402" s="13">
        <f t="shared" si="109"/>
        <v>-66.838818685186553</v>
      </c>
      <c r="J402" s="17">
        <f t="shared" si="110"/>
        <v>1.1059333049258592E-4</v>
      </c>
      <c r="K402" s="17">
        <f t="shared" si="111"/>
        <v>2.4461769498884671E-10</v>
      </c>
      <c r="L402" s="17">
        <f t="shared" si="112"/>
        <v>-66.115121304638521</v>
      </c>
      <c r="M402" s="4">
        <f t="shared" si="113"/>
        <v>-67.781517853605038</v>
      </c>
      <c r="N402">
        <f t="shared" si="114"/>
        <v>1.8853983368369569</v>
      </c>
      <c r="W402" s="11"/>
      <c r="X402" s="11"/>
      <c r="Y402" s="11"/>
      <c r="Z402" s="11"/>
    </row>
    <row r="403" spans="1:26">
      <c r="A403" s="1">
        <v>-73</v>
      </c>
      <c r="B403" s="1">
        <f t="shared" si="104"/>
        <v>-89</v>
      </c>
      <c r="C403" s="1">
        <v>41</v>
      </c>
      <c r="D403" s="3">
        <f t="shared" si="105"/>
        <v>-66.838818685186553</v>
      </c>
      <c r="E403" s="9">
        <f t="shared" si="106"/>
        <v>1.1059333049258592E-4</v>
      </c>
      <c r="F403" s="9">
        <f t="shared" si="107"/>
        <v>2.4461769498884671E-10</v>
      </c>
      <c r="G403" s="9">
        <f t="shared" si="108"/>
        <v>-66.115121304638521</v>
      </c>
      <c r="H403" s="12">
        <v>52</v>
      </c>
      <c r="I403" s="13">
        <f t="shared" si="109"/>
        <v>-64.77442894688528</v>
      </c>
      <c r="J403" s="17">
        <f t="shared" si="110"/>
        <v>1.4026471184425533E-4</v>
      </c>
      <c r="K403" s="17">
        <f t="shared" si="111"/>
        <v>3.9348378777503966E-10</v>
      </c>
      <c r="L403" s="17">
        <f t="shared" si="112"/>
        <v>-64.050731566337248</v>
      </c>
      <c r="M403" s="4">
        <f t="shared" si="113"/>
        <v>-65.806623816035909</v>
      </c>
      <c r="N403">
        <f t="shared" si="114"/>
        <v>2.0643897383012728</v>
      </c>
      <c r="W403" s="11"/>
      <c r="X403" s="11"/>
      <c r="Y403" s="11"/>
      <c r="Z403" s="11"/>
    </row>
    <row r="404" spans="1:26">
      <c r="A404" s="1">
        <v>-70</v>
      </c>
      <c r="B404" s="1">
        <f t="shared" si="104"/>
        <v>-86</v>
      </c>
      <c r="C404" s="1">
        <v>54</v>
      </c>
      <c r="D404" s="3">
        <f t="shared" si="105"/>
        <v>-64.446620623121888</v>
      </c>
      <c r="E404" s="9">
        <f t="shared" si="106"/>
        <v>1.4565950845364976E-4</v>
      </c>
      <c r="F404" s="9">
        <f t="shared" si="107"/>
        <v>4.2433384805917735E-10</v>
      </c>
      <c r="G404" s="9">
        <f t="shared" si="108"/>
        <v>-63.722923242573856</v>
      </c>
      <c r="H404" s="12">
        <v>70</v>
      </c>
      <c r="I404" s="13">
        <f t="shared" si="109"/>
        <v>-62.19253501929613</v>
      </c>
      <c r="J404" s="17">
        <f t="shared" si="110"/>
        <v>1.8881788132880524E-4</v>
      </c>
      <c r="K404" s="17">
        <f t="shared" si="111"/>
        <v>7.1304384618997564E-10</v>
      </c>
      <c r="L404" s="17">
        <f t="shared" si="112"/>
        <v>-61.468837638748099</v>
      </c>
      <c r="M404" s="4">
        <f t="shared" si="113"/>
        <v>-63.319577821209009</v>
      </c>
      <c r="N404">
        <f t="shared" si="114"/>
        <v>2.2540856038257573</v>
      </c>
      <c r="W404" s="11"/>
      <c r="X404" s="11"/>
      <c r="Y404" s="11"/>
      <c r="Z404" s="11"/>
    </row>
    <row r="405" spans="1:26">
      <c r="A405" s="1">
        <v>-67</v>
      </c>
      <c r="B405" s="1">
        <f t="shared" si="104"/>
        <v>-83</v>
      </c>
      <c r="C405" s="1">
        <v>73</v>
      </c>
      <c r="D405" s="3">
        <f t="shared" si="105"/>
        <v>-61.82803861717214</v>
      </c>
      <c r="E405" s="9">
        <f t="shared" si="106"/>
        <v>1.9691007624289691E-4</v>
      </c>
      <c r="F405" s="9">
        <f t="shared" si="107"/>
        <v>7.7547156251966942E-10</v>
      </c>
      <c r="G405" s="9">
        <f t="shared" si="108"/>
        <v>-61.104341236624123</v>
      </c>
      <c r="H405" s="12">
        <v>98</v>
      </c>
      <c r="I405" s="13">
        <f t="shared" si="109"/>
        <v>-59.269974305731367</v>
      </c>
      <c r="J405" s="17">
        <f t="shared" si="110"/>
        <v>2.6434503386032733E-4</v>
      </c>
      <c r="K405" s="17">
        <f t="shared" si="111"/>
        <v>1.3975659385323521E-9</v>
      </c>
      <c r="L405" s="17">
        <f t="shared" si="112"/>
        <v>-58.546276925183335</v>
      </c>
      <c r="M405" s="4">
        <f t="shared" si="113"/>
        <v>-60.549006461451754</v>
      </c>
      <c r="N405">
        <f t="shared" si="114"/>
        <v>2.5580643114407735</v>
      </c>
      <c r="W405" s="11"/>
      <c r="X405" s="11"/>
      <c r="Y405" s="11"/>
      <c r="Z405" s="11"/>
    </row>
    <row r="406" spans="1:26">
      <c r="A406" s="1">
        <v>-64</v>
      </c>
      <c r="B406" s="1">
        <f t="shared" si="104"/>
        <v>-80</v>
      </c>
      <c r="C406" s="1">
        <v>102</v>
      </c>
      <c r="D406" s="3">
        <f t="shared" si="105"/>
        <v>-58.922492384342902</v>
      </c>
      <c r="E406" s="9">
        <f t="shared" si="106"/>
        <v>2.7513462707911624E-4</v>
      </c>
      <c r="F406" s="9">
        <f t="shared" si="107"/>
        <v>1.5139812603592874E-9</v>
      </c>
      <c r="G406" s="9">
        <f t="shared" si="108"/>
        <v>-58.198795003794871</v>
      </c>
      <c r="H406" s="12">
        <v>136</v>
      </c>
      <c r="I406" s="13">
        <f t="shared" si="109"/>
        <v>-56.423717652176904</v>
      </c>
      <c r="J406" s="17">
        <f t="shared" si="110"/>
        <v>3.6684616943882163E-4</v>
      </c>
      <c r="K406" s="17">
        <f t="shared" si="111"/>
        <v>2.6915222406387322E-9</v>
      </c>
      <c r="L406" s="17">
        <f t="shared" si="112"/>
        <v>-55.700020271628873</v>
      </c>
      <c r="M406" s="4">
        <f t="shared" si="113"/>
        <v>-57.673105018259903</v>
      </c>
      <c r="N406">
        <f t="shared" si="114"/>
        <v>2.4987747321659981</v>
      </c>
      <c r="W406" s="11"/>
      <c r="X406" s="11"/>
      <c r="Y406" s="11"/>
      <c r="Z406" s="11"/>
    </row>
    <row r="407" spans="1:26">
      <c r="A407" s="1">
        <v>-61</v>
      </c>
      <c r="B407" s="1">
        <f t="shared" si="104"/>
        <v>-77</v>
      </c>
      <c r="C407" s="1">
        <v>141</v>
      </c>
      <c r="D407" s="3">
        <f t="shared" si="105"/>
        <v>-56.110113566473665</v>
      </c>
      <c r="E407" s="9">
        <f t="shared" si="106"/>
        <v>3.8033316096230772E-4</v>
      </c>
      <c r="F407" s="9">
        <f t="shared" si="107"/>
        <v>2.8930662665516134E-9</v>
      </c>
      <c r="G407" s="9">
        <f t="shared" si="108"/>
        <v>-55.38641618592564</v>
      </c>
      <c r="H407" s="12">
        <v>189</v>
      </c>
      <c r="I407" s="13">
        <f t="shared" si="109"/>
        <v>-53.565259736116381</v>
      </c>
      <c r="J407" s="17">
        <f t="shared" si="110"/>
        <v>5.0980827958777421E-4</v>
      </c>
      <c r="K407" s="17">
        <f t="shared" si="111"/>
        <v>5.1980896387249228E-9</v>
      </c>
      <c r="L407" s="17">
        <f t="shared" si="112"/>
        <v>-52.841562355568342</v>
      </c>
      <c r="M407" s="4">
        <f t="shared" si="113"/>
        <v>-54.837686651295023</v>
      </c>
      <c r="N407">
        <f t="shared" si="114"/>
        <v>2.5448538303572832</v>
      </c>
      <c r="W407" s="11"/>
      <c r="X407" s="11"/>
      <c r="Y407" s="11"/>
      <c r="Z407" s="11"/>
    </row>
    <row r="408" spans="1:26">
      <c r="A408" s="1">
        <v>-58</v>
      </c>
      <c r="B408" s="1">
        <f t="shared" si="104"/>
        <v>-74</v>
      </c>
      <c r="C408" s="1">
        <v>200</v>
      </c>
      <c r="D408" s="3">
        <f t="shared" si="105"/>
        <v>-53.07389590630163</v>
      </c>
      <c r="E408" s="9">
        <f t="shared" si="106"/>
        <v>5.3947966093944352E-4</v>
      </c>
      <c r="F408" s="9">
        <f t="shared" si="107"/>
        <v>5.8207660913467382E-9</v>
      </c>
      <c r="G408" s="9">
        <f t="shared" si="108"/>
        <v>-52.350198525753612</v>
      </c>
      <c r="H408" s="12">
        <v>260</v>
      </c>
      <c r="I408" s="13">
        <f t="shared" si="109"/>
        <v>-50.795028860164905</v>
      </c>
      <c r="J408" s="17">
        <f t="shared" si="110"/>
        <v>7.0132355922127661E-4</v>
      </c>
      <c r="K408" s="17">
        <f t="shared" si="111"/>
        <v>9.8370946943759902E-9</v>
      </c>
      <c r="L408" s="17">
        <f t="shared" si="112"/>
        <v>-50.071331479616873</v>
      </c>
      <c r="M408" s="4">
        <f t="shared" si="113"/>
        <v>-51.934462383233267</v>
      </c>
      <c r="N408">
        <f t="shared" si="114"/>
        <v>2.2788670461367246</v>
      </c>
      <c r="W408" s="11"/>
      <c r="X408" s="11"/>
      <c r="Y408" s="11"/>
      <c r="Z408" s="11"/>
    </row>
    <row r="409" spans="1:26">
      <c r="A409" s="1">
        <v>-55</v>
      </c>
      <c r="B409" s="1">
        <f t="shared" si="104"/>
        <v>-71</v>
      </c>
      <c r="C409" s="1">
        <v>282</v>
      </c>
      <c r="D409" s="3">
        <f t="shared" si="105"/>
        <v>-50.089513653194039</v>
      </c>
      <c r="E409" s="9">
        <f t="shared" si="106"/>
        <v>7.6066632192461545E-4</v>
      </c>
      <c r="F409" s="9">
        <f t="shared" si="107"/>
        <v>1.1572265066206454E-8</v>
      </c>
      <c r="G409" s="9">
        <f t="shared" si="108"/>
        <v>-49.365816272646001</v>
      </c>
      <c r="H409" s="12">
        <v>362</v>
      </c>
      <c r="I409" s="13">
        <f t="shared" si="109"/>
        <v>-47.920324408917949</v>
      </c>
      <c r="J409" s="17">
        <f t="shared" si="110"/>
        <v>9.7645818630039279E-4</v>
      </c>
      <c r="K409" s="17">
        <f t="shared" si="111"/>
        <v>1.9069411791861051E-8</v>
      </c>
      <c r="L409" s="17">
        <f t="shared" si="112"/>
        <v>-47.196627028369917</v>
      </c>
      <c r="M409" s="4">
        <f t="shared" si="113"/>
        <v>-49.004919031055991</v>
      </c>
      <c r="N409">
        <f t="shared" si="114"/>
        <v>2.1691892442760903</v>
      </c>
      <c r="W409" s="11"/>
      <c r="X409" s="11"/>
      <c r="Y409" s="11"/>
      <c r="Z409" s="11"/>
    </row>
    <row r="410" spans="1:26">
      <c r="A410" s="1">
        <v>-52</v>
      </c>
      <c r="B410" s="1">
        <f t="shared" si="104"/>
        <v>-68</v>
      </c>
      <c r="C410" s="1">
        <v>398</v>
      </c>
      <c r="D410" s="3">
        <f t="shared" si="105"/>
        <v>-47.096834378107502</v>
      </c>
      <c r="E410" s="9">
        <f t="shared" si="106"/>
        <v>1.0735645252694928E-3</v>
      </c>
      <c r="F410" s="9">
        <f t="shared" si="107"/>
        <v>2.3050815798342227E-8</v>
      </c>
      <c r="G410" s="9">
        <f t="shared" si="108"/>
        <v>-46.37313699755947</v>
      </c>
      <c r="H410" s="12">
        <v>510</v>
      </c>
      <c r="I410" s="13">
        <f t="shared" si="109"/>
        <v>-44.943092297622528</v>
      </c>
      <c r="J410" s="17">
        <f t="shared" si="110"/>
        <v>1.375673135395581E-3</v>
      </c>
      <c r="K410" s="17">
        <f t="shared" si="111"/>
        <v>3.7849531508982175E-8</v>
      </c>
      <c r="L410" s="17">
        <f t="shared" si="112"/>
        <v>-44.219394917074496</v>
      </c>
      <c r="M410" s="4">
        <f t="shared" si="113"/>
        <v>-46.019963337865015</v>
      </c>
      <c r="N410">
        <f t="shared" si="114"/>
        <v>2.1537420804849745</v>
      </c>
      <c r="W410" s="11"/>
      <c r="X410" s="11"/>
      <c r="Y410" s="11"/>
      <c r="Z410" s="11"/>
    </row>
    <row r="411" spans="1:26">
      <c r="A411" s="1">
        <v>-49</v>
      </c>
      <c r="B411" s="1">
        <f t="shared" si="104"/>
        <v>-65</v>
      </c>
      <c r="C411" s="1">
        <v>564</v>
      </c>
      <c r="D411" s="3">
        <f t="shared" si="105"/>
        <v>-44.068913739914414</v>
      </c>
      <c r="E411" s="9">
        <f t="shared" si="106"/>
        <v>1.5213326438492309E-3</v>
      </c>
      <c r="F411" s="9">
        <f t="shared" si="107"/>
        <v>4.6289060264825815E-8</v>
      </c>
      <c r="G411" s="9">
        <f t="shared" si="108"/>
        <v>-43.345216359366376</v>
      </c>
      <c r="H411" s="12">
        <v>730</v>
      </c>
      <c r="I411" s="13">
        <f t="shared" si="109"/>
        <v>-41.82803861717214</v>
      </c>
      <c r="J411" s="17">
        <f t="shared" si="110"/>
        <v>1.969100762428969E-3</v>
      </c>
      <c r="K411" s="17">
        <f t="shared" si="111"/>
        <v>7.754715625196694E-8</v>
      </c>
      <c r="L411" s="17">
        <f t="shared" si="112"/>
        <v>-41.104341236624123</v>
      </c>
      <c r="M411" s="4">
        <f t="shared" si="113"/>
        <v>-42.948476178543274</v>
      </c>
      <c r="N411">
        <f t="shared" si="114"/>
        <v>2.2408751227422741</v>
      </c>
      <c r="W411" s="11"/>
      <c r="X411" s="11"/>
      <c r="Y411" s="11"/>
      <c r="Z411" s="11"/>
    </row>
    <row r="412" spans="1:26">
      <c r="A412" s="1">
        <v>-46</v>
      </c>
      <c r="B412" s="1">
        <f t="shared" si="104"/>
        <v>-62</v>
      </c>
      <c r="C412" s="1">
        <v>797</v>
      </c>
      <c r="D412" s="3">
        <f t="shared" si="105"/>
        <v>-41.065329391659013</v>
      </c>
      <c r="E412" s="9">
        <f t="shared" si="106"/>
        <v>2.1498264488436828E-3</v>
      </c>
      <c r="F412" s="9">
        <f t="shared" si="107"/>
        <v>9.2435075202956798E-8</v>
      </c>
      <c r="G412" s="9">
        <f t="shared" si="108"/>
        <v>-40.341632011110974</v>
      </c>
      <c r="H412" s="12">
        <v>1030</v>
      </c>
      <c r="I412" s="13">
        <f t="shared" si="109"/>
        <v>-38.837751325477818</v>
      </c>
      <c r="J412" s="17">
        <f t="shared" si="110"/>
        <v>2.7783202538381345E-3</v>
      </c>
      <c r="K412" s="17">
        <f t="shared" si="111"/>
        <v>1.5438126865774393E-7</v>
      </c>
      <c r="L412" s="17">
        <f t="shared" si="112"/>
        <v>-38.114053944929779</v>
      </c>
      <c r="M412" s="4">
        <f t="shared" si="113"/>
        <v>-39.951540358568415</v>
      </c>
      <c r="N412">
        <f t="shared" si="114"/>
        <v>2.227578066181195</v>
      </c>
      <c r="W412" s="11"/>
      <c r="X412" s="11"/>
      <c r="Y412" s="11"/>
      <c r="Z412" s="11"/>
    </row>
    <row r="413" spans="1:26">
      <c r="A413" s="1">
        <v>-43</v>
      </c>
      <c r="B413" s="1">
        <f t="shared" si="104"/>
        <v>-59</v>
      </c>
      <c r="C413" s="1">
        <v>1125</v>
      </c>
      <c r="D413" s="3">
        <f t="shared" si="105"/>
        <v>-38.071445370633633</v>
      </c>
      <c r="E413" s="9">
        <f t="shared" si="106"/>
        <v>3.0345730927843701E-3</v>
      </c>
      <c r="F413" s="9">
        <f t="shared" si="107"/>
        <v>1.8417267710901794E-7</v>
      </c>
      <c r="G413" s="9">
        <f t="shared" si="108"/>
        <v>-37.347747990085608</v>
      </c>
      <c r="H413" s="12">
        <v>1460</v>
      </c>
      <c r="I413" s="13">
        <f t="shared" si="109"/>
        <v>-35.807438703892515</v>
      </c>
      <c r="J413" s="17">
        <f t="shared" si="110"/>
        <v>3.938201524857938E-3</v>
      </c>
      <c r="K413" s="17">
        <f t="shared" si="111"/>
        <v>3.1018862500786776E-7</v>
      </c>
      <c r="L413" s="17">
        <f t="shared" si="112"/>
        <v>-35.083741323344498</v>
      </c>
      <c r="M413" s="4">
        <f t="shared" si="113"/>
        <v>-36.939442037263078</v>
      </c>
      <c r="N413">
        <f t="shared" si="114"/>
        <v>2.2640066667411176</v>
      </c>
      <c r="W413" s="11"/>
      <c r="X413" s="11"/>
      <c r="Y413" s="11"/>
      <c r="Z413" s="11"/>
    </row>
    <row r="414" spans="1:26">
      <c r="A414" s="1">
        <v>-40</v>
      </c>
      <c r="B414" s="1">
        <f t="shared" si="104"/>
        <v>-56</v>
      </c>
      <c r="C414" s="1">
        <v>1580</v>
      </c>
      <c r="D414" s="3">
        <f t="shared" si="105"/>
        <v>-35.121354080492807</v>
      </c>
      <c r="E414" s="9">
        <f t="shared" si="106"/>
        <v>4.2618893214216042E-3</v>
      </c>
      <c r="F414" s="9">
        <f t="shared" si="107"/>
        <v>3.6327401176095004E-7</v>
      </c>
      <c r="G414" s="9">
        <f t="shared" si="108"/>
        <v>-34.397656699944775</v>
      </c>
      <c r="H414" s="12">
        <v>2048</v>
      </c>
      <c r="I414" s="13">
        <f t="shared" si="109"/>
        <v>-32.8678967735054</v>
      </c>
      <c r="J414" s="17">
        <f t="shared" si="110"/>
        <v>5.524271728019902E-3</v>
      </c>
      <c r="K414" s="17">
        <f t="shared" si="111"/>
        <v>6.1035156249999991E-7</v>
      </c>
      <c r="L414" s="17">
        <f t="shared" si="112"/>
        <v>-32.144199392957368</v>
      </c>
      <c r="M414" s="4">
        <f t="shared" si="113"/>
        <v>-33.994625426999107</v>
      </c>
      <c r="N414">
        <f t="shared" si="114"/>
        <v>2.2534573069874071</v>
      </c>
      <c r="W414" s="11"/>
      <c r="X414" s="11"/>
      <c r="Y414" s="11"/>
      <c r="Z414" s="11"/>
    </row>
    <row r="415" spans="1:26">
      <c r="A415" s="1">
        <v>-37</v>
      </c>
      <c r="B415" s="1">
        <f t="shared" si="104"/>
        <v>-53</v>
      </c>
      <c r="C415" s="1">
        <v>2245</v>
      </c>
      <c r="D415" s="3">
        <f t="shared" si="105"/>
        <v>-32.070168912794422</v>
      </c>
      <c r="E415" s="9">
        <f t="shared" si="106"/>
        <v>6.0556591940452535E-3</v>
      </c>
      <c r="F415" s="9">
        <f t="shared" si="107"/>
        <v>7.3342016548849611E-7</v>
      </c>
      <c r="G415" s="9">
        <f t="shared" si="108"/>
        <v>-31.346471532246397</v>
      </c>
      <c r="H415" s="12">
        <v>2930</v>
      </c>
      <c r="I415" s="13">
        <f t="shared" si="109"/>
        <v>-29.757143412499069</v>
      </c>
      <c r="J415" s="17">
        <f t="shared" si="110"/>
        <v>7.9033770327628476E-3</v>
      </c>
      <c r="K415" s="17">
        <f t="shared" si="111"/>
        <v>1.2492673704400656E-6</v>
      </c>
      <c r="L415" s="17">
        <f t="shared" si="112"/>
        <v>-29.033446031951044</v>
      </c>
      <c r="M415" s="4">
        <f t="shared" si="113"/>
        <v>-30.913656162646745</v>
      </c>
      <c r="N415">
        <f t="shared" si="114"/>
        <v>2.3130255002953533</v>
      </c>
      <c r="W415" s="11"/>
      <c r="X415" s="11"/>
      <c r="Y415" s="11"/>
      <c r="Z415" s="11"/>
    </row>
    <row r="416" spans="1:26">
      <c r="A416" s="1">
        <v>-34</v>
      </c>
      <c r="B416" s="1">
        <f t="shared" si="104"/>
        <v>-50</v>
      </c>
      <c r="C416" s="1">
        <v>3180</v>
      </c>
      <c r="D416" s="3">
        <f t="shared" si="105"/>
        <v>-29.045953419892605</v>
      </c>
      <c r="E416" s="9">
        <f t="shared" si="106"/>
        <v>8.5777266089371532E-3</v>
      </c>
      <c r="F416" s="9">
        <f t="shared" si="107"/>
        <v>1.4715478755533695E-6</v>
      </c>
      <c r="G416" s="9">
        <f t="shared" si="108"/>
        <v>-28.322256039344573</v>
      </c>
      <c r="H416" s="12">
        <v>4100</v>
      </c>
      <c r="I416" s="13">
        <f t="shared" si="109"/>
        <v>-26.838818685186553</v>
      </c>
      <c r="J416" s="17">
        <f t="shared" si="110"/>
        <v>1.1059333049258593E-2</v>
      </c>
      <c r="K416" s="17">
        <f t="shared" si="111"/>
        <v>2.4461769498884674E-6</v>
      </c>
      <c r="L416" s="17">
        <f t="shared" si="112"/>
        <v>-26.115121304638521</v>
      </c>
      <c r="M416" s="4">
        <f t="shared" si="113"/>
        <v>-27.942386052539579</v>
      </c>
      <c r="N416">
        <f t="shared" si="114"/>
        <v>2.2071347347060524</v>
      </c>
      <c r="W416" s="11"/>
      <c r="X416" s="11"/>
      <c r="Y416" s="11"/>
      <c r="Z416" s="11"/>
    </row>
    <row r="417" spans="1:26">
      <c r="A417" s="1">
        <v>-31</v>
      </c>
      <c r="B417" s="1">
        <f t="shared" si="104"/>
        <v>-47</v>
      </c>
      <c r="C417" s="1">
        <v>4490</v>
      </c>
      <c r="D417" s="3">
        <f t="shared" si="105"/>
        <v>-26.049568999514797</v>
      </c>
      <c r="E417" s="9">
        <f t="shared" si="106"/>
        <v>1.2111318388090507E-2</v>
      </c>
      <c r="F417" s="9">
        <f t="shared" si="107"/>
        <v>2.9336806619539844E-6</v>
      </c>
      <c r="G417" s="9">
        <f t="shared" si="108"/>
        <v>-25.325871618966772</v>
      </c>
      <c r="H417" s="12">
        <v>5760</v>
      </c>
      <c r="I417" s="13">
        <f t="shared" si="109"/>
        <v>-23.886046151117021</v>
      </c>
      <c r="J417" s="17">
        <f t="shared" si="110"/>
        <v>1.5537014235055975E-2</v>
      </c>
      <c r="K417" s="17">
        <f t="shared" si="111"/>
        <v>4.8279762268066398E-6</v>
      </c>
      <c r="L417" s="17">
        <f t="shared" si="112"/>
        <v>-23.16234877056899</v>
      </c>
      <c r="M417" s="4">
        <f t="shared" si="113"/>
        <v>-24.967807575315909</v>
      </c>
      <c r="N417">
        <f t="shared" si="114"/>
        <v>2.1635228483977755</v>
      </c>
      <c r="W417" s="11"/>
      <c r="X417" s="11"/>
      <c r="Y417" s="11"/>
      <c r="Z417" s="11"/>
    </row>
    <row r="418" spans="1:26">
      <c r="A418" s="1">
        <v>-28</v>
      </c>
      <c r="B418" s="1">
        <f t="shared" si="104"/>
        <v>-44</v>
      </c>
      <c r="C418" s="1">
        <v>6350</v>
      </c>
      <c r="D418" s="3">
        <f t="shared" si="105"/>
        <v>-23.039021313741745</v>
      </c>
      <c r="E418" s="9">
        <f t="shared" si="106"/>
        <v>1.7128479234827333E-2</v>
      </c>
      <c r="F418" s="9">
        <f t="shared" si="107"/>
        <v>5.867696017958223E-6</v>
      </c>
      <c r="G418" s="9">
        <f t="shared" si="108"/>
        <v>-22.31532393319371</v>
      </c>
      <c r="H418" s="12">
        <v>8100</v>
      </c>
      <c r="I418" s="13">
        <f t="shared" si="109"/>
        <v>-20.924795442008268</v>
      </c>
      <c r="J418" s="17">
        <f t="shared" si="110"/>
        <v>2.1848926268047464E-2</v>
      </c>
      <c r="K418" s="17">
        <f t="shared" si="111"/>
        <v>9.5475115813314898E-6</v>
      </c>
      <c r="L418" s="17">
        <f t="shared" si="112"/>
        <v>-20.201098061460236</v>
      </c>
      <c r="M418" s="4">
        <f t="shared" si="113"/>
        <v>-21.981908377875008</v>
      </c>
      <c r="N418">
        <f t="shared" si="114"/>
        <v>2.1142258717334776</v>
      </c>
      <c r="W418" s="11"/>
      <c r="X418" s="11"/>
      <c r="Y418" s="11"/>
      <c r="Z418" s="11"/>
    </row>
    <row r="419" spans="1:26">
      <c r="A419" s="1">
        <v>-25</v>
      </c>
      <c r="B419" s="1">
        <f t="shared" si="104"/>
        <v>-41</v>
      </c>
      <c r="C419" s="1">
        <v>9000</v>
      </c>
      <c r="D419" s="3">
        <f t="shared" si="105"/>
        <v>-20.009645630794761</v>
      </c>
      <c r="E419" s="9">
        <f t="shared" si="106"/>
        <v>2.4276584742274961E-2</v>
      </c>
      <c r="F419" s="9">
        <f t="shared" si="107"/>
        <v>1.1787051334977148E-5</v>
      </c>
      <c r="G419" s="9">
        <f t="shared" si="108"/>
        <v>-19.285948250246733</v>
      </c>
      <c r="H419" s="12">
        <v>11600</v>
      </c>
      <c r="I419" s="13">
        <f t="shared" si="109"/>
        <v>-17.805336035042892</v>
      </c>
      <c r="J419" s="17">
        <f t="shared" si="110"/>
        <v>3.1289820334487725E-2</v>
      </c>
      <c r="K419" s="17">
        <f t="shared" si="111"/>
        <v>1.9581057131290432E-5</v>
      </c>
      <c r="L419" s="17">
        <f t="shared" si="112"/>
        <v>-17.08163865449486</v>
      </c>
      <c r="M419" s="4">
        <f t="shared" si="113"/>
        <v>-18.907490832918825</v>
      </c>
      <c r="N419">
        <f t="shared" si="114"/>
        <v>2.2043095957518695</v>
      </c>
      <c r="W419" s="11"/>
      <c r="X419" s="11"/>
      <c r="Y419" s="11"/>
      <c r="Z419" s="11"/>
    </row>
    <row r="420" spans="1:26">
      <c r="A420" s="1">
        <v>-22</v>
      </c>
      <c r="B420" s="1">
        <f t="shared" si="104"/>
        <v>-38</v>
      </c>
      <c r="C420" s="1">
        <v>12700</v>
      </c>
      <c r="D420" s="3">
        <f t="shared" si="105"/>
        <v>-17.018421400462124</v>
      </c>
      <c r="E420" s="9">
        <f t="shared" si="106"/>
        <v>3.4256958469654666E-2</v>
      </c>
      <c r="F420" s="9">
        <f t="shared" si="107"/>
        <v>2.3470784071832892E-5</v>
      </c>
      <c r="G420" s="9">
        <f t="shared" si="108"/>
        <v>-16.294724019914099</v>
      </c>
      <c r="H420" s="12">
        <v>16200</v>
      </c>
      <c r="I420" s="13">
        <f t="shared" si="109"/>
        <v>-14.904195528728641</v>
      </c>
      <c r="J420" s="17">
        <f t="shared" si="110"/>
        <v>4.3697852536094928E-2</v>
      </c>
      <c r="K420" s="17">
        <f t="shared" si="111"/>
        <v>3.8190046325325959E-5</v>
      </c>
      <c r="L420" s="17">
        <f t="shared" si="112"/>
        <v>-14.180498148180611</v>
      </c>
      <c r="M420" s="4">
        <f t="shared" si="113"/>
        <v>-15.961308464595383</v>
      </c>
      <c r="N420">
        <f t="shared" si="114"/>
        <v>2.114225871733483</v>
      </c>
      <c r="W420" s="11"/>
      <c r="X420" s="11"/>
      <c r="Y420" s="11"/>
      <c r="Z420" s="11"/>
    </row>
    <row r="421" spans="1:26">
      <c r="A421" s="1">
        <v>-19</v>
      </c>
      <c r="B421" s="1">
        <f t="shared" si="104"/>
        <v>-35</v>
      </c>
      <c r="C421" s="1">
        <v>17900</v>
      </c>
      <c r="D421" s="3">
        <f t="shared" si="105"/>
        <v>-14.037435199983397</v>
      </c>
      <c r="E421" s="9">
        <f t="shared" si="106"/>
        <v>4.8283429654080195E-2</v>
      </c>
      <c r="F421" s="9">
        <f t="shared" si="107"/>
        <v>4.662579158321021E-5</v>
      </c>
      <c r="G421" s="9">
        <f t="shared" si="108"/>
        <v>-13.313737819435367</v>
      </c>
      <c r="H421" s="12">
        <v>23000</v>
      </c>
      <c r="I421" s="13">
        <f t="shared" si="109"/>
        <v>-11.859939099229402</v>
      </c>
      <c r="J421" s="17">
        <f t="shared" si="110"/>
        <v>6.2040161008036013E-2</v>
      </c>
      <c r="K421" s="17">
        <f t="shared" si="111"/>
        <v>7.6979631558060633E-5</v>
      </c>
      <c r="L421" s="17">
        <f t="shared" si="112"/>
        <v>-11.136241718681376</v>
      </c>
      <c r="M421" s="4">
        <f t="shared" si="113"/>
        <v>-12.9486871496064</v>
      </c>
      <c r="N421">
        <f t="shared" si="114"/>
        <v>2.177496100753995</v>
      </c>
      <c r="W421" s="11"/>
      <c r="X421" s="11"/>
      <c r="Y421" s="11"/>
      <c r="Z421" s="11"/>
    </row>
    <row r="422" spans="1:26">
      <c r="A422" s="1">
        <v>-16</v>
      </c>
      <c r="B422" s="1">
        <f t="shared" si="104"/>
        <v>-32</v>
      </c>
      <c r="C422" s="1">
        <v>25100</v>
      </c>
      <c r="D422" s="3">
        <f t="shared" si="105"/>
        <v>-11.101021389960497</v>
      </c>
      <c r="E422" s="9">
        <f t="shared" si="106"/>
        <v>6.770469744790017E-2</v>
      </c>
      <c r="F422" s="9">
        <f t="shared" si="107"/>
        <v>9.1678521130234003E-5</v>
      </c>
      <c r="G422" s="9">
        <f t="shared" si="108"/>
        <v>-10.377324009412462</v>
      </c>
      <c r="H422" s="12">
        <v>32200</v>
      </c>
      <c r="I422" s="13">
        <f t="shared" si="109"/>
        <v>-8.9373783856646405</v>
      </c>
      <c r="J422" s="17">
        <f t="shared" si="110"/>
        <v>8.6856225411250418E-2</v>
      </c>
      <c r="K422" s="17">
        <f t="shared" si="111"/>
        <v>1.5088007785379884E-4</v>
      </c>
      <c r="L422" s="17">
        <f t="shared" si="112"/>
        <v>-8.2136810051166123</v>
      </c>
      <c r="M422" s="4">
        <f t="shared" si="113"/>
        <v>-10.019199887812569</v>
      </c>
      <c r="N422">
        <f t="shared" si="114"/>
        <v>2.1636430042958565</v>
      </c>
      <c r="W422" s="11"/>
      <c r="X422" s="11"/>
      <c r="Y422" s="11"/>
      <c r="Z422" s="11"/>
    </row>
    <row r="423" spans="1:26">
      <c r="A423" s="1">
        <v>-13</v>
      </c>
      <c r="B423" s="1">
        <f t="shared" si="104"/>
        <v>-29</v>
      </c>
      <c r="C423" s="1">
        <v>35800</v>
      </c>
      <c r="D423" s="3">
        <f t="shared" si="105"/>
        <v>-8.0168352867037722</v>
      </c>
      <c r="E423" s="9">
        <f t="shared" si="106"/>
        <v>9.6566859308160391E-2</v>
      </c>
      <c r="F423" s="9">
        <f t="shared" si="107"/>
        <v>1.8650316633284084E-4</v>
      </c>
      <c r="G423" s="9">
        <f t="shared" si="108"/>
        <v>-7.2931379061557493</v>
      </c>
      <c r="H423" s="12">
        <v>45700</v>
      </c>
      <c r="I423" s="13">
        <f t="shared" si="109"/>
        <v>-5.8961718181842562</v>
      </c>
      <c r="J423" s="17">
        <f t="shared" si="110"/>
        <v>0.12327110252466285</v>
      </c>
      <c r="K423" s="17">
        <f t="shared" si="111"/>
        <v>3.0391529435291881E-4</v>
      </c>
      <c r="L423" s="17">
        <f t="shared" si="112"/>
        <v>-5.1724744376362253</v>
      </c>
      <c r="M423" s="4">
        <f t="shared" si="113"/>
        <v>-6.9565035524440137</v>
      </c>
      <c r="N423">
        <f t="shared" si="114"/>
        <v>2.120663468519516</v>
      </c>
      <c r="W423" s="11"/>
      <c r="X423" s="11"/>
      <c r="Y423" s="11"/>
      <c r="Z423" s="11"/>
    </row>
    <row r="424" spans="1:26">
      <c r="A424" s="1">
        <v>-10</v>
      </c>
      <c r="B424" s="1">
        <f t="shared" si="104"/>
        <v>-26</v>
      </c>
      <c r="C424" s="1">
        <v>50500</v>
      </c>
      <c r="D424" s="3">
        <f t="shared" si="105"/>
        <v>-5.0286682572080306</v>
      </c>
      <c r="E424" s="9">
        <f t="shared" si="106"/>
        <v>0.1362186143872095</v>
      </c>
      <c r="F424" s="9">
        <f t="shared" si="107"/>
        <v>3.7111021811142558E-4</v>
      </c>
      <c r="G424" s="9">
        <f t="shared" si="108"/>
        <v>-4.3049708766600006</v>
      </c>
      <c r="H424" s="12">
        <v>64000</v>
      </c>
      <c r="I424" s="13">
        <f t="shared" si="109"/>
        <v>-2.9708963399035158</v>
      </c>
      <c r="J424" s="17">
        <f t="shared" si="110"/>
        <v>0.17263349150062193</v>
      </c>
      <c r="K424" s="17">
        <f t="shared" si="111"/>
        <v>5.9604644775390614E-4</v>
      </c>
      <c r="L424" s="17">
        <f t="shared" si="112"/>
        <v>-2.2471989593554866</v>
      </c>
      <c r="M424" s="4">
        <f t="shared" si="113"/>
        <v>-3.9997822985557732</v>
      </c>
      <c r="N424">
        <f t="shared" si="114"/>
        <v>2.0577719173045148</v>
      </c>
      <c r="W424" s="11"/>
      <c r="X424" s="11"/>
      <c r="Y424" s="11"/>
      <c r="Z424" s="11"/>
    </row>
    <row r="425" spans="1:26">
      <c r="A425" s="1">
        <v>-7</v>
      </c>
      <c r="B425" s="1">
        <f t="shared" si="104"/>
        <v>-23</v>
      </c>
      <c r="C425" s="1">
        <v>64000</v>
      </c>
      <c r="D425" s="3">
        <f t="shared" si="105"/>
        <v>-2.9708963399035158</v>
      </c>
      <c r="E425" s="9">
        <f t="shared" si="106"/>
        <v>0.17263349150062193</v>
      </c>
      <c r="F425" s="9">
        <f t="shared" si="107"/>
        <v>5.9604644775390614E-4</v>
      </c>
      <c r="G425" s="9">
        <f t="shared" si="108"/>
        <v>-2.2471989593554866</v>
      </c>
      <c r="H425" s="12">
        <v>71000</v>
      </c>
      <c r="I425" s="13">
        <f t="shared" si="109"/>
        <v>-2.0693288451997538</v>
      </c>
      <c r="J425" s="17">
        <f t="shared" si="110"/>
        <v>0.19151527963350246</v>
      </c>
      <c r="K425" s="17">
        <f t="shared" si="111"/>
        <v>7.3356204666197289E-4</v>
      </c>
      <c r="L425" s="17">
        <f t="shared" si="112"/>
        <v>-1.3456314646517242</v>
      </c>
      <c r="M425" s="4">
        <f t="shared" si="113"/>
        <v>-2.5201125925516346</v>
      </c>
      <c r="N425">
        <f t="shared" si="114"/>
        <v>0.90156749470376196</v>
      </c>
      <c r="W425" s="11"/>
      <c r="X425" s="11"/>
      <c r="Y425" s="11"/>
      <c r="Z425" s="11"/>
    </row>
    <row r="426" spans="1:26">
      <c r="A426" s="1">
        <v>-4</v>
      </c>
      <c r="B426" s="1">
        <f t="shared" si="104"/>
        <v>-20</v>
      </c>
      <c r="C426" s="1">
        <v>74000</v>
      </c>
      <c r="D426" s="3">
        <f t="shared" si="105"/>
        <v>-1.7098614249617352</v>
      </c>
      <c r="E426" s="9">
        <f t="shared" si="106"/>
        <v>0.19960747454759412</v>
      </c>
      <c r="F426" s="9">
        <f t="shared" si="107"/>
        <v>7.968628779053687E-4</v>
      </c>
      <c r="G426" s="9">
        <f t="shared" si="108"/>
        <v>-0.98616404441370875</v>
      </c>
      <c r="H426" s="12">
        <v>75000</v>
      </c>
      <c r="I426" s="13">
        <f t="shared" si="109"/>
        <v>-1.593270551747259</v>
      </c>
      <c r="J426" s="17">
        <f t="shared" si="110"/>
        <v>0.20230487285229135</v>
      </c>
      <c r="K426" s="17">
        <f t="shared" si="111"/>
        <v>8.1854523159563541E-4</v>
      </c>
      <c r="L426" s="17">
        <f t="shared" si="112"/>
        <v>-0.86957317119922806</v>
      </c>
      <c r="M426" s="4">
        <f t="shared" si="113"/>
        <v>-1.6515659883544971</v>
      </c>
      <c r="N426">
        <f t="shared" si="114"/>
        <v>0.11659087321447625</v>
      </c>
      <c r="W426" s="11"/>
      <c r="X426" s="11"/>
      <c r="Y426" s="11"/>
      <c r="Z426" s="11"/>
    </row>
    <row r="427" spans="1:26">
      <c r="A427" s="1">
        <v>-1</v>
      </c>
      <c r="B427" s="1">
        <f t="shared" si="104"/>
        <v>-17</v>
      </c>
      <c r="C427" s="1">
        <v>76000</v>
      </c>
      <c r="D427" s="3">
        <f t="shared" si="105"/>
        <v>-1.4782239739654326</v>
      </c>
      <c r="E427" s="9">
        <f t="shared" si="106"/>
        <v>0.20500227115698855</v>
      </c>
      <c r="F427" s="9">
        <f t="shared" si="107"/>
        <v>8.4051862359046925E-4</v>
      </c>
      <c r="G427" s="9">
        <f t="shared" si="108"/>
        <v>-0.75452659341740258</v>
      </c>
      <c r="H427" s="12">
        <v>80000</v>
      </c>
      <c r="I427" s="13">
        <f t="shared" si="109"/>
        <v>-1.0326960797423874</v>
      </c>
      <c r="J427" s="17">
        <f t="shared" si="110"/>
        <v>0.21579186437577744</v>
      </c>
      <c r="K427" s="17">
        <f t="shared" si="111"/>
        <v>9.3132257461547852E-4</v>
      </c>
      <c r="L427" s="17">
        <f t="shared" si="112"/>
        <v>-0.3089986991943583</v>
      </c>
      <c r="M427" s="4">
        <f t="shared" si="113"/>
        <v>-1.25546002685391</v>
      </c>
      <c r="N427">
        <f t="shared" si="114"/>
        <v>0.44552789422304517</v>
      </c>
      <c r="W427" s="11"/>
      <c r="X427" s="11"/>
      <c r="Y427" s="11"/>
      <c r="Z427" s="11"/>
    </row>
    <row r="428" spans="1:26">
      <c r="A428" s="1">
        <v>2</v>
      </c>
      <c r="B428" s="1">
        <f t="shared" si="104"/>
        <v>-14</v>
      </c>
      <c r="C428" s="1">
        <v>80000</v>
      </c>
      <c r="D428" s="3">
        <f t="shared" si="105"/>
        <v>-1.0326960797423874</v>
      </c>
      <c r="E428" s="9">
        <f t="shared" si="106"/>
        <v>0.21579186437577744</v>
      </c>
      <c r="F428" s="9">
        <f t="shared" si="107"/>
        <v>9.3132257461547852E-4</v>
      </c>
      <c r="G428" s="9">
        <f t="shared" si="108"/>
        <v>-0.3089986991943583</v>
      </c>
      <c r="H428" s="12">
        <v>83000</v>
      </c>
      <c r="I428" s="13">
        <f t="shared" si="109"/>
        <v>-0.7129339720597816</v>
      </c>
      <c r="J428" s="17">
        <f t="shared" si="110"/>
        <v>0.22388405928986907</v>
      </c>
      <c r="K428" s="17">
        <f t="shared" si="111"/>
        <v>1.0024814400821922E-3</v>
      </c>
      <c r="L428" s="17">
        <f t="shared" si="112"/>
        <v>1.0763408488244863E-2</v>
      </c>
      <c r="M428" s="4">
        <f t="shared" si="113"/>
        <v>-0.87281502590108451</v>
      </c>
      <c r="N428">
        <f t="shared" si="114"/>
        <v>0.31976210768260582</v>
      </c>
      <c r="W428" s="11"/>
      <c r="X428" s="11"/>
      <c r="Y428" s="11"/>
      <c r="Z428" s="11"/>
    </row>
    <row r="429" spans="1:26">
      <c r="A429" s="1">
        <v>5</v>
      </c>
      <c r="B429" s="1">
        <f t="shared" si="104"/>
        <v>-11</v>
      </c>
      <c r="C429" s="1">
        <v>81000</v>
      </c>
      <c r="D429" s="3">
        <f t="shared" si="105"/>
        <v>-0.92479544200826391</v>
      </c>
      <c r="E429" s="9">
        <f t="shared" si="106"/>
        <v>0.21848926268047464</v>
      </c>
      <c r="F429" s="9">
        <f t="shared" si="107"/>
        <v>9.5475115813314904E-4</v>
      </c>
      <c r="G429" s="9">
        <f t="shared" si="108"/>
        <v>-0.20109806146023601</v>
      </c>
      <c r="H429" s="12">
        <v>84000</v>
      </c>
      <c r="I429" s="13">
        <f t="shared" si="109"/>
        <v>-0.60891009834362642</v>
      </c>
      <c r="J429" s="17">
        <f t="shared" si="110"/>
        <v>0.2265814575945663</v>
      </c>
      <c r="K429" s="17">
        <f t="shared" si="111"/>
        <v>1.0267831385135648E-3</v>
      </c>
      <c r="L429" s="17">
        <f t="shared" si="112"/>
        <v>0.1147872822044036</v>
      </c>
      <c r="M429" s="4">
        <f t="shared" si="113"/>
        <v>-0.76685277017594511</v>
      </c>
      <c r="N429">
        <f t="shared" si="114"/>
        <v>0.3158853436646375</v>
      </c>
    </row>
    <row r="430" spans="1:26">
      <c r="N430" s="22">
        <f>MAX(N394:N429)</f>
        <v>2.5580643114407735</v>
      </c>
    </row>
    <row r="431" spans="1:26">
      <c r="A431" s="25" t="s">
        <v>29</v>
      </c>
      <c r="B431" s="25"/>
      <c r="C431" s="26" t="s">
        <v>18</v>
      </c>
      <c r="D431" s="26"/>
      <c r="E431" s="26"/>
      <c r="F431" s="26"/>
      <c r="G431" s="26"/>
      <c r="H431" s="26" t="s">
        <v>19</v>
      </c>
      <c r="I431" s="26"/>
      <c r="J431" s="26"/>
      <c r="K431" s="26"/>
      <c r="L431" s="26"/>
      <c r="M431" s="19" t="s">
        <v>21</v>
      </c>
    </row>
    <row r="432" spans="1:26">
      <c r="A432" s="14" t="s">
        <v>1</v>
      </c>
      <c r="B432" s="14" t="s">
        <v>2</v>
      </c>
      <c r="C432" s="14" t="s">
        <v>3</v>
      </c>
      <c r="D432" s="15" t="s">
        <v>4</v>
      </c>
      <c r="E432" s="18" t="s">
        <v>15</v>
      </c>
      <c r="F432" s="18" t="s">
        <v>16</v>
      </c>
      <c r="G432" s="18" t="s">
        <v>17</v>
      </c>
      <c r="H432" s="14" t="s">
        <v>3</v>
      </c>
      <c r="I432" s="15" t="s">
        <v>4</v>
      </c>
      <c r="J432" s="18" t="s">
        <v>15</v>
      </c>
      <c r="K432" s="18" t="s">
        <v>16</v>
      </c>
      <c r="L432" s="18" t="s">
        <v>17</v>
      </c>
      <c r="M432" s="16" t="s">
        <v>22</v>
      </c>
      <c r="N432" s="20" t="s">
        <v>23</v>
      </c>
    </row>
    <row r="433" spans="1:14">
      <c r="A433" s="12">
        <v>-100</v>
      </c>
      <c r="B433" s="12">
        <f t="shared" ref="B433:B468" si="115">A433-15-1</f>
        <v>-116</v>
      </c>
      <c r="C433" s="12">
        <v>31</v>
      </c>
      <c r="D433" s="13">
        <f t="shared" ref="D433:D468" si="116">20*LOG10(C433/90100)</f>
        <v>-69.2672619428958</v>
      </c>
      <c r="E433" s="17">
        <f>(C433/2^18)*(1/SQRT(2))</f>
        <v>8.3619347445613757E-5</v>
      </c>
      <c r="F433" s="17">
        <f>(E433^2)/50</f>
        <v>1.3984390534460544E-10</v>
      </c>
      <c r="G433" s="17">
        <f>10*LOG10(F433)+30</f>
        <v>-68.543564562347768</v>
      </c>
      <c r="H433" s="12">
        <v>31</v>
      </c>
      <c r="I433" s="13">
        <f>20*LOG10(H433/90100)</f>
        <v>-69.2672619428958</v>
      </c>
      <c r="J433" s="17">
        <f>(H433/2^18)*(1/SQRT(2))</f>
        <v>8.3619347445613757E-5</v>
      </c>
      <c r="K433" s="17">
        <f>(J433^2)/50</f>
        <v>1.3984390534460544E-10</v>
      </c>
      <c r="L433" s="17">
        <f>10*LOG10(K433)+30</f>
        <v>-68.543564562347768</v>
      </c>
      <c r="M433" s="4">
        <f>AVERAGE(D433,I433)</f>
        <v>-69.2672619428958</v>
      </c>
      <c r="N433">
        <f>ABS(D433-I433)</f>
        <v>0</v>
      </c>
    </row>
    <row r="434" spans="1:14">
      <c r="A434" s="12">
        <v>-97</v>
      </c>
      <c r="B434" s="12">
        <f t="shared" si="115"/>
        <v>-113</v>
      </c>
      <c r="C434" s="12">
        <v>31</v>
      </c>
      <c r="D434" s="13">
        <f t="shared" si="116"/>
        <v>-69.2672619428958</v>
      </c>
      <c r="E434" s="17">
        <f t="shared" ref="E434:E468" si="117">(C434/2^18)*(1/SQRT(2))</f>
        <v>8.3619347445613757E-5</v>
      </c>
      <c r="F434" s="17">
        <f t="shared" ref="F434:F468" si="118">(E434^2)/50</f>
        <v>1.3984390534460544E-10</v>
      </c>
      <c r="G434" s="17">
        <f t="shared" ref="G434:G468" si="119">10*LOG10(F434)+30</f>
        <v>-68.543564562347768</v>
      </c>
      <c r="H434" s="12">
        <v>31</v>
      </c>
      <c r="I434" s="13">
        <f t="shared" ref="I434:I468" si="120">20*LOG10(H434/90100)</f>
        <v>-69.2672619428958</v>
      </c>
      <c r="J434" s="17">
        <f t="shared" ref="J434:J468" si="121">(H434/2^18)*(1/SQRT(2))</f>
        <v>8.3619347445613757E-5</v>
      </c>
      <c r="K434" s="17">
        <f t="shared" ref="K434:K468" si="122">(J434^2)/50</f>
        <v>1.3984390534460544E-10</v>
      </c>
      <c r="L434" s="17">
        <f t="shared" ref="L434:L468" si="123">10*LOG10(K434)+30</f>
        <v>-68.543564562347768</v>
      </c>
      <c r="M434" s="4">
        <f t="shared" ref="M434:M468" si="124">AVERAGE(D434,I434)</f>
        <v>-69.2672619428958</v>
      </c>
      <c r="N434">
        <f t="shared" ref="N434:N468" si="125">ABS(D434-I434)</f>
        <v>0</v>
      </c>
    </row>
    <row r="435" spans="1:14">
      <c r="A435" s="12">
        <v>-94</v>
      </c>
      <c r="B435" s="12">
        <f t="shared" si="115"/>
        <v>-110</v>
      </c>
      <c r="C435" s="12">
        <v>31</v>
      </c>
      <c r="D435" s="13">
        <f t="shared" si="116"/>
        <v>-69.2672619428958</v>
      </c>
      <c r="E435" s="17">
        <f t="shared" si="117"/>
        <v>8.3619347445613757E-5</v>
      </c>
      <c r="F435" s="17">
        <f t="shared" si="118"/>
        <v>1.3984390534460544E-10</v>
      </c>
      <c r="G435" s="17">
        <f t="shared" si="119"/>
        <v>-68.543564562347768</v>
      </c>
      <c r="H435" s="12">
        <v>31</v>
      </c>
      <c r="I435" s="13">
        <f t="shared" si="120"/>
        <v>-69.2672619428958</v>
      </c>
      <c r="J435" s="17">
        <f t="shared" si="121"/>
        <v>8.3619347445613757E-5</v>
      </c>
      <c r="K435" s="17">
        <f t="shared" si="122"/>
        <v>1.3984390534460544E-10</v>
      </c>
      <c r="L435" s="17">
        <f t="shared" si="123"/>
        <v>-68.543564562347768</v>
      </c>
      <c r="M435" s="4">
        <f t="shared" si="124"/>
        <v>-69.2672619428958</v>
      </c>
      <c r="N435">
        <f t="shared" si="125"/>
        <v>0</v>
      </c>
    </row>
    <row r="436" spans="1:14">
      <c r="A436" s="12">
        <v>-91</v>
      </c>
      <c r="B436" s="12">
        <f t="shared" si="115"/>
        <v>-107</v>
      </c>
      <c r="C436" s="12">
        <v>31</v>
      </c>
      <c r="D436" s="13">
        <f t="shared" si="116"/>
        <v>-69.2672619428958</v>
      </c>
      <c r="E436" s="17">
        <f t="shared" si="117"/>
        <v>8.3619347445613757E-5</v>
      </c>
      <c r="F436" s="17">
        <f t="shared" si="118"/>
        <v>1.3984390534460544E-10</v>
      </c>
      <c r="G436" s="17">
        <f t="shared" si="119"/>
        <v>-68.543564562347768</v>
      </c>
      <c r="H436" s="12">
        <v>32</v>
      </c>
      <c r="I436" s="13">
        <f t="shared" si="120"/>
        <v>-68.991496253183143</v>
      </c>
      <c r="J436" s="17">
        <f t="shared" si="121"/>
        <v>8.6316745750310969E-5</v>
      </c>
      <c r="K436" s="17">
        <f t="shared" si="122"/>
        <v>1.4901161193847654E-10</v>
      </c>
      <c r="L436" s="17">
        <f t="shared" si="123"/>
        <v>-68.267798872635112</v>
      </c>
      <c r="M436" s="4">
        <f t="shared" si="124"/>
        <v>-69.129379098039465</v>
      </c>
      <c r="N436">
        <f t="shared" si="125"/>
        <v>0.27576568971265658</v>
      </c>
    </row>
    <row r="437" spans="1:14">
      <c r="A437" s="12">
        <v>-88</v>
      </c>
      <c r="B437" s="12">
        <f t="shared" si="115"/>
        <v>-104</v>
      </c>
      <c r="C437" s="12">
        <v>32</v>
      </c>
      <c r="D437" s="13">
        <f t="shared" si="116"/>
        <v>-68.991496253183143</v>
      </c>
      <c r="E437" s="17">
        <f t="shared" si="117"/>
        <v>8.6316745750310969E-5</v>
      </c>
      <c r="F437" s="17">
        <f t="shared" si="118"/>
        <v>1.4901161193847654E-10</v>
      </c>
      <c r="G437" s="17">
        <f t="shared" si="119"/>
        <v>-68.267798872635112</v>
      </c>
      <c r="H437" s="12">
        <v>33</v>
      </c>
      <c r="I437" s="13">
        <f t="shared" si="120"/>
        <v>-68.72421702202351</v>
      </c>
      <c r="J437" s="17">
        <f t="shared" si="121"/>
        <v>8.9014144055008182E-5</v>
      </c>
      <c r="K437" s="17">
        <f t="shared" si="122"/>
        <v>1.5847035683691497E-10</v>
      </c>
      <c r="L437" s="17">
        <f t="shared" si="123"/>
        <v>-68.000519641475478</v>
      </c>
      <c r="M437" s="4">
        <f t="shared" si="124"/>
        <v>-68.857856637603334</v>
      </c>
      <c r="N437">
        <f t="shared" si="125"/>
        <v>0.26727923115963392</v>
      </c>
    </row>
    <row r="438" spans="1:14">
      <c r="A438" s="12">
        <v>-85</v>
      </c>
      <c r="B438" s="12">
        <f t="shared" si="115"/>
        <v>-101</v>
      </c>
      <c r="C438" s="12">
        <v>33</v>
      </c>
      <c r="D438" s="13">
        <f t="shared" si="116"/>
        <v>-68.72421702202351</v>
      </c>
      <c r="E438" s="17">
        <f t="shared" si="117"/>
        <v>8.9014144055008182E-5</v>
      </c>
      <c r="F438" s="17">
        <f t="shared" si="118"/>
        <v>1.5847035683691497E-10</v>
      </c>
      <c r="G438" s="17">
        <f t="shared" si="119"/>
        <v>-68.000519641475478</v>
      </c>
      <c r="H438" s="12">
        <v>35</v>
      </c>
      <c r="I438" s="13">
        <f t="shared" si="120"/>
        <v>-68.213134932575741</v>
      </c>
      <c r="J438" s="17">
        <f t="shared" si="121"/>
        <v>9.4408940664402621E-5</v>
      </c>
      <c r="K438" s="17">
        <f t="shared" si="122"/>
        <v>1.7826096154749391E-10</v>
      </c>
      <c r="L438" s="17">
        <f t="shared" si="123"/>
        <v>-67.489437552027724</v>
      </c>
      <c r="M438" s="4">
        <f t="shared" si="124"/>
        <v>-68.468675977299625</v>
      </c>
      <c r="N438">
        <f t="shared" si="125"/>
        <v>0.51108208944776834</v>
      </c>
    </row>
    <row r="439" spans="1:14">
      <c r="A439" s="12">
        <v>-82</v>
      </c>
      <c r="B439" s="12">
        <f t="shared" si="115"/>
        <v>-98</v>
      </c>
      <c r="C439" s="12">
        <v>36</v>
      </c>
      <c r="D439" s="13">
        <f t="shared" si="116"/>
        <v>-67.968445804235515</v>
      </c>
      <c r="E439" s="17">
        <f t="shared" si="117"/>
        <v>9.7106338969099847E-5</v>
      </c>
      <c r="F439" s="17">
        <f t="shared" si="118"/>
        <v>1.8859282135963441E-10</v>
      </c>
      <c r="G439" s="17">
        <f t="shared" si="119"/>
        <v>-67.244748423687483</v>
      </c>
      <c r="H439" s="12">
        <v>39</v>
      </c>
      <c r="I439" s="13">
        <f t="shared" si="120"/>
        <v>-67.273203679051278</v>
      </c>
      <c r="J439" s="17">
        <f t="shared" si="121"/>
        <v>1.051985338831915E-4</v>
      </c>
      <c r="K439" s="17">
        <f t="shared" si="122"/>
        <v>2.2133463062345978E-10</v>
      </c>
      <c r="L439" s="17">
        <f t="shared" si="123"/>
        <v>-66.549506298503246</v>
      </c>
      <c r="M439" s="4">
        <f t="shared" si="124"/>
        <v>-67.620824741643389</v>
      </c>
      <c r="N439">
        <f t="shared" si="125"/>
        <v>0.69524212518423667</v>
      </c>
    </row>
    <row r="440" spans="1:14">
      <c r="A440" s="12">
        <v>-79</v>
      </c>
      <c r="B440" s="12">
        <f t="shared" si="115"/>
        <v>-95</v>
      </c>
      <c r="C440" s="12">
        <v>41</v>
      </c>
      <c r="D440" s="13">
        <f t="shared" si="116"/>
        <v>-66.838818685186553</v>
      </c>
      <c r="E440" s="17">
        <f t="shared" si="117"/>
        <v>1.1059333049258592E-4</v>
      </c>
      <c r="F440" s="17">
        <f t="shared" si="118"/>
        <v>2.4461769498884671E-10</v>
      </c>
      <c r="G440" s="17">
        <f t="shared" si="119"/>
        <v>-66.115121304638521</v>
      </c>
      <c r="H440" s="12">
        <v>48</v>
      </c>
      <c r="I440" s="13">
        <f t="shared" si="120"/>
        <v>-65.469671072069517</v>
      </c>
      <c r="J440" s="17">
        <f t="shared" si="121"/>
        <v>1.2947511862546645E-4</v>
      </c>
      <c r="K440" s="17">
        <f t="shared" si="122"/>
        <v>3.352761268615722E-10</v>
      </c>
      <c r="L440" s="17">
        <f t="shared" si="123"/>
        <v>-64.745973691521485</v>
      </c>
      <c r="M440" s="4">
        <f t="shared" si="124"/>
        <v>-66.154244878628035</v>
      </c>
      <c r="N440">
        <f t="shared" si="125"/>
        <v>1.3691476131170361</v>
      </c>
    </row>
    <row r="441" spans="1:14">
      <c r="A441" s="12">
        <v>-76</v>
      </c>
      <c r="B441" s="12">
        <f t="shared" si="115"/>
        <v>-92</v>
      </c>
      <c r="C441" s="12">
        <v>51</v>
      </c>
      <c r="D441" s="13">
        <f t="shared" si="116"/>
        <v>-64.943092297622528</v>
      </c>
      <c r="E441" s="17">
        <f t="shared" si="117"/>
        <v>1.3756731353955812E-4</v>
      </c>
      <c r="F441" s="17">
        <f t="shared" si="118"/>
        <v>3.7849531508982184E-10</v>
      </c>
      <c r="G441" s="17">
        <f t="shared" si="119"/>
        <v>-64.219394917074496</v>
      </c>
      <c r="H441" s="12">
        <v>59</v>
      </c>
      <c r="I441" s="13">
        <f t="shared" si="120"/>
        <v>-63.677455586738375</v>
      </c>
      <c r="J441" s="17">
        <f t="shared" si="121"/>
        <v>1.5914649997713585E-4</v>
      </c>
      <c r="K441" s="17">
        <f t="shared" si="122"/>
        <v>5.0655216909944994E-10</v>
      </c>
      <c r="L441" s="17">
        <f t="shared" si="123"/>
        <v>-62.953758206190344</v>
      </c>
      <c r="M441" s="4">
        <f t="shared" si="124"/>
        <v>-64.310273942180459</v>
      </c>
      <c r="N441">
        <f t="shared" si="125"/>
        <v>1.2656367108841522</v>
      </c>
    </row>
    <row r="442" spans="1:14">
      <c r="A442" s="12">
        <v>-73</v>
      </c>
      <c r="B442" s="12">
        <f t="shared" si="115"/>
        <v>-89</v>
      </c>
      <c r="C442" s="12">
        <v>65</v>
      </c>
      <c r="D442" s="13">
        <f t="shared" si="116"/>
        <v>-62.836228686724155</v>
      </c>
      <c r="E442" s="17">
        <f t="shared" si="117"/>
        <v>1.7533088980531915E-4</v>
      </c>
      <c r="F442" s="17">
        <f t="shared" si="118"/>
        <v>6.1481841839849939E-10</v>
      </c>
      <c r="G442" s="17">
        <f t="shared" si="119"/>
        <v>-62.112531306176123</v>
      </c>
      <c r="H442" s="12">
        <v>80</v>
      </c>
      <c r="I442" s="13">
        <f t="shared" si="120"/>
        <v>-61.032696079742394</v>
      </c>
      <c r="J442" s="17">
        <f t="shared" si="121"/>
        <v>2.1579186437577742E-4</v>
      </c>
      <c r="K442" s="17">
        <f t="shared" si="122"/>
        <v>9.3132257461547841E-10</v>
      </c>
      <c r="L442" s="17">
        <f t="shared" si="123"/>
        <v>-60.308998699194362</v>
      </c>
      <c r="M442" s="4">
        <f t="shared" si="124"/>
        <v>-61.934462383233274</v>
      </c>
      <c r="N442">
        <f t="shared" si="125"/>
        <v>1.8035326069817614</v>
      </c>
    </row>
    <row r="443" spans="1:14">
      <c r="A443" s="12">
        <v>-70</v>
      </c>
      <c r="B443" s="12">
        <f t="shared" si="115"/>
        <v>-86</v>
      </c>
      <c r="C443" s="12">
        <v>88</v>
      </c>
      <c r="D443" s="13">
        <f t="shared" si="116"/>
        <v>-60.204842376577886</v>
      </c>
      <c r="E443" s="17">
        <f t="shared" si="117"/>
        <v>2.3737105081335515E-4</v>
      </c>
      <c r="F443" s="17">
        <f t="shared" si="118"/>
        <v>1.1269003152847288E-9</v>
      </c>
      <c r="G443" s="17">
        <f t="shared" si="119"/>
        <v>-59.481144996029855</v>
      </c>
      <c r="H443" s="12">
        <v>110</v>
      </c>
      <c r="I443" s="13">
        <f t="shared" si="120"/>
        <v>-58.266642116416762</v>
      </c>
      <c r="J443" s="17">
        <f t="shared" si="121"/>
        <v>2.9671381351669394E-4</v>
      </c>
      <c r="K443" s="17">
        <f t="shared" si="122"/>
        <v>1.7607817426323884E-9</v>
      </c>
      <c r="L443" s="17">
        <f t="shared" si="123"/>
        <v>-57.54294473586873</v>
      </c>
      <c r="M443" s="4">
        <f t="shared" si="124"/>
        <v>-59.235742246497324</v>
      </c>
      <c r="N443">
        <f t="shared" si="125"/>
        <v>1.9382002601611248</v>
      </c>
    </row>
    <row r="444" spans="1:14">
      <c r="A444" s="12">
        <v>-67</v>
      </c>
      <c r="B444" s="12">
        <f t="shared" si="115"/>
        <v>-83</v>
      </c>
      <c r="C444" s="12">
        <v>123</v>
      </c>
      <c r="D444" s="13">
        <f t="shared" si="116"/>
        <v>-57.296393590793301</v>
      </c>
      <c r="E444" s="17">
        <f t="shared" si="117"/>
        <v>3.3177999147775779E-4</v>
      </c>
      <c r="F444" s="17">
        <f t="shared" si="118"/>
        <v>2.2015592548996205E-9</v>
      </c>
      <c r="G444" s="17">
        <f t="shared" si="119"/>
        <v>-56.572696210245269</v>
      </c>
      <c r="H444" s="12">
        <v>151</v>
      </c>
      <c r="I444" s="13">
        <f t="shared" si="120"/>
        <v>-55.514956873717871</v>
      </c>
      <c r="J444" s="17">
        <f t="shared" si="121"/>
        <v>4.0730714400927991E-4</v>
      </c>
      <c r="K444" s="17">
        <f t="shared" si="122"/>
        <v>3.3179821912199253E-9</v>
      </c>
      <c r="L444" s="17">
        <f t="shared" si="123"/>
        <v>-54.791259493169832</v>
      </c>
      <c r="M444" s="4">
        <f t="shared" si="124"/>
        <v>-56.405675232255589</v>
      </c>
      <c r="N444">
        <f t="shared" si="125"/>
        <v>1.7814367170754295</v>
      </c>
    </row>
    <row r="445" spans="1:14">
      <c r="A445" s="12">
        <v>-64</v>
      </c>
      <c r="B445" s="12">
        <f t="shared" si="115"/>
        <v>-80</v>
      </c>
      <c r="C445" s="12">
        <v>169</v>
      </c>
      <c r="D445" s="13">
        <f t="shared" si="116"/>
        <v>-54.536761727307791</v>
      </c>
      <c r="E445" s="17">
        <f t="shared" si="117"/>
        <v>4.5586031349382979E-4</v>
      </c>
      <c r="F445" s="17">
        <f t="shared" si="118"/>
        <v>4.1561725083738551E-9</v>
      </c>
      <c r="G445" s="17">
        <f t="shared" si="119"/>
        <v>-53.813064346759759</v>
      </c>
      <c r="H445" s="12">
        <v>217</v>
      </c>
      <c r="I445" s="13">
        <f t="shared" si="120"/>
        <v>-52.365301142610662</v>
      </c>
      <c r="J445" s="17">
        <f t="shared" si="121"/>
        <v>5.8533543211929627E-4</v>
      </c>
      <c r="K445" s="17">
        <f t="shared" si="122"/>
        <v>6.8523513618856658E-9</v>
      </c>
      <c r="L445" s="17">
        <f t="shared" si="123"/>
        <v>-51.64160376206263</v>
      </c>
      <c r="M445" s="4">
        <f t="shared" si="124"/>
        <v>-53.451031434959226</v>
      </c>
      <c r="N445">
        <f t="shared" si="125"/>
        <v>2.1714605846971295</v>
      </c>
    </row>
    <row r="446" spans="1:14">
      <c r="A446" s="12">
        <v>-61</v>
      </c>
      <c r="B446" s="12">
        <f t="shared" si="115"/>
        <v>-77</v>
      </c>
      <c r="C446" s="12">
        <v>236</v>
      </c>
      <c r="D446" s="13">
        <f t="shared" si="116"/>
        <v>-51.636255760179132</v>
      </c>
      <c r="E446" s="17">
        <f t="shared" si="117"/>
        <v>6.3658599990854339E-4</v>
      </c>
      <c r="F446" s="17">
        <f t="shared" si="118"/>
        <v>8.104834705591199E-9</v>
      </c>
      <c r="G446" s="17">
        <f t="shared" si="119"/>
        <v>-50.912558379631108</v>
      </c>
      <c r="H446" s="12">
        <v>303</v>
      </c>
      <c r="I446" s="13">
        <f t="shared" si="120"/>
        <v>-49.465643249535162</v>
      </c>
      <c r="J446" s="17">
        <f t="shared" si="121"/>
        <v>8.1731168632325694E-4</v>
      </c>
      <c r="K446" s="17">
        <f t="shared" si="122"/>
        <v>1.3359967852011318E-8</v>
      </c>
      <c r="L446" s="17">
        <f t="shared" si="123"/>
        <v>-48.741945868987131</v>
      </c>
      <c r="M446" s="4">
        <f t="shared" si="124"/>
        <v>-50.550949504857144</v>
      </c>
      <c r="N446">
        <f t="shared" si="125"/>
        <v>2.17061251064397</v>
      </c>
    </row>
    <row r="447" spans="1:14">
      <c r="A447" s="12">
        <v>-58</v>
      </c>
      <c r="B447" s="12">
        <f t="shared" si="115"/>
        <v>-74</v>
      </c>
      <c r="C447" s="12">
        <v>333</v>
      </c>
      <c r="D447" s="13">
        <f t="shared" si="116"/>
        <v>-48.645611149454865</v>
      </c>
      <c r="E447" s="17">
        <f t="shared" si="117"/>
        <v>8.9823363546417349E-4</v>
      </c>
      <c r="F447" s="17">
        <f t="shared" si="118"/>
        <v>1.6136473277583713E-8</v>
      </c>
      <c r="G447" s="17">
        <f t="shared" si="119"/>
        <v>-47.921913768906833</v>
      </c>
      <c r="H447" s="12">
        <v>427</v>
      </c>
      <c r="I447" s="13">
        <f t="shared" si="120"/>
        <v>-46.485938319080788</v>
      </c>
      <c r="J447" s="17">
        <f t="shared" si="121"/>
        <v>1.1517890761057121E-3</v>
      </c>
      <c r="K447" s="17">
        <f t="shared" si="122"/>
        <v>2.6532361516728997E-8</v>
      </c>
      <c r="L447" s="17">
        <f t="shared" si="123"/>
        <v>-45.762240938532756</v>
      </c>
      <c r="M447" s="4">
        <f t="shared" si="124"/>
        <v>-47.565774734267826</v>
      </c>
      <c r="N447">
        <f t="shared" si="125"/>
        <v>2.1596728303740775</v>
      </c>
    </row>
    <row r="448" spans="1:14">
      <c r="A448" s="12">
        <v>-55</v>
      </c>
      <c r="B448" s="12">
        <f t="shared" si="115"/>
        <v>-71</v>
      </c>
      <c r="C448" s="12">
        <v>470</v>
      </c>
      <c r="D448" s="13">
        <f t="shared" si="116"/>
        <v>-45.652538660866917</v>
      </c>
      <c r="E448" s="17">
        <f t="shared" si="117"/>
        <v>1.2677772032076923E-3</v>
      </c>
      <c r="F448" s="17">
        <f t="shared" si="118"/>
        <v>3.2145180739462369E-8</v>
      </c>
      <c r="G448" s="17">
        <f t="shared" si="119"/>
        <v>-44.928841280318878</v>
      </c>
      <c r="H448" s="12">
        <v>600</v>
      </c>
      <c r="I448" s="13">
        <f t="shared" si="120"/>
        <v>-43.531470811908392</v>
      </c>
      <c r="J448" s="17">
        <f t="shared" si="121"/>
        <v>1.6184389828183307E-3</v>
      </c>
      <c r="K448" s="17">
        <f t="shared" si="122"/>
        <v>5.238689482212066E-8</v>
      </c>
      <c r="L448" s="17">
        <f t="shared" si="123"/>
        <v>-42.80777343136036</v>
      </c>
      <c r="M448" s="4">
        <f t="shared" si="124"/>
        <v>-44.592004736387651</v>
      </c>
      <c r="N448">
        <f t="shared" si="125"/>
        <v>2.1210678489585248</v>
      </c>
    </row>
    <row r="449" spans="1:14">
      <c r="A449" s="12">
        <v>-52</v>
      </c>
      <c r="B449" s="12">
        <f t="shared" si="115"/>
        <v>-68</v>
      </c>
      <c r="C449" s="12">
        <v>663</v>
      </c>
      <c r="D449" s="13">
        <f t="shared" si="116"/>
        <v>-42.664225251485803</v>
      </c>
      <c r="E449" s="17">
        <f t="shared" si="117"/>
        <v>1.7883750760142555E-3</v>
      </c>
      <c r="F449" s="17">
        <f t="shared" si="118"/>
        <v>6.3965708250179881E-8</v>
      </c>
      <c r="G449" s="17">
        <f t="shared" si="119"/>
        <v>-41.940527870937771</v>
      </c>
      <c r="H449" s="12">
        <v>865</v>
      </c>
      <c r="I449" s="13">
        <f t="shared" si="120"/>
        <v>-40.354173670284972</v>
      </c>
      <c r="J449" s="17">
        <f t="shared" si="121"/>
        <v>2.3332495335630934E-3</v>
      </c>
      <c r="K449" s="17">
        <f t="shared" si="122"/>
        <v>1.0888106771744786E-7</v>
      </c>
      <c r="L449" s="17">
        <f t="shared" si="123"/>
        <v>-39.630476289736947</v>
      </c>
      <c r="M449" s="4">
        <f t="shared" si="124"/>
        <v>-41.509199460885384</v>
      </c>
      <c r="N449">
        <f t="shared" si="125"/>
        <v>2.3100515812008311</v>
      </c>
    </row>
    <row r="450" spans="1:14">
      <c r="A450" s="12">
        <v>-49</v>
      </c>
      <c r="B450" s="12">
        <f t="shared" si="115"/>
        <v>-65</v>
      </c>
      <c r="C450" s="12">
        <v>936</v>
      </c>
      <c r="D450" s="13">
        <f t="shared" si="116"/>
        <v>-39.668978844819158</v>
      </c>
      <c r="E450" s="17">
        <f t="shared" si="117"/>
        <v>2.5247648131965957E-3</v>
      </c>
      <c r="F450" s="17">
        <f t="shared" si="118"/>
        <v>1.2748874723911281E-7</v>
      </c>
      <c r="G450" s="17">
        <f t="shared" si="119"/>
        <v>-38.945281464271119</v>
      </c>
      <c r="H450" s="12">
        <v>1200</v>
      </c>
      <c r="I450" s="13">
        <f t="shared" si="120"/>
        <v>-37.510870898628767</v>
      </c>
      <c r="J450" s="17">
        <f t="shared" si="121"/>
        <v>3.2368779656366613E-3</v>
      </c>
      <c r="K450" s="17">
        <f t="shared" si="122"/>
        <v>2.0954757928848264E-7</v>
      </c>
      <c r="L450" s="17">
        <f t="shared" si="123"/>
        <v>-36.787173518080735</v>
      </c>
      <c r="M450" s="4">
        <f t="shared" si="124"/>
        <v>-38.589924871723966</v>
      </c>
      <c r="N450">
        <f t="shared" si="125"/>
        <v>2.1581079461903911</v>
      </c>
    </row>
    <row r="451" spans="1:14">
      <c r="A451" s="12">
        <v>-46</v>
      </c>
      <c r="B451" s="12">
        <f t="shared" si="115"/>
        <v>-62</v>
      </c>
      <c r="C451" s="12">
        <v>1330</v>
      </c>
      <c r="D451" s="13">
        <f t="shared" si="116"/>
        <v>-36.617463000239546</v>
      </c>
      <c r="E451" s="17">
        <f t="shared" si="117"/>
        <v>3.5875397452472995E-3</v>
      </c>
      <c r="F451" s="17">
        <f t="shared" si="118"/>
        <v>2.5740882847458119E-7</v>
      </c>
      <c r="G451" s="17">
        <f t="shared" si="119"/>
        <v>-35.893765619691521</v>
      </c>
      <c r="H451" s="12">
        <v>1720</v>
      </c>
      <c r="I451" s="13">
        <f t="shared" si="120"/>
        <v>-34.383926881430284</v>
      </c>
      <c r="J451" s="17">
        <f t="shared" si="121"/>
        <v>4.6395250840792143E-3</v>
      </c>
      <c r="K451" s="17">
        <f t="shared" si="122"/>
        <v>4.3050386011600479E-7</v>
      </c>
      <c r="L451" s="17">
        <f t="shared" si="123"/>
        <v>-33.660229500882252</v>
      </c>
      <c r="M451" s="4">
        <f t="shared" si="124"/>
        <v>-35.500694940834919</v>
      </c>
      <c r="N451">
        <f t="shared" si="125"/>
        <v>2.2335361188092619</v>
      </c>
    </row>
    <row r="452" spans="1:14">
      <c r="A452" s="12">
        <v>-43</v>
      </c>
      <c r="B452" s="12">
        <f t="shared" si="115"/>
        <v>-59</v>
      </c>
      <c r="C452" s="12">
        <v>1872</v>
      </c>
      <c r="D452" s="13">
        <f t="shared" si="116"/>
        <v>-33.648378931539533</v>
      </c>
      <c r="E452" s="17">
        <f t="shared" si="117"/>
        <v>5.0495296263931913E-3</v>
      </c>
      <c r="F452" s="17">
        <f t="shared" si="118"/>
        <v>5.0995498895645126E-7</v>
      </c>
      <c r="G452" s="17">
        <f t="shared" si="119"/>
        <v>-32.924681550991501</v>
      </c>
      <c r="H452" s="12">
        <v>2420</v>
      </c>
      <c r="I452" s="13">
        <f t="shared" si="120"/>
        <v>-31.418188499972636</v>
      </c>
      <c r="J452" s="17">
        <f t="shared" si="121"/>
        <v>6.5277038973672675E-3</v>
      </c>
      <c r="K452" s="17">
        <f t="shared" si="122"/>
        <v>8.5221836343407631E-7</v>
      </c>
      <c r="L452" s="17">
        <f t="shared" si="123"/>
        <v>-30.694491119424605</v>
      </c>
      <c r="M452" s="4">
        <f t="shared" si="124"/>
        <v>-32.533283715756085</v>
      </c>
      <c r="N452">
        <f t="shared" si="125"/>
        <v>2.2301904315668963</v>
      </c>
    </row>
    <row r="453" spans="1:14">
      <c r="A453" s="12">
        <v>-40</v>
      </c>
      <c r="B453" s="12">
        <f t="shared" si="115"/>
        <v>-56</v>
      </c>
      <c r="C453" s="12">
        <v>2640</v>
      </c>
      <c r="D453" s="13">
        <f t="shared" si="116"/>
        <v>-30.662417282184641</v>
      </c>
      <c r="E453" s="17">
        <f t="shared" si="117"/>
        <v>7.121131524400655E-3</v>
      </c>
      <c r="F453" s="17">
        <f t="shared" si="118"/>
        <v>1.0142102837562559E-6</v>
      </c>
      <c r="G453" s="17">
        <f t="shared" si="119"/>
        <v>-29.93871990163661</v>
      </c>
      <c r="H453" s="12">
        <v>3400</v>
      </c>
      <c r="I453" s="13">
        <f t="shared" si="120"/>
        <v>-28.464917478736158</v>
      </c>
      <c r="J453" s="17">
        <f t="shared" si="121"/>
        <v>9.1711542359705408E-3</v>
      </c>
      <c r="K453" s="17">
        <f t="shared" si="122"/>
        <v>1.6822014003992079E-6</v>
      </c>
      <c r="L453" s="17">
        <f t="shared" si="123"/>
        <v>-27.741220098188123</v>
      </c>
      <c r="M453" s="4">
        <f t="shared" si="124"/>
        <v>-29.563667380460402</v>
      </c>
      <c r="N453">
        <f t="shared" si="125"/>
        <v>2.1974998034484834</v>
      </c>
    </row>
    <row r="454" spans="1:14">
      <c r="A454" s="12">
        <v>-37</v>
      </c>
      <c r="B454" s="12">
        <f t="shared" si="115"/>
        <v>-53</v>
      </c>
      <c r="C454" s="12">
        <v>3720</v>
      </c>
      <c r="D454" s="13">
        <f t="shared" si="116"/>
        <v>-27.683637021943312</v>
      </c>
      <c r="E454" s="17">
        <f t="shared" si="117"/>
        <v>1.0034321693473651E-2</v>
      </c>
      <c r="F454" s="17">
        <f t="shared" si="118"/>
        <v>2.013752236962318E-6</v>
      </c>
      <c r="G454" s="17">
        <f t="shared" si="119"/>
        <v>-26.95993964139528</v>
      </c>
      <c r="H454" s="12">
        <v>4860</v>
      </c>
      <c r="I454" s="13">
        <f t="shared" si="120"/>
        <v>-25.361770434335394</v>
      </c>
      <c r="J454" s="17">
        <f t="shared" si="121"/>
        <v>1.3109355760828478E-2</v>
      </c>
      <c r="K454" s="17">
        <f t="shared" si="122"/>
        <v>3.4371041692793357E-6</v>
      </c>
      <c r="L454" s="17">
        <f t="shared" si="123"/>
        <v>-24.638073053787366</v>
      </c>
      <c r="M454" s="4">
        <f t="shared" si="124"/>
        <v>-26.522703728139355</v>
      </c>
      <c r="N454">
        <f t="shared" si="125"/>
        <v>2.3218665876079179</v>
      </c>
    </row>
    <row r="455" spans="1:14">
      <c r="A455" s="12">
        <v>-34</v>
      </c>
      <c r="B455" s="12">
        <f t="shared" si="115"/>
        <v>-50</v>
      </c>
      <c r="C455" s="12">
        <v>5280</v>
      </c>
      <c r="D455" s="13">
        <f t="shared" si="116"/>
        <v>-24.641817368905016</v>
      </c>
      <c r="E455" s="17">
        <f t="shared" si="117"/>
        <v>1.424226304880131E-2</v>
      </c>
      <c r="F455" s="17">
        <f t="shared" si="118"/>
        <v>4.0568411350250236E-6</v>
      </c>
      <c r="G455" s="17">
        <f t="shared" si="119"/>
        <v>-23.918119988356985</v>
      </c>
      <c r="H455" s="12">
        <v>6900</v>
      </c>
      <c r="I455" s="13">
        <f t="shared" si="120"/>
        <v>-22.317514004836152</v>
      </c>
      <c r="J455" s="17">
        <f t="shared" si="121"/>
        <v>1.8612048302410804E-2</v>
      </c>
      <c r="K455" s="17">
        <f t="shared" si="122"/>
        <v>6.9281668402254581E-6</v>
      </c>
      <c r="L455" s="17">
        <f t="shared" si="123"/>
        <v>-21.593816624288124</v>
      </c>
      <c r="M455" s="4">
        <f t="shared" si="124"/>
        <v>-23.479665686870582</v>
      </c>
      <c r="N455">
        <f t="shared" si="125"/>
        <v>2.3243033640688644</v>
      </c>
    </row>
    <row r="456" spans="1:14">
      <c r="A456" s="12">
        <v>-31</v>
      </c>
      <c r="B456" s="12">
        <f t="shared" si="115"/>
        <v>-47</v>
      </c>
      <c r="C456" s="12">
        <v>7450</v>
      </c>
      <c r="D456" s="13">
        <f t="shared" si="116"/>
        <v>-21.651370364615403</v>
      </c>
      <c r="E456" s="17">
        <f t="shared" si="117"/>
        <v>2.0095617369994271E-2</v>
      </c>
      <c r="F456" s="17">
        <f t="shared" si="118"/>
        <v>8.0766767496243085E-6</v>
      </c>
      <c r="G456" s="17">
        <f t="shared" si="119"/>
        <v>-20.927672984067378</v>
      </c>
      <c r="H456" s="12">
        <v>9700</v>
      </c>
      <c r="I456" s="13">
        <f t="shared" si="120"/>
        <v>-19.359061134256365</v>
      </c>
      <c r="J456" s="17">
        <f t="shared" si="121"/>
        <v>2.6164763555563013E-2</v>
      </c>
      <c r="K456" s="17">
        <f t="shared" si="122"/>
        <v>1.3691897038370369E-5</v>
      </c>
      <c r="L456" s="17">
        <f t="shared" si="123"/>
        <v>-18.635363753708333</v>
      </c>
      <c r="M456" s="4">
        <f t="shared" si="124"/>
        <v>-20.505215749435884</v>
      </c>
      <c r="N456">
        <f t="shared" si="125"/>
        <v>2.292309230359038</v>
      </c>
    </row>
    <row r="457" spans="1:14">
      <c r="A457" s="12">
        <v>-28</v>
      </c>
      <c r="B457" s="12">
        <f t="shared" si="115"/>
        <v>-44</v>
      </c>
      <c r="C457" s="12">
        <v>10520</v>
      </c>
      <c r="D457" s="13">
        <f t="shared" si="116"/>
        <v>-18.654181023226855</v>
      </c>
      <c r="E457" s="17">
        <f t="shared" si="117"/>
        <v>2.837663016541473E-2</v>
      </c>
      <c r="F457" s="17">
        <f t="shared" si="118"/>
        <v>1.6104662790894505E-5</v>
      </c>
      <c r="G457" s="17">
        <f t="shared" si="119"/>
        <v>-17.930483642678823</v>
      </c>
      <c r="H457" s="12">
        <v>13700</v>
      </c>
      <c r="I457" s="13">
        <f t="shared" si="120"/>
        <v>-16.360084476453125</v>
      </c>
      <c r="J457" s="17">
        <f t="shared" si="121"/>
        <v>3.6954356774351882E-2</v>
      </c>
      <c r="K457" s="17">
        <f t="shared" si="122"/>
        <v>2.7312489692121734E-5</v>
      </c>
      <c r="L457" s="17">
        <f t="shared" si="123"/>
        <v>-15.6363870959051</v>
      </c>
      <c r="M457" s="4">
        <f t="shared" si="124"/>
        <v>-17.50713274983999</v>
      </c>
      <c r="N457">
        <f t="shared" si="125"/>
        <v>2.29409654677373</v>
      </c>
    </row>
    <row r="458" spans="1:14">
      <c r="A458" s="12">
        <v>-25</v>
      </c>
      <c r="B458" s="12">
        <f t="shared" si="115"/>
        <v>-41</v>
      </c>
      <c r="C458" s="12">
        <v>14880</v>
      </c>
      <c r="D458" s="13">
        <f t="shared" si="116"/>
        <v>-15.642437195384062</v>
      </c>
      <c r="E458" s="17">
        <f t="shared" si="117"/>
        <v>4.0137286773894602E-2</v>
      </c>
      <c r="F458" s="17">
        <f t="shared" si="118"/>
        <v>3.2220035791397088E-5</v>
      </c>
      <c r="G458" s="17">
        <f t="shared" si="119"/>
        <v>-14.918739814836037</v>
      </c>
      <c r="H458" s="12">
        <v>19000</v>
      </c>
      <c r="I458" s="13">
        <f t="shared" si="120"/>
        <v>-13.519423800524681</v>
      </c>
      <c r="J458" s="17">
        <f t="shared" si="121"/>
        <v>5.1250567789247137E-2</v>
      </c>
      <c r="K458" s="17">
        <f t="shared" si="122"/>
        <v>5.2532413974404328E-5</v>
      </c>
      <c r="L458" s="17">
        <f t="shared" si="123"/>
        <v>-12.795726419976646</v>
      </c>
      <c r="M458" s="4">
        <f t="shared" si="124"/>
        <v>-14.580930497954371</v>
      </c>
      <c r="N458">
        <f t="shared" si="125"/>
        <v>2.123013394859381</v>
      </c>
    </row>
    <row r="459" spans="1:14">
      <c r="A459" s="12">
        <v>-22</v>
      </c>
      <c r="B459" s="12">
        <f t="shared" si="115"/>
        <v>-38</v>
      </c>
      <c r="C459" s="12">
        <v>21000</v>
      </c>
      <c r="D459" s="13">
        <f t="shared" si="116"/>
        <v>-12.650109924902875</v>
      </c>
      <c r="E459" s="17">
        <f t="shared" si="117"/>
        <v>5.6645364398641575E-2</v>
      </c>
      <c r="F459" s="17">
        <f t="shared" si="118"/>
        <v>6.4173946157097803E-5</v>
      </c>
      <c r="G459" s="17">
        <f t="shared" si="119"/>
        <v>-11.926412544354847</v>
      </c>
      <c r="H459" s="12">
        <v>27100</v>
      </c>
      <c r="I459" s="13">
        <f t="shared" si="120"/>
        <v>-10.435110002093147</v>
      </c>
      <c r="J459" s="17">
        <f t="shared" si="121"/>
        <v>7.3099494057294601E-2</v>
      </c>
      <c r="K459" s="17">
        <f t="shared" si="122"/>
        <v>1.0687072062864898E-4</v>
      </c>
      <c r="L459" s="17">
        <f t="shared" si="123"/>
        <v>-9.7114126215451151</v>
      </c>
      <c r="M459" s="4">
        <f t="shared" si="124"/>
        <v>-11.542609963498011</v>
      </c>
      <c r="N459">
        <f t="shared" si="125"/>
        <v>2.2149999228097279</v>
      </c>
    </row>
    <row r="460" spans="1:14">
      <c r="A460" s="12">
        <v>-19</v>
      </c>
      <c r="B460" s="12">
        <f t="shared" si="115"/>
        <v>-35</v>
      </c>
      <c r="C460" s="12">
        <v>29700</v>
      </c>
      <c r="D460" s="13">
        <f t="shared" si="116"/>
        <v>-9.6393668332370126</v>
      </c>
      <c r="E460" s="17">
        <f t="shared" si="117"/>
        <v>8.0112729649507372E-2</v>
      </c>
      <c r="F460" s="17">
        <f t="shared" si="118"/>
        <v>1.2836098903790114E-4</v>
      </c>
      <c r="G460" s="17">
        <f t="shared" si="119"/>
        <v>-8.9156694526889808</v>
      </c>
      <c r="H460" s="12">
        <v>38000</v>
      </c>
      <c r="I460" s="13">
        <f t="shared" si="120"/>
        <v>-7.4988238872450559</v>
      </c>
      <c r="J460" s="17">
        <f t="shared" si="121"/>
        <v>0.10250113557849427</v>
      </c>
      <c r="K460" s="17">
        <f t="shared" si="122"/>
        <v>2.1012965589761731E-4</v>
      </c>
      <c r="L460" s="17">
        <f t="shared" si="123"/>
        <v>-6.7751265066970277</v>
      </c>
      <c r="M460" s="4">
        <f t="shared" si="124"/>
        <v>-8.5690953602410342</v>
      </c>
      <c r="N460">
        <f t="shared" si="125"/>
        <v>2.1405429459919567</v>
      </c>
    </row>
    <row r="461" spans="1:14">
      <c r="A461" s="12">
        <v>-16</v>
      </c>
      <c r="B461" s="12">
        <f t="shared" si="115"/>
        <v>-32</v>
      </c>
      <c r="C461" s="12">
        <v>41800</v>
      </c>
      <c r="D461" s="13">
        <f t="shared" si="116"/>
        <v>-6.6709701840805549</v>
      </c>
      <c r="E461" s="17">
        <f t="shared" si="117"/>
        <v>0.1127512491363437</v>
      </c>
      <c r="F461" s="17">
        <f t="shared" si="118"/>
        <v>2.5425688363611693E-4</v>
      </c>
      <c r="G461" s="17">
        <f t="shared" si="119"/>
        <v>-5.9472728035325275</v>
      </c>
      <c r="H461" s="12">
        <v>54000</v>
      </c>
      <c r="I461" s="13">
        <f t="shared" si="120"/>
        <v>-4.4466206231218885</v>
      </c>
      <c r="J461" s="17">
        <f t="shared" si="121"/>
        <v>0.14565950845364975</v>
      </c>
      <c r="K461" s="17">
        <f t="shared" si="122"/>
        <v>4.2433384805917724E-4</v>
      </c>
      <c r="L461" s="17">
        <f t="shared" si="123"/>
        <v>-3.722923242573863</v>
      </c>
      <c r="M461" s="4">
        <f t="shared" si="124"/>
        <v>-5.5587954036012217</v>
      </c>
      <c r="N461">
        <f t="shared" si="125"/>
        <v>2.2243495609586663</v>
      </c>
    </row>
    <row r="462" spans="1:14">
      <c r="A462" s="12">
        <v>-13</v>
      </c>
      <c r="B462" s="12">
        <f t="shared" si="115"/>
        <v>-29</v>
      </c>
      <c r="C462" s="12">
        <v>58800</v>
      </c>
      <c r="D462" s="13">
        <f t="shared" si="116"/>
        <v>-3.7069492980584902</v>
      </c>
      <c r="E462" s="17">
        <f t="shared" si="117"/>
        <v>0.15860702031619642</v>
      </c>
      <c r="F462" s="17">
        <f t="shared" si="118"/>
        <v>5.0312373787164688E-4</v>
      </c>
      <c r="G462" s="17">
        <f t="shared" si="119"/>
        <v>-2.9832519175104579</v>
      </c>
      <c r="H462" s="12">
        <v>66000</v>
      </c>
      <c r="I462" s="13">
        <f t="shared" si="120"/>
        <v>-2.7036171087438858</v>
      </c>
      <c r="J462" s="17">
        <f t="shared" si="121"/>
        <v>0.17802828811001636</v>
      </c>
      <c r="K462" s="17">
        <f t="shared" si="122"/>
        <v>6.3388142734765996E-4</v>
      </c>
      <c r="L462" s="17">
        <f t="shared" si="123"/>
        <v>-1.9799197281958598</v>
      </c>
      <c r="M462" s="4">
        <f t="shared" si="124"/>
        <v>-3.205283203401188</v>
      </c>
      <c r="N462">
        <f t="shared" si="125"/>
        <v>1.0033321893146043</v>
      </c>
    </row>
    <row r="463" spans="1:14">
      <c r="A463" s="12">
        <v>-10</v>
      </c>
      <c r="B463" s="12">
        <f t="shared" si="115"/>
        <v>-26</v>
      </c>
      <c r="C463" s="12">
        <v>72000</v>
      </c>
      <c r="D463" s="13">
        <f t="shared" si="116"/>
        <v>-1.9478458909558902</v>
      </c>
      <c r="E463" s="17">
        <f t="shared" si="117"/>
        <v>0.19421267793819968</v>
      </c>
      <c r="F463" s="17">
        <f t="shared" si="118"/>
        <v>7.5437128543853749E-4</v>
      </c>
      <c r="G463" s="17">
        <f t="shared" si="119"/>
        <v>-1.2241485104078649</v>
      </c>
      <c r="H463" s="12">
        <v>77000</v>
      </c>
      <c r="I463" s="13">
        <f t="shared" si="120"/>
        <v>-1.364681316131622</v>
      </c>
      <c r="J463" s="17">
        <f t="shared" si="121"/>
        <v>0.20769966946168578</v>
      </c>
      <c r="K463" s="17">
        <f t="shared" si="122"/>
        <v>8.6278305388987054E-4</v>
      </c>
      <c r="L463" s="17">
        <f t="shared" si="123"/>
        <v>-0.64098393558359135</v>
      </c>
      <c r="M463" s="4">
        <f t="shared" si="124"/>
        <v>-1.6562636035437561</v>
      </c>
      <c r="N463">
        <f t="shared" si="125"/>
        <v>0.5831645748242682</v>
      </c>
    </row>
    <row r="464" spans="1:14">
      <c r="A464" s="12">
        <v>-7</v>
      </c>
      <c r="B464" s="12">
        <f t="shared" si="115"/>
        <v>-23</v>
      </c>
      <c r="C464" s="12">
        <v>75000</v>
      </c>
      <c r="D464" s="13">
        <f t="shared" si="116"/>
        <v>-1.593270551747259</v>
      </c>
      <c r="E464" s="17">
        <f t="shared" si="117"/>
        <v>0.20230487285229135</v>
      </c>
      <c r="F464" s="17">
        <f t="shared" si="118"/>
        <v>8.1854523159563541E-4</v>
      </c>
      <c r="G464" s="17">
        <f t="shared" si="119"/>
        <v>-0.86957317119922806</v>
      </c>
      <c r="H464" s="12">
        <v>79000</v>
      </c>
      <c r="I464" s="13">
        <f t="shared" si="120"/>
        <v>-1.1419539937724308</v>
      </c>
      <c r="J464" s="17">
        <f t="shared" si="121"/>
        <v>0.21309446607108021</v>
      </c>
      <c r="K464" s="17">
        <f t="shared" si="122"/>
        <v>9.0818502940237511E-4</v>
      </c>
      <c r="L464" s="17">
        <f t="shared" si="123"/>
        <v>-0.41825661322440055</v>
      </c>
      <c r="M464" s="4">
        <f t="shared" si="124"/>
        <v>-1.3676122727598448</v>
      </c>
      <c r="N464">
        <f t="shared" si="125"/>
        <v>0.45131655797482817</v>
      </c>
    </row>
    <row r="465" spans="1:14">
      <c r="A465" s="12">
        <v>-4</v>
      </c>
      <c r="B465" s="12">
        <f t="shared" si="115"/>
        <v>-20</v>
      </c>
      <c r="C465" s="12">
        <v>79000</v>
      </c>
      <c r="D465" s="13">
        <f t="shared" si="116"/>
        <v>-1.1419539937724308</v>
      </c>
      <c r="E465" s="17">
        <f t="shared" si="117"/>
        <v>0.21309446607108021</v>
      </c>
      <c r="F465" s="17">
        <f t="shared" si="118"/>
        <v>9.0818502940237511E-4</v>
      </c>
      <c r="G465" s="17">
        <f t="shared" si="119"/>
        <v>-0.41825661322440055</v>
      </c>
      <c r="H465" s="12">
        <v>81000</v>
      </c>
      <c r="I465" s="13">
        <f t="shared" si="120"/>
        <v>-0.92479544200826391</v>
      </c>
      <c r="J465" s="17">
        <f t="shared" si="121"/>
        <v>0.21848926268047464</v>
      </c>
      <c r="K465" s="17">
        <f t="shared" si="122"/>
        <v>9.5475115813314904E-4</v>
      </c>
      <c r="L465" s="17">
        <f t="shared" si="123"/>
        <v>-0.20109806146023601</v>
      </c>
      <c r="M465" s="4">
        <f t="shared" si="124"/>
        <v>-1.0333747178903474</v>
      </c>
      <c r="N465">
        <f t="shared" si="125"/>
        <v>0.21715855176416687</v>
      </c>
    </row>
    <row r="466" spans="1:14">
      <c r="A466" s="12">
        <v>-1</v>
      </c>
      <c r="B466" s="12">
        <f t="shared" si="115"/>
        <v>-17</v>
      </c>
      <c r="C466" s="12">
        <v>82000</v>
      </c>
      <c r="D466" s="13">
        <f t="shared" si="116"/>
        <v>-0.81821877190692605</v>
      </c>
      <c r="E466" s="17">
        <f t="shared" si="117"/>
        <v>0.22118666098517187</v>
      </c>
      <c r="F466" s="17">
        <f t="shared" si="118"/>
        <v>9.784707799553869E-4</v>
      </c>
      <c r="G466" s="17">
        <f t="shared" si="119"/>
        <v>-9.4521391358899365E-2</v>
      </c>
      <c r="H466" s="12">
        <v>82000</v>
      </c>
      <c r="I466" s="13">
        <f t="shared" si="120"/>
        <v>-0.81821877190692605</v>
      </c>
      <c r="J466" s="17">
        <f t="shared" si="121"/>
        <v>0.22118666098517187</v>
      </c>
      <c r="K466" s="17">
        <f t="shared" si="122"/>
        <v>9.784707799553869E-4</v>
      </c>
      <c r="L466" s="17">
        <f t="shared" si="123"/>
        <v>-9.4521391358899365E-2</v>
      </c>
      <c r="M466" s="4">
        <f t="shared" si="124"/>
        <v>-0.81821877190692605</v>
      </c>
      <c r="N466">
        <f t="shared" si="125"/>
        <v>0</v>
      </c>
    </row>
    <row r="467" spans="1:14">
      <c r="A467" s="12">
        <v>2</v>
      </c>
      <c r="B467" s="12">
        <f t="shared" si="115"/>
        <v>-14</v>
      </c>
      <c r="C467" s="12">
        <v>83000</v>
      </c>
      <c r="D467" s="13">
        <f t="shared" si="116"/>
        <v>-0.7129339720597816</v>
      </c>
      <c r="E467" s="17">
        <f t="shared" si="117"/>
        <v>0.22388405928986907</v>
      </c>
      <c r="F467" s="17">
        <f t="shared" si="118"/>
        <v>1.0024814400821922E-3</v>
      </c>
      <c r="G467" s="17">
        <f t="shared" si="119"/>
        <v>1.0763408488244863E-2</v>
      </c>
      <c r="H467" s="12">
        <v>83000</v>
      </c>
      <c r="I467" s="13">
        <f t="shared" si="120"/>
        <v>-0.7129339720597816</v>
      </c>
      <c r="J467" s="17">
        <f t="shared" si="121"/>
        <v>0.22388405928986907</v>
      </c>
      <c r="K467" s="17">
        <f t="shared" si="122"/>
        <v>1.0024814400821922E-3</v>
      </c>
      <c r="L467" s="17">
        <f t="shared" si="123"/>
        <v>1.0763408488244863E-2</v>
      </c>
      <c r="M467" s="4">
        <f t="shared" si="124"/>
        <v>-0.7129339720597816</v>
      </c>
      <c r="N467">
        <f t="shared" si="125"/>
        <v>0</v>
      </c>
    </row>
    <row r="468" spans="1:14">
      <c r="A468" s="12">
        <v>5</v>
      </c>
      <c r="B468" s="12">
        <f t="shared" si="115"/>
        <v>-11</v>
      </c>
      <c r="C468" s="12">
        <v>84000</v>
      </c>
      <c r="D468" s="13">
        <f t="shared" si="116"/>
        <v>-0.60891009834362642</v>
      </c>
      <c r="E468" s="17">
        <f t="shared" si="117"/>
        <v>0.2265814575945663</v>
      </c>
      <c r="F468" s="17">
        <f t="shared" si="118"/>
        <v>1.0267831385135648E-3</v>
      </c>
      <c r="G468" s="17">
        <f t="shared" si="119"/>
        <v>0.1147872822044036</v>
      </c>
      <c r="H468" s="12">
        <v>83500</v>
      </c>
      <c r="I468" s="13">
        <f t="shared" si="120"/>
        <v>-0.66076630990921748</v>
      </c>
      <c r="J468" s="17">
        <f t="shared" si="121"/>
        <v>0.22523275844221768</v>
      </c>
      <c r="K468" s="17">
        <f t="shared" si="122"/>
        <v>1.0145959095098076E-3</v>
      </c>
      <c r="L468" s="17">
        <f t="shared" si="123"/>
        <v>6.2931070638811093E-2</v>
      </c>
      <c r="M468" s="4">
        <f t="shared" si="124"/>
        <v>-0.634838204126422</v>
      </c>
      <c r="N468">
        <f t="shared" si="125"/>
        <v>5.1856211565591059E-2</v>
      </c>
    </row>
    <row r="469" spans="1:14">
      <c r="A469" s="2"/>
      <c r="B469" s="2"/>
      <c r="C469" s="2"/>
      <c r="D469" s="2"/>
      <c r="N469" s="22">
        <f>MAX(N433:N468)</f>
        <v>2.3243033640688644</v>
      </c>
    </row>
    <row r="470" spans="1:14">
      <c r="A470" s="25" t="s">
        <v>10</v>
      </c>
      <c r="B470" s="25"/>
      <c r="C470" s="26" t="s">
        <v>18</v>
      </c>
      <c r="D470" s="26"/>
      <c r="E470" s="26"/>
      <c r="F470" s="26"/>
      <c r="G470" s="26"/>
      <c r="H470" s="26" t="s">
        <v>19</v>
      </c>
      <c r="I470" s="26"/>
      <c r="J470" s="26"/>
      <c r="K470" s="26"/>
      <c r="L470" s="26"/>
      <c r="M470" s="19" t="s">
        <v>21</v>
      </c>
    </row>
    <row r="471" spans="1:14">
      <c r="A471" s="14" t="s">
        <v>1</v>
      </c>
      <c r="B471" s="14" t="s">
        <v>2</v>
      </c>
      <c r="C471" s="14" t="s">
        <v>3</v>
      </c>
      <c r="D471" s="15" t="s">
        <v>4</v>
      </c>
      <c r="E471" s="18" t="s">
        <v>15</v>
      </c>
      <c r="F471" s="18" t="s">
        <v>16</v>
      </c>
      <c r="G471" s="18" t="s">
        <v>17</v>
      </c>
      <c r="H471" s="14" t="s">
        <v>3</v>
      </c>
      <c r="I471" s="15" t="s">
        <v>4</v>
      </c>
      <c r="J471" s="18" t="s">
        <v>15</v>
      </c>
      <c r="K471" s="18" t="s">
        <v>16</v>
      </c>
      <c r="L471" s="18" t="s">
        <v>17</v>
      </c>
      <c r="M471" s="16" t="s">
        <v>22</v>
      </c>
      <c r="N471" s="20" t="s">
        <v>23</v>
      </c>
    </row>
    <row r="472" spans="1:14">
      <c r="A472" s="1">
        <v>-100</v>
      </c>
      <c r="B472" s="1">
        <f t="shared" ref="B472:B507" si="126">A472-15-1</f>
        <v>-116</v>
      </c>
      <c r="C472" s="1">
        <v>46</v>
      </c>
      <c r="D472" s="3">
        <f t="shared" ref="D472:D507" si="127">20*LOG10(C472/90100)</f>
        <v>-65.839339185949783</v>
      </c>
      <c r="E472" s="9">
        <f t="shared" si="106"/>
        <v>1.2408032201607203E-4</v>
      </c>
      <c r="F472" s="9">
        <f t="shared" si="107"/>
        <v>3.0791852623224259E-10</v>
      </c>
      <c r="G472" s="9">
        <f t="shared" si="108"/>
        <v>-65.115641805401751</v>
      </c>
      <c r="H472" s="12">
        <v>47</v>
      </c>
      <c r="I472" s="13">
        <f>20*LOG10(H472/90100)</f>
        <v>-65.652538660866909</v>
      </c>
      <c r="J472" s="17">
        <f>(H472/2^18)*(1/SQRT(2))</f>
        <v>1.2677772032076924E-4</v>
      </c>
      <c r="K472" s="17">
        <f>(J472^2)/50</f>
        <v>3.2145180739462375E-10</v>
      </c>
      <c r="L472" s="17">
        <f>10*LOG10(K472)+30</f>
        <v>-64.928841280318878</v>
      </c>
      <c r="M472" s="4">
        <f>AVERAGE(D472,I472)</f>
        <v>-65.745938923408346</v>
      </c>
      <c r="N472">
        <f>ABS(D472-I472)</f>
        <v>0.18680052508287304</v>
      </c>
    </row>
    <row r="473" spans="1:14">
      <c r="A473" s="1">
        <v>-97</v>
      </c>
      <c r="B473" s="1">
        <f t="shared" si="126"/>
        <v>-113</v>
      </c>
      <c r="C473" s="1">
        <v>46</v>
      </c>
      <c r="D473" s="3">
        <f t="shared" si="127"/>
        <v>-65.839339185949783</v>
      </c>
      <c r="E473" s="9">
        <f t="shared" si="106"/>
        <v>1.2408032201607203E-4</v>
      </c>
      <c r="F473" s="9">
        <f t="shared" si="107"/>
        <v>3.0791852623224259E-10</v>
      </c>
      <c r="G473" s="9">
        <f t="shared" si="108"/>
        <v>-65.115641805401751</v>
      </c>
      <c r="H473" s="12">
        <v>47</v>
      </c>
      <c r="I473" s="13">
        <f t="shared" ref="I473:I507" si="128">20*LOG10(H473/90100)</f>
        <v>-65.652538660866909</v>
      </c>
      <c r="J473" s="17">
        <f t="shared" ref="J473:J507" si="129">(H473/2^18)*(1/SQRT(2))</f>
        <v>1.2677772032076924E-4</v>
      </c>
      <c r="K473" s="17">
        <f t="shared" ref="K473:K507" si="130">(J473^2)/50</f>
        <v>3.2145180739462375E-10</v>
      </c>
      <c r="L473" s="17">
        <f t="shared" ref="L473:L507" si="131">10*LOG10(K473)+30</f>
        <v>-64.928841280318878</v>
      </c>
      <c r="M473" s="4">
        <f t="shared" ref="M473:M507" si="132">AVERAGE(D473,I473)</f>
        <v>-65.745938923408346</v>
      </c>
      <c r="N473">
        <f t="shared" ref="N473:N507" si="133">ABS(D473-I473)</f>
        <v>0.18680052508287304</v>
      </c>
    </row>
    <row r="474" spans="1:14">
      <c r="A474" s="1">
        <v>-94</v>
      </c>
      <c r="B474" s="1">
        <f t="shared" si="126"/>
        <v>-110</v>
      </c>
      <c r="C474" s="1">
        <v>46</v>
      </c>
      <c r="D474" s="3">
        <f t="shared" si="127"/>
        <v>-65.839339185949783</v>
      </c>
      <c r="E474" s="9">
        <f t="shared" si="106"/>
        <v>1.2408032201607203E-4</v>
      </c>
      <c r="F474" s="9">
        <f t="shared" si="107"/>
        <v>3.0791852623224259E-10</v>
      </c>
      <c r="G474" s="9">
        <f t="shared" si="108"/>
        <v>-65.115641805401751</v>
      </c>
      <c r="H474" s="12">
        <v>48</v>
      </c>
      <c r="I474" s="13">
        <f t="shared" si="128"/>
        <v>-65.469671072069517</v>
      </c>
      <c r="J474" s="17">
        <f t="shared" si="129"/>
        <v>1.2947511862546645E-4</v>
      </c>
      <c r="K474" s="17">
        <f t="shared" si="130"/>
        <v>3.352761268615722E-10</v>
      </c>
      <c r="L474" s="17">
        <f t="shared" si="131"/>
        <v>-64.745973691521485</v>
      </c>
      <c r="M474" s="4">
        <f t="shared" si="132"/>
        <v>-65.65450512900965</v>
      </c>
      <c r="N474">
        <f t="shared" si="133"/>
        <v>0.36966811388026599</v>
      </c>
    </row>
    <row r="475" spans="1:14">
      <c r="A475" s="1">
        <v>-91</v>
      </c>
      <c r="B475" s="1">
        <f t="shared" si="126"/>
        <v>-107</v>
      </c>
      <c r="C475" s="1">
        <v>47</v>
      </c>
      <c r="D475" s="3">
        <f t="shared" si="127"/>
        <v>-65.652538660866909</v>
      </c>
      <c r="E475" s="9">
        <f t="shared" si="106"/>
        <v>1.2677772032076924E-4</v>
      </c>
      <c r="F475" s="9">
        <f t="shared" si="107"/>
        <v>3.2145180739462375E-10</v>
      </c>
      <c r="G475" s="9">
        <f t="shared" si="108"/>
        <v>-64.928841280318878</v>
      </c>
      <c r="H475" s="12">
        <v>48</v>
      </c>
      <c r="I475" s="13">
        <f t="shared" si="128"/>
        <v>-65.469671072069517</v>
      </c>
      <c r="J475" s="17">
        <f t="shared" si="129"/>
        <v>1.2947511862546645E-4</v>
      </c>
      <c r="K475" s="17">
        <f t="shared" si="130"/>
        <v>3.352761268615722E-10</v>
      </c>
      <c r="L475" s="17">
        <f t="shared" si="131"/>
        <v>-64.745973691521485</v>
      </c>
      <c r="M475" s="4">
        <f t="shared" si="132"/>
        <v>-65.561104866468213</v>
      </c>
      <c r="N475">
        <f t="shared" si="133"/>
        <v>0.18286758879739295</v>
      </c>
    </row>
    <row r="476" spans="1:14">
      <c r="A476" s="1">
        <v>-88</v>
      </c>
      <c r="B476" s="1">
        <f t="shared" si="126"/>
        <v>-104</v>
      </c>
      <c r="C476" s="1">
        <v>49</v>
      </c>
      <c r="D476" s="3">
        <f t="shared" si="127"/>
        <v>-65.290574219010992</v>
      </c>
      <c r="E476" s="9">
        <f t="shared" si="106"/>
        <v>1.3217251693016367E-4</v>
      </c>
      <c r="F476" s="9">
        <f t="shared" si="107"/>
        <v>3.4939148463308803E-10</v>
      </c>
      <c r="G476" s="9">
        <f t="shared" si="108"/>
        <v>-64.56687683846296</v>
      </c>
      <c r="H476" s="12">
        <v>51</v>
      </c>
      <c r="I476" s="13">
        <f t="shared" si="128"/>
        <v>-64.943092297622528</v>
      </c>
      <c r="J476" s="17">
        <f t="shared" si="129"/>
        <v>1.3756731353955812E-4</v>
      </c>
      <c r="K476" s="17">
        <f t="shared" si="130"/>
        <v>3.7849531508982184E-10</v>
      </c>
      <c r="L476" s="17">
        <f t="shared" si="131"/>
        <v>-64.219394917074496</v>
      </c>
      <c r="M476" s="4">
        <f t="shared" si="132"/>
        <v>-65.11683325831676</v>
      </c>
      <c r="N476">
        <f t="shared" si="133"/>
        <v>0.34748192138846434</v>
      </c>
    </row>
    <row r="477" spans="1:14">
      <c r="A477" s="1">
        <v>-85</v>
      </c>
      <c r="B477" s="1">
        <f t="shared" si="126"/>
        <v>-101</v>
      </c>
      <c r="C477" s="1">
        <v>51</v>
      </c>
      <c r="D477" s="3">
        <f t="shared" si="127"/>
        <v>-64.943092297622528</v>
      </c>
      <c r="E477" s="9">
        <f t="shared" si="106"/>
        <v>1.3756731353955812E-4</v>
      </c>
      <c r="F477" s="9">
        <f t="shared" si="107"/>
        <v>3.7849531508982184E-10</v>
      </c>
      <c r="G477" s="9">
        <f t="shared" si="108"/>
        <v>-64.219394917074496</v>
      </c>
      <c r="H477" s="12">
        <v>55</v>
      </c>
      <c r="I477" s="13">
        <f t="shared" si="128"/>
        <v>-64.287242029696387</v>
      </c>
      <c r="J477" s="17">
        <f t="shared" si="129"/>
        <v>1.4835690675834697E-4</v>
      </c>
      <c r="K477" s="17">
        <f t="shared" si="130"/>
        <v>4.4019543565809711E-10</v>
      </c>
      <c r="L477" s="17">
        <f t="shared" si="131"/>
        <v>-63.563544649148355</v>
      </c>
      <c r="M477" s="4">
        <f t="shared" si="132"/>
        <v>-64.615167163659464</v>
      </c>
      <c r="N477">
        <f t="shared" si="133"/>
        <v>0.65585026792614087</v>
      </c>
    </row>
    <row r="478" spans="1:14">
      <c r="A478" s="1">
        <v>-82</v>
      </c>
      <c r="B478" s="1">
        <f t="shared" si="126"/>
        <v>-98</v>
      </c>
      <c r="C478" s="1">
        <v>57</v>
      </c>
      <c r="D478" s="3">
        <f t="shared" si="127"/>
        <v>-63.976998706131425</v>
      </c>
      <c r="E478" s="9">
        <f t="shared" si="106"/>
        <v>1.5375170336774142E-4</v>
      </c>
      <c r="F478" s="9">
        <f t="shared" si="107"/>
        <v>4.7279172576963904E-10</v>
      </c>
      <c r="G478" s="9">
        <f t="shared" si="108"/>
        <v>-63.253301325583408</v>
      </c>
      <c r="H478" s="12">
        <v>63</v>
      </c>
      <c r="I478" s="13">
        <f t="shared" si="128"/>
        <v>-63.107684830509626</v>
      </c>
      <c r="J478" s="17">
        <f t="shared" si="129"/>
        <v>1.6993609319592473E-4</v>
      </c>
      <c r="K478" s="17">
        <f t="shared" si="130"/>
        <v>5.7756551541388032E-10</v>
      </c>
      <c r="L478" s="17">
        <f t="shared" si="131"/>
        <v>-62.383987449961595</v>
      </c>
      <c r="M478" s="4">
        <f t="shared" si="132"/>
        <v>-63.542341768320526</v>
      </c>
      <c r="N478">
        <f t="shared" si="133"/>
        <v>0.86931387562179907</v>
      </c>
    </row>
    <row r="479" spans="1:14">
      <c r="A479" s="1">
        <v>-79</v>
      </c>
      <c r="B479" s="1">
        <f t="shared" si="126"/>
        <v>-95</v>
      </c>
      <c r="C479" s="1">
        <v>67</v>
      </c>
      <c r="D479" s="3">
        <f t="shared" si="127"/>
        <v>-62.572999765564731</v>
      </c>
      <c r="E479" s="9">
        <f t="shared" si="106"/>
        <v>1.807256864147136E-4</v>
      </c>
      <c r="F479" s="9">
        <f t="shared" si="107"/>
        <v>6.5323547460138799E-10</v>
      </c>
      <c r="G479" s="9">
        <f t="shared" si="108"/>
        <v>-61.849302385016699</v>
      </c>
      <c r="H479" s="12">
        <v>79</v>
      </c>
      <c r="I479" s="13">
        <f t="shared" si="128"/>
        <v>-61.141953993772432</v>
      </c>
      <c r="J479" s="17">
        <f t="shared" si="129"/>
        <v>2.1309446607108021E-4</v>
      </c>
      <c r="K479" s="17">
        <f t="shared" si="130"/>
        <v>9.0818502940237507E-10</v>
      </c>
      <c r="L479" s="17">
        <f t="shared" si="131"/>
        <v>-60.418256613224401</v>
      </c>
      <c r="M479" s="4">
        <f t="shared" si="132"/>
        <v>-61.857476879668582</v>
      </c>
      <c r="N479">
        <f t="shared" si="133"/>
        <v>1.4310457717922986</v>
      </c>
    </row>
    <row r="480" spans="1:14">
      <c r="A480" s="1">
        <v>-76</v>
      </c>
      <c r="B480" s="1">
        <f t="shared" si="126"/>
        <v>-92</v>
      </c>
      <c r="C480" s="1">
        <v>83</v>
      </c>
      <c r="D480" s="3">
        <f t="shared" si="127"/>
        <v>-60.71293397205978</v>
      </c>
      <c r="E480" s="9">
        <f t="shared" si="106"/>
        <v>2.2388405928986909E-4</v>
      </c>
      <c r="F480" s="9">
        <f t="shared" si="107"/>
        <v>1.0024814400821922E-9</v>
      </c>
      <c r="G480" s="9">
        <f t="shared" si="108"/>
        <v>-59.989236591511755</v>
      </c>
      <c r="H480" s="12">
        <v>105</v>
      </c>
      <c r="I480" s="13">
        <f t="shared" si="128"/>
        <v>-58.670709838182503</v>
      </c>
      <c r="J480" s="17">
        <f t="shared" si="129"/>
        <v>2.8322682199320785E-4</v>
      </c>
      <c r="K480" s="17">
        <f t="shared" si="130"/>
        <v>1.6043486539274448E-9</v>
      </c>
      <c r="L480" s="17">
        <f t="shared" si="131"/>
        <v>-57.947012457634472</v>
      </c>
      <c r="M480" s="4">
        <f t="shared" si="132"/>
        <v>-59.691821905121145</v>
      </c>
      <c r="N480">
        <f t="shared" si="133"/>
        <v>2.0422241338772764</v>
      </c>
    </row>
    <row r="481" spans="1:14">
      <c r="A481" s="1">
        <v>-73</v>
      </c>
      <c r="B481" s="1">
        <f t="shared" si="126"/>
        <v>-89</v>
      </c>
      <c r="C481" s="1">
        <v>114</v>
      </c>
      <c r="D481" s="3">
        <f t="shared" si="127"/>
        <v>-57.956398792851815</v>
      </c>
      <c r="E481" s="9">
        <f t="shared" si="106"/>
        <v>3.0750340673548285E-4</v>
      </c>
      <c r="F481" s="9">
        <f t="shared" si="107"/>
        <v>1.8911669030785562E-9</v>
      </c>
      <c r="G481" s="9">
        <f t="shared" si="108"/>
        <v>-57.232701412303783</v>
      </c>
      <c r="H481" s="12">
        <v>140</v>
      </c>
      <c r="I481" s="13">
        <f t="shared" si="128"/>
        <v>-56.171935106016505</v>
      </c>
      <c r="J481" s="17">
        <f t="shared" si="129"/>
        <v>3.7763576265761048E-4</v>
      </c>
      <c r="K481" s="17">
        <f t="shared" si="130"/>
        <v>2.8521753847599025E-9</v>
      </c>
      <c r="L481" s="17">
        <f t="shared" si="131"/>
        <v>-55.448237725468474</v>
      </c>
      <c r="M481" s="4">
        <f t="shared" si="132"/>
        <v>-57.06416694943416</v>
      </c>
      <c r="N481">
        <f t="shared" si="133"/>
        <v>1.7844636868353092</v>
      </c>
    </row>
    <row r="482" spans="1:14">
      <c r="A482" s="1">
        <v>-70</v>
      </c>
      <c r="B482" s="1">
        <f t="shared" si="126"/>
        <v>-86</v>
      </c>
      <c r="C482" s="1">
        <v>155</v>
      </c>
      <c r="D482" s="3">
        <f t="shared" si="127"/>
        <v>-55.287861856175425</v>
      </c>
      <c r="E482" s="9">
        <f t="shared" si="106"/>
        <v>4.1809673722806876E-4</v>
      </c>
      <c r="F482" s="9">
        <f t="shared" si="107"/>
        <v>3.4960976336151357E-9</v>
      </c>
      <c r="G482" s="9">
        <f t="shared" si="108"/>
        <v>-54.564164475627393</v>
      </c>
      <c r="H482" s="12">
        <v>194</v>
      </c>
      <c r="I482" s="13">
        <f t="shared" si="128"/>
        <v>-53.33846122097674</v>
      </c>
      <c r="J482" s="17">
        <f t="shared" si="129"/>
        <v>5.232952711112603E-4</v>
      </c>
      <c r="K482" s="17">
        <f t="shared" si="130"/>
        <v>5.4767588153481485E-9</v>
      </c>
      <c r="L482" s="17">
        <f t="shared" si="131"/>
        <v>-52.614763840428708</v>
      </c>
      <c r="M482" s="4">
        <f t="shared" si="132"/>
        <v>-54.313161538576082</v>
      </c>
      <c r="N482">
        <f t="shared" si="133"/>
        <v>1.9494006351986854</v>
      </c>
    </row>
    <row r="483" spans="1:14">
      <c r="A483" s="1">
        <v>-67</v>
      </c>
      <c r="B483" s="1">
        <f t="shared" si="126"/>
        <v>-83</v>
      </c>
      <c r="C483" s="1">
        <v>215</v>
      </c>
      <c r="D483" s="3">
        <f t="shared" si="127"/>
        <v>-52.445726621269145</v>
      </c>
      <c r="E483" s="9">
        <f t="shared" si="106"/>
        <v>5.7994063550990179E-4</v>
      </c>
      <c r="F483" s="9">
        <f t="shared" si="107"/>
        <v>6.7266228143125748E-9</v>
      </c>
      <c r="G483" s="9">
        <f t="shared" si="108"/>
        <v>-51.722029240721113</v>
      </c>
      <c r="H483" s="12">
        <v>274</v>
      </c>
      <c r="I483" s="13">
        <f t="shared" si="128"/>
        <v>-50.3394845631735</v>
      </c>
      <c r="J483" s="17">
        <f t="shared" si="129"/>
        <v>7.3908713548703764E-4</v>
      </c>
      <c r="K483" s="17">
        <f t="shared" si="130"/>
        <v>1.0924995876848696E-8</v>
      </c>
      <c r="L483" s="17">
        <f t="shared" si="131"/>
        <v>-49.615787182625468</v>
      </c>
      <c r="M483" s="4">
        <f t="shared" si="132"/>
        <v>-51.392605592221322</v>
      </c>
      <c r="N483">
        <f t="shared" si="133"/>
        <v>2.1062420580956456</v>
      </c>
    </row>
    <row r="484" spans="1:14">
      <c r="A484" s="1">
        <v>-64</v>
      </c>
      <c r="B484" s="1">
        <f t="shared" si="126"/>
        <v>-80</v>
      </c>
      <c r="C484" s="1">
        <v>300</v>
      </c>
      <c r="D484" s="3">
        <f t="shared" si="127"/>
        <v>-49.552070725188017</v>
      </c>
      <c r="E484" s="9">
        <f t="shared" si="106"/>
        <v>8.0921949140916533E-4</v>
      </c>
      <c r="F484" s="9">
        <f t="shared" si="107"/>
        <v>1.3096723705530165E-8</v>
      </c>
      <c r="G484" s="9">
        <f t="shared" si="108"/>
        <v>-48.828373344639985</v>
      </c>
      <c r="H484" s="12">
        <v>386</v>
      </c>
      <c r="I484" s="13">
        <f t="shared" si="128"/>
        <v>-47.362749726146163</v>
      </c>
      <c r="J484" s="17">
        <f t="shared" si="129"/>
        <v>1.0411957456131261E-3</v>
      </c>
      <c r="K484" s="17">
        <f t="shared" si="130"/>
        <v>2.1681771613657475E-8</v>
      </c>
      <c r="L484" s="17">
        <f t="shared" si="131"/>
        <v>-46.639052345598131</v>
      </c>
      <c r="M484" s="4">
        <f t="shared" si="132"/>
        <v>-48.45741022566709</v>
      </c>
      <c r="N484">
        <f t="shared" si="133"/>
        <v>2.1893209990418541</v>
      </c>
    </row>
    <row r="485" spans="1:14">
      <c r="A485" s="1">
        <v>-61</v>
      </c>
      <c r="B485" s="1">
        <f t="shared" si="126"/>
        <v>-77</v>
      </c>
      <c r="C485" s="1">
        <v>428</v>
      </c>
      <c r="D485" s="3">
        <f t="shared" si="127"/>
        <v>-46.465620439317817</v>
      </c>
      <c r="E485" s="9">
        <f t="shared" si="106"/>
        <v>1.1544864744104093E-3</v>
      </c>
      <c r="F485" s="9">
        <f t="shared" si="107"/>
        <v>2.6656780391931533E-8</v>
      </c>
      <c r="G485" s="9">
        <f t="shared" si="108"/>
        <v>-45.741923058769785</v>
      </c>
      <c r="H485" s="12">
        <v>540</v>
      </c>
      <c r="I485" s="13">
        <f t="shared" si="128"/>
        <v>-44.446620623121895</v>
      </c>
      <c r="J485" s="17">
        <f t="shared" si="129"/>
        <v>1.4565950845364976E-3</v>
      </c>
      <c r="K485" s="17">
        <f t="shared" si="130"/>
        <v>4.2433384805917733E-8</v>
      </c>
      <c r="L485" s="17">
        <f t="shared" si="131"/>
        <v>-43.722923242573856</v>
      </c>
      <c r="M485" s="4">
        <f t="shared" si="132"/>
        <v>-45.456120531219852</v>
      </c>
      <c r="N485">
        <f t="shared" si="133"/>
        <v>2.0189998161959224</v>
      </c>
    </row>
    <row r="486" spans="1:14">
      <c r="A486" s="1">
        <v>-58</v>
      </c>
      <c r="B486" s="1">
        <f t="shared" si="126"/>
        <v>-74</v>
      </c>
      <c r="C486" s="1">
        <v>600</v>
      </c>
      <c r="D486" s="3">
        <f t="shared" si="127"/>
        <v>-43.531470811908392</v>
      </c>
      <c r="E486" s="9">
        <f t="shared" si="106"/>
        <v>1.6184389828183307E-3</v>
      </c>
      <c r="F486" s="9">
        <f t="shared" si="107"/>
        <v>5.238689482212066E-8</v>
      </c>
      <c r="G486" s="9">
        <f t="shared" si="108"/>
        <v>-42.80777343136036</v>
      </c>
      <c r="H486" s="12">
        <v>777</v>
      </c>
      <c r="I486" s="13">
        <f t="shared" si="128"/>
        <v>-41.286075443562979</v>
      </c>
      <c r="J486" s="17">
        <f t="shared" si="129"/>
        <v>2.0958784827497384E-3</v>
      </c>
      <c r="K486" s="17">
        <f t="shared" si="130"/>
        <v>8.785413228906691E-8</v>
      </c>
      <c r="L486" s="17">
        <f t="shared" si="131"/>
        <v>-40.562378063014947</v>
      </c>
      <c r="M486" s="4">
        <f t="shared" si="132"/>
        <v>-42.408773127735685</v>
      </c>
      <c r="N486">
        <f t="shared" si="133"/>
        <v>2.2453953683454131</v>
      </c>
    </row>
    <row r="487" spans="1:14">
      <c r="A487" s="1">
        <v>-55</v>
      </c>
      <c r="B487" s="1">
        <f t="shared" si="126"/>
        <v>-71</v>
      </c>
      <c r="C487" s="1">
        <v>849</v>
      </c>
      <c r="D487" s="3">
        <f t="shared" si="127"/>
        <v>-40.516342014702211</v>
      </c>
      <c r="E487" s="9">
        <f t="shared" si="106"/>
        <v>2.290091160687938E-3</v>
      </c>
      <c r="F487" s="9">
        <f t="shared" si="107"/>
        <v>1.0489035048522053E-7</v>
      </c>
      <c r="G487" s="9">
        <f t="shared" si="108"/>
        <v>-39.792644634154172</v>
      </c>
      <c r="H487" s="12">
        <v>1100</v>
      </c>
      <c r="I487" s="13">
        <f t="shared" si="128"/>
        <v>-38.266642116416762</v>
      </c>
      <c r="J487" s="17">
        <f t="shared" si="129"/>
        <v>2.9671381351669395E-3</v>
      </c>
      <c r="K487" s="17">
        <f t="shared" si="130"/>
        <v>1.7607817426323888E-7</v>
      </c>
      <c r="L487" s="17">
        <f t="shared" si="131"/>
        <v>-37.54294473586873</v>
      </c>
      <c r="M487" s="4">
        <f t="shared" si="132"/>
        <v>-39.39149206555949</v>
      </c>
      <c r="N487">
        <f t="shared" si="133"/>
        <v>2.2496998982854493</v>
      </c>
    </row>
    <row r="488" spans="1:14">
      <c r="A488" s="1">
        <v>-52</v>
      </c>
      <c r="B488" s="1">
        <f t="shared" si="126"/>
        <v>-68</v>
      </c>
      <c r="C488" s="1">
        <v>1197</v>
      </c>
      <c r="D488" s="3">
        <f t="shared" si="127"/>
        <v>-37.532612811453049</v>
      </c>
      <c r="E488" s="9">
        <f t="shared" si="106"/>
        <v>3.2287857707225696E-3</v>
      </c>
      <c r="F488" s="9">
        <f t="shared" si="107"/>
        <v>2.0850115106441078E-7</v>
      </c>
      <c r="G488" s="9">
        <f t="shared" si="108"/>
        <v>-36.808915430905017</v>
      </c>
      <c r="H488" s="12">
        <v>1550</v>
      </c>
      <c r="I488" s="13">
        <f t="shared" si="128"/>
        <v>-35.287861856175425</v>
      </c>
      <c r="J488" s="17">
        <f t="shared" si="129"/>
        <v>4.1809673722806879E-3</v>
      </c>
      <c r="K488" s="17">
        <f t="shared" si="130"/>
        <v>3.4960976336151361E-7</v>
      </c>
      <c r="L488" s="17">
        <f t="shared" si="131"/>
        <v>-34.564164475627393</v>
      </c>
      <c r="M488" s="4">
        <f t="shared" si="132"/>
        <v>-36.410237333814237</v>
      </c>
      <c r="N488">
        <f t="shared" si="133"/>
        <v>2.2447509552776239</v>
      </c>
    </row>
    <row r="489" spans="1:14">
      <c r="A489" s="1">
        <v>-49</v>
      </c>
      <c r="B489" s="1">
        <f t="shared" si="126"/>
        <v>-65</v>
      </c>
      <c r="C489" s="1">
        <v>1695</v>
      </c>
      <c r="D489" s="3">
        <f t="shared" si="127"/>
        <v>-34.511101768799236</v>
      </c>
      <c r="E489" s="9">
        <f t="shared" si="106"/>
        <v>4.5720901264617838E-3</v>
      </c>
      <c r="F489" s="9">
        <f t="shared" si="107"/>
        <v>4.1808016248978659E-7</v>
      </c>
      <c r="G489" s="9">
        <f t="shared" si="108"/>
        <v>-33.787404388251218</v>
      </c>
      <c r="H489" s="12">
        <v>2180</v>
      </c>
      <c r="I489" s="13">
        <f t="shared" si="128"/>
        <v>-32.325365947489161</v>
      </c>
      <c r="J489" s="17">
        <f t="shared" si="129"/>
        <v>5.8803283042399351E-3</v>
      </c>
      <c r="K489" s="17">
        <f t="shared" si="130"/>
        <v>6.9156521931290627E-7</v>
      </c>
      <c r="L489" s="17">
        <f t="shared" si="131"/>
        <v>-31.601668566941129</v>
      </c>
      <c r="M489" s="4">
        <f t="shared" si="132"/>
        <v>-33.418233858144198</v>
      </c>
      <c r="N489">
        <f t="shared" si="133"/>
        <v>2.1857358213100753</v>
      </c>
    </row>
    <row r="490" spans="1:14">
      <c r="A490" s="1">
        <v>-46</v>
      </c>
      <c r="B490" s="1">
        <f t="shared" si="126"/>
        <v>-62</v>
      </c>
      <c r="C490" s="1">
        <v>2380</v>
      </c>
      <c r="D490" s="3">
        <f t="shared" si="127"/>
        <v>-31.56295667845102</v>
      </c>
      <c r="E490" s="9">
        <f t="shared" si="106"/>
        <v>6.4198079651793787E-3</v>
      </c>
      <c r="F490" s="9">
        <f t="shared" si="107"/>
        <v>8.2427868619561195E-7</v>
      </c>
      <c r="G490" s="9">
        <f t="shared" si="108"/>
        <v>-30.839259297902984</v>
      </c>
      <c r="H490" s="12">
        <v>3100</v>
      </c>
      <c r="I490" s="13">
        <f t="shared" si="128"/>
        <v>-29.267261942895804</v>
      </c>
      <c r="J490" s="17">
        <f t="shared" si="129"/>
        <v>8.3619347445613758E-3</v>
      </c>
      <c r="K490" s="17">
        <f t="shared" si="130"/>
        <v>1.3984390534460545E-6</v>
      </c>
      <c r="L490" s="17">
        <f t="shared" si="131"/>
        <v>-28.543564562347782</v>
      </c>
      <c r="M490" s="4">
        <f t="shared" si="132"/>
        <v>-30.415109310673412</v>
      </c>
      <c r="N490">
        <f t="shared" si="133"/>
        <v>2.295694735555216</v>
      </c>
    </row>
    <row r="491" spans="1:14">
      <c r="A491" s="1">
        <v>-43</v>
      </c>
      <c r="B491" s="1">
        <f t="shared" si="126"/>
        <v>-59</v>
      </c>
      <c r="C491" s="1">
        <v>3360</v>
      </c>
      <c r="D491" s="3">
        <f t="shared" si="127"/>
        <v>-28.567710271784378</v>
      </c>
      <c r="E491" s="9">
        <f t="shared" si="106"/>
        <v>9.0632583037826512E-3</v>
      </c>
      <c r="F491" s="9">
        <f t="shared" si="107"/>
        <v>1.6428530216217035E-6</v>
      </c>
      <c r="G491" s="9">
        <f t="shared" si="108"/>
        <v>-27.844012891236353</v>
      </c>
      <c r="H491" s="12">
        <v>4350</v>
      </c>
      <c r="I491" s="13">
        <f t="shared" si="128"/>
        <v>-26.324710680488511</v>
      </c>
      <c r="J491" s="17">
        <f t="shared" si="129"/>
        <v>1.1733682625432897E-2</v>
      </c>
      <c r="K491" s="17">
        <f t="shared" si="130"/>
        <v>2.7535861590877171E-6</v>
      </c>
      <c r="L491" s="17">
        <f t="shared" si="131"/>
        <v>-25.601013299940483</v>
      </c>
      <c r="M491" s="4">
        <f t="shared" si="132"/>
        <v>-27.446210476136443</v>
      </c>
      <c r="N491">
        <f t="shared" si="133"/>
        <v>2.2429995912958667</v>
      </c>
    </row>
    <row r="492" spans="1:14">
      <c r="A492" s="1">
        <v>-40</v>
      </c>
      <c r="B492" s="1">
        <f t="shared" si="126"/>
        <v>-56</v>
      </c>
      <c r="C492" s="1">
        <v>4780</v>
      </c>
      <c r="D492" s="3">
        <f t="shared" si="127"/>
        <v>-25.505937887338881</v>
      </c>
      <c r="E492" s="9">
        <f t="shared" si="106"/>
        <v>1.2893563896452701E-2</v>
      </c>
      <c r="F492" s="9">
        <f t="shared" si="107"/>
        <v>3.3248797990381705E-6</v>
      </c>
      <c r="G492" s="9">
        <f t="shared" si="108"/>
        <v>-24.782240506790856</v>
      </c>
      <c r="H492" s="12">
        <v>6140</v>
      </c>
      <c r="I492" s="13">
        <f t="shared" si="128"/>
        <v>-23.331128396757904</v>
      </c>
      <c r="J492" s="17">
        <f t="shared" si="129"/>
        <v>1.6562025590840919E-2</v>
      </c>
      <c r="K492" s="17">
        <f t="shared" si="130"/>
        <v>5.4860138334333897E-6</v>
      </c>
      <c r="L492" s="17">
        <f t="shared" si="131"/>
        <v>-22.60743101620988</v>
      </c>
      <c r="M492" s="4">
        <f t="shared" si="132"/>
        <v>-24.418533142048393</v>
      </c>
      <c r="N492">
        <f t="shared" si="133"/>
        <v>2.1748094905809765</v>
      </c>
    </row>
    <row r="493" spans="1:14">
      <c r="A493" s="1">
        <v>-37</v>
      </c>
      <c r="B493" s="1">
        <f t="shared" si="126"/>
        <v>-53</v>
      </c>
      <c r="C493" s="1">
        <v>6760</v>
      </c>
      <c r="D493" s="3">
        <f t="shared" si="127"/>
        <v>-22.495561900748541</v>
      </c>
      <c r="E493" s="9">
        <f t="shared" si="106"/>
        <v>1.8234412539753192E-2</v>
      </c>
      <c r="F493" s="9">
        <f t="shared" si="107"/>
        <v>6.6498760133981696E-6</v>
      </c>
      <c r="G493" s="9">
        <f t="shared" si="108"/>
        <v>-21.771864520200516</v>
      </c>
      <c r="H493" s="12">
        <v>8700</v>
      </c>
      <c r="I493" s="13">
        <f t="shared" si="128"/>
        <v>-20.304110767208886</v>
      </c>
      <c r="J493" s="17">
        <f t="shared" si="129"/>
        <v>2.3467365250865794E-2</v>
      </c>
      <c r="K493" s="17">
        <f t="shared" si="130"/>
        <v>1.1014344636350868E-5</v>
      </c>
      <c r="L493" s="17">
        <f t="shared" si="131"/>
        <v>-19.580413386660858</v>
      </c>
      <c r="M493" s="4">
        <f t="shared" si="132"/>
        <v>-21.399836333978712</v>
      </c>
      <c r="N493">
        <f t="shared" si="133"/>
        <v>2.1914511335396547</v>
      </c>
    </row>
    <row r="494" spans="1:14">
      <c r="A494" s="1">
        <v>-34</v>
      </c>
      <c r="B494" s="1">
        <f t="shared" si="126"/>
        <v>-50</v>
      </c>
      <c r="C494" s="1">
        <v>9550</v>
      </c>
      <c r="D494" s="3">
        <f t="shared" si="127"/>
        <v>-19.494428387906332</v>
      </c>
      <c r="E494" s="9">
        <f t="shared" si="106"/>
        <v>2.5760153809858431E-2</v>
      </c>
      <c r="F494" s="9">
        <f t="shared" si="107"/>
        <v>1.3271710486151278E-5</v>
      </c>
      <c r="G494" s="9">
        <f t="shared" si="108"/>
        <v>-18.770731007358307</v>
      </c>
      <c r="H494" s="12">
        <v>12300</v>
      </c>
      <c r="I494" s="13">
        <f t="shared" si="128"/>
        <v>-17.296393590793301</v>
      </c>
      <c r="J494" s="17">
        <f t="shared" si="129"/>
        <v>3.3177999147775777E-2</v>
      </c>
      <c r="K494" s="17">
        <f t="shared" si="130"/>
        <v>2.2015592548996207E-5</v>
      </c>
      <c r="L494" s="17">
        <f t="shared" si="131"/>
        <v>-16.572696210245269</v>
      </c>
      <c r="M494" s="4">
        <f t="shared" si="132"/>
        <v>-18.395410989349816</v>
      </c>
      <c r="N494">
        <f t="shared" si="133"/>
        <v>2.1980347971130314</v>
      </c>
    </row>
    <row r="495" spans="1:14">
      <c r="A495" s="1">
        <v>-31</v>
      </c>
      <c r="B495" s="1">
        <f t="shared" si="126"/>
        <v>-47</v>
      </c>
      <c r="C495" s="1">
        <v>13490</v>
      </c>
      <c r="D495" s="3">
        <f t="shared" si="127"/>
        <v>-16.494256826143175</v>
      </c>
      <c r="E495" s="9">
        <f t="shared" ref="E495:E636" si="134">(C495/2^18)*(1/SQRT(2))</f>
        <v>3.6387903130365468E-2</v>
      </c>
      <c r="F495" s="9">
        <f t="shared" ref="F495:F636" si="135">(E495^2)/50</f>
        <v>2.6481589884497222E-5</v>
      </c>
      <c r="G495" s="9">
        <f t="shared" ref="G495:G636" si="136">10*LOG10(F495)+30</f>
        <v>-15.770559445595147</v>
      </c>
      <c r="H495" s="12">
        <v>17500</v>
      </c>
      <c r="I495" s="13">
        <f t="shared" si="128"/>
        <v>-14.23373484585537</v>
      </c>
      <c r="J495" s="17">
        <f t="shared" si="129"/>
        <v>4.7204470332201313E-2</v>
      </c>
      <c r="K495" s="17">
        <f t="shared" si="130"/>
        <v>4.4565240386873484E-5</v>
      </c>
      <c r="L495" s="17">
        <f t="shared" si="131"/>
        <v>-13.510037465307349</v>
      </c>
      <c r="M495" s="4">
        <f t="shared" si="132"/>
        <v>-15.363995835999273</v>
      </c>
      <c r="N495">
        <f t="shared" si="133"/>
        <v>2.2605219802878054</v>
      </c>
    </row>
    <row r="496" spans="1:14">
      <c r="A496" s="1">
        <v>-28</v>
      </c>
      <c r="B496" s="1">
        <f t="shared" si="126"/>
        <v>-44</v>
      </c>
      <c r="C496" s="1">
        <v>19000</v>
      </c>
      <c r="D496" s="3">
        <f t="shared" si="127"/>
        <v>-13.519423800524681</v>
      </c>
      <c r="E496" s="9">
        <f t="shared" si="134"/>
        <v>5.1250567789247137E-2</v>
      </c>
      <c r="F496" s="9">
        <f t="shared" si="135"/>
        <v>5.2532413974404328E-5</v>
      </c>
      <c r="G496" s="9">
        <f t="shared" si="136"/>
        <v>-12.795726419976646</v>
      </c>
      <c r="H496" s="12">
        <v>24700</v>
      </c>
      <c r="I496" s="13">
        <f t="shared" si="128"/>
        <v>-11.240556754387946</v>
      </c>
      <c r="J496" s="17">
        <f t="shared" si="129"/>
        <v>6.6625738126021281E-2</v>
      </c>
      <c r="K496" s="17">
        <f t="shared" si="130"/>
        <v>8.8779779616743313E-5</v>
      </c>
      <c r="L496" s="17">
        <f t="shared" si="131"/>
        <v>-10.516859373839921</v>
      </c>
      <c r="M496" s="4">
        <f t="shared" si="132"/>
        <v>-12.379990277456313</v>
      </c>
      <c r="N496">
        <f t="shared" si="133"/>
        <v>2.2788670461367353</v>
      </c>
    </row>
    <row r="497" spans="1:14">
      <c r="A497" s="1">
        <v>-25</v>
      </c>
      <c r="B497" s="1">
        <f t="shared" si="126"/>
        <v>-41</v>
      </c>
      <c r="C497" s="1">
        <v>26800</v>
      </c>
      <c r="D497" s="3">
        <f t="shared" si="127"/>
        <v>-10.531799939005484</v>
      </c>
      <c r="E497" s="9">
        <f t="shared" si="134"/>
        <v>7.2290274565885437E-2</v>
      </c>
      <c r="F497" s="9">
        <f t="shared" si="135"/>
        <v>1.0451767593622206E-4</v>
      </c>
      <c r="G497" s="9">
        <f t="shared" si="136"/>
        <v>-9.8081025584574562</v>
      </c>
      <c r="H497" s="12">
        <v>34100</v>
      </c>
      <c r="I497" s="13">
        <f t="shared" si="128"/>
        <v>-8.4394082397313053</v>
      </c>
      <c r="J497" s="17">
        <f t="shared" si="129"/>
        <v>9.1981282190175123E-2</v>
      </c>
      <c r="K497" s="17">
        <f t="shared" si="130"/>
        <v>1.6921112546697256E-4</v>
      </c>
      <c r="L497" s="17">
        <f t="shared" si="131"/>
        <v>-7.7157108591832753</v>
      </c>
      <c r="M497" s="4">
        <f t="shared" si="132"/>
        <v>-9.4856040893683939</v>
      </c>
      <c r="N497">
        <f t="shared" si="133"/>
        <v>2.0923916992741791</v>
      </c>
    </row>
    <row r="498" spans="1:14">
      <c r="A498" s="1">
        <v>-22</v>
      </c>
      <c r="B498" s="1">
        <f t="shared" si="126"/>
        <v>-38</v>
      </c>
      <c r="C498" s="1">
        <v>37700</v>
      </c>
      <c r="D498" s="3">
        <f t="shared" si="127"/>
        <v>-7.567668815465403</v>
      </c>
      <c r="E498" s="9">
        <f t="shared" si="134"/>
        <v>0.10169191608708511</v>
      </c>
      <c r="F498" s="9">
        <f t="shared" si="135"/>
        <v>2.068249159492552E-4</v>
      </c>
      <c r="G498" s="9">
        <f t="shared" si="136"/>
        <v>-6.8439714349173713</v>
      </c>
      <c r="H498" s="12">
        <v>48300</v>
      </c>
      <c r="I498" s="13">
        <f t="shared" si="128"/>
        <v>-5.4155532045510171</v>
      </c>
      <c r="J498" s="17">
        <f t="shared" si="129"/>
        <v>0.13028433811687562</v>
      </c>
      <c r="K498" s="17">
        <f t="shared" si="130"/>
        <v>3.3948017517104739E-4</v>
      </c>
      <c r="L498" s="17">
        <f t="shared" si="131"/>
        <v>-4.6918558240029853</v>
      </c>
      <c r="M498" s="4">
        <f t="shared" si="132"/>
        <v>-6.4916110100082101</v>
      </c>
      <c r="N498">
        <f t="shared" si="133"/>
        <v>2.152115610914386</v>
      </c>
    </row>
    <row r="499" spans="1:14">
      <c r="A499" s="1">
        <v>-19</v>
      </c>
      <c r="B499" s="1">
        <f t="shared" si="126"/>
        <v>-35</v>
      </c>
      <c r="C499" s="1">
        <v>52200</v>
      </c>
      <c r="D499" s="3">
        <f t="shared" si="127"/>
        <v>-4.7410857595360163</v>
      </c>
      <c r="E499" s="9">
        <f t="shared" si="134"/>
        <v>0.14080419150519477</v>
      </c>
      <c r="F499" s="9">
        <f t="shared" si="135"/>
        <v>3.9651640690863127E-4</v>
      </c>
      <c r="G499" s="9">
        <f t="shared" si="136"/>
        <v>-4.0173883789879881</v>
      </c>
      <c r="H499" s="12">
        <v>59200</v>
      </c>
      <c r="I499" s="13">
        <f t="shared" si="128"/>
        <v>-3.6480616851228636</v>
      </c>
      <c r="J499" s="17">
        <f t="shared" si="129"/>
        <v>0.15968597963807529</v>
      </c>
      <c r="K499" s="17">
        <f t="shared" si="130"/>
        <v>5.0999224185943593E-4</v>
      </c>
      <c r="L499" s="17">
        <f t="shared" si="131"/>
        <v>-2.9243643045748371</v>
      </c>
      <c r="M499" s="4">
        <f t="shared" si="132"/>
        <v>-4.1945737223294399</v>
      </c>
      <c r="N499">
        <f t="shared" si="133"/>
        <v>1.0930240744131527</v>
      </c>
    </row>
    <row r="500" spans="1:14">
      <c r="A500" s="1">
        <v>-16</v>
      </c>
      <c r="B500" s="1">
        <f t="shared" si="126"/>
        <v>-32</v>
      </c>
      <c r="C500" s="1">
        <v>61000</v>
      </c>
      <c r="D500" s="3">
        <f t="shared" si="127"/>
        <v>-3.387899119365918</v>
      </c>
      <c r="E500" s="9">
        <f t="shared" si="134"/>
        <v>0.16454129658653027</v>
      </c>
      <c r="F500" s="9">
        <f t="shared" si="135"/>
        <v>5.4147676564753034E-4</v>
      </c>
      <c r="G500" s="9">
        <f t="shared" si="136"/>
        <v>-2.6642017388178942</v>
      </c>
      <c r="H500" s="12">
        <v>63300</v>
      </c>
      <c r="I500" s="13">
        <f t="shared" si="128"/>
        <v>-3.0664216192341573</v>
      </c>
      <c r="J500" s="17">
        <f t="shared" si="129"/>
        <v>0.17074531268733389</v>
      </c>
      <c r="K500" s="17">
        <f t="shared" si="130"/>
        <v>5.8307923609390844E-4</v>
      </c>
      <c r="L500" s="17">
        <f t="shared" si="131"/>
        <v>-2.3427242386861309</v>
      </c>
      <c r="M500" s="4">
        <f t="shared" si="132"/>
        <v>-3.2271603693000377</v>
      </c>
      <c r="N500">
        <f t="shared" si="133"/>
        <v>0.32147750013176069</v>
      </c>
    </row>
    <row r="501" spans="1:14">
      <c r="A501" s="1">
        <v>-13</v>
      </c>
      <c r="B501" s="1">
        <f t="shared" si="126"/>
        <v>-29</v>
      </c>
      <c r="C501" s="1">
        <v>64100</v>
      </c>
      <c r="D501" s="3">
        <f t="shared" si="127"/>
        <v>-2.9573352292049111</v>
      </c>
      <c r="E501" s="9">
        <f t="shared" si="134"/>
        <v>0.17290323133109167</v>
      </c>
      <c r="F501" s="9">
        <f t="shared" si="135"/>
        <v>5.9791054809466004E-4</v>
      </c>
      <c r="G501" s="9">
        <f t="shared" si="136"/>
        <v>-2.2336378486568833</v>
      </c>
      <c r="H501" s="12">
        <v>65400</v>
      </c>
      <c r="I501" s="13">
        <f t="shared" si="128"/>
        <v>-2.782940853095913</v>
      </c>
      <c r="J501" s="17">
        <f t="shared" si="129"/>
        <v>0.17640984912719804</v>
      </c>
      <c r="K501" s="17">
        <f t="shared" si="130"/>
        <v>6.2240869738161553E-4</v>
      </c>
      <c r="L501" s="17">
        <f t="shared" si="131"/>
        <v>-2.0592434725478839</v>
      </c>
      <c r="M501" s="4">
        <f t="shared" si="132"/>
        <v>-2.8701380411504118</v>
      </c>
      <c r="N501">
        <f t="shared" si="133"/>
        <v>0.17439437610899811</v>
      </c>
    </row>
    <row r="502" spans="1:14">
      <c r="A502" s="1">
        <v>-10</v>
      </c>
      <c r="B502" s="1">
        <f t="shared" si="126"/>
        <v>-26</v>
      </c>
      <c r="C502" s="1">
        <v>66000</v>
      </c>
      <c r="D502" s="3">
        <f t="shared" si="127"/>
        <v>-2.7036171087438858</v>
      </c>
      <c r="E502" s="9">
        <f t="shared" si="134"/>
        <v>0.17802828811001636</v>
      </c>
      <c r="F502" s="9">
        <f t="shared" si="135"/>
        <v>6.3388142734765996E-4</v>
      </c>
      <c r="G502" s="9">
        <f t="shared" si="136"/>
        <v>-1.9799197281958598</v>
      </c>
      <c r="H502" s="12">
        <v>66700</v>
      </c>
      <c r="I502" s="13">
        <f t="shared" si="128"/>
        <v>-2.6119791412502802</v>
      </c>
      <c r="J502" s="17">
        <f t="shared" si="129"/>
        <v>0.17991646692330443</v>
      </c>
      <c r="K502" s="17">
        <f t="shared" si="130"/>
        <v>6.4739870140328992E-4</v>
      </c>
      <c r="L502" s="17">
        <f t="shared" si="131"/>
        <v>-1.8882817607022488</v>
      </c>
      <c r="M502" s="4">
        <f t="shared" si="132"/>
        <v>-2.657798124997083</v>
      </c>
      <c r="N502">
        <f t="shared" si="133"/>
        <v>9.1637967493605643E-2</v>
      </c>
    </row>
    <row r="503" spans="1:14">
      <c r="A503" s="1">
        <v>-7</v>
      </c>
      <c r="B503" s="1">
        <f t="shared" si="126"/>
        <v>-23</v>
      </c>
      <c r="C503" s="1">
        <v>67400</v>
      </c>
      <c r="D503" s="3">
        <f t="shared" si="127"/>
        <v>-2.5212978888748632</v>
      </c>
      <c r="E503" s="9">
        <f t="shared" si="134"/>
        <v>0.18180464573659247</v>
      </c>
      <c r="F503" s="9">
        <f t="shared" si="135"/>
        <v>6.6105858422815789E-4</v>
      </c>
      <c r="G503" s="9">
        <f t="shared" si="136"/>
        <v>-1.797600508326834</v>
      </c>
      <c r="H503" s="12">
        <v>67200</v>
      </c>
      <c r="I503" s="13">
        <f t="shared" si="128"/>
        <v>-2.5471103585047548</v>
      </c>
      <c r="J503" s="17">
        <f t="shared" si="129"/>
        <v>0.18126516607565304</v>
      </c>
      <c r="K503" s="17">
        <f t="shared" si="130"/>
        <v>6.5714120864868164E-4</v>
      </c>
      <c r="L503" s="17">
        <f t="shared" si="131"/>
        <v>-1.8234129779567283</v>
      </c>
      <c r="M503" s="4">
        <f t="shared" si="132"/>
        <v>-2.534204123689809</v>
      </c>
      <c r="N503">
        <f t="shared" si="133"/>
        <v>2.5812469629891588E-2</v>
      </c>
    </row>
    <row r="504" spans="1:14">
      <c r="A504" s="1">
        <v>-4</v>
      </c>
      <c r="B504" s="1">
        <f t="shared" si="126"/>
        <v>-20</v>
      </c>
      <c r="C504" s="1">
        <v>68100</v>
      </c>
      <c r="D504" s="3">
        <f t="shared" si="127"/>
        <v>-2.4315535813255567</v>
      </c>
      <c r="E504" s="9">
        <f t="shared" si="134"/>
        <v>0.18369282454988053</v>
      </c>
      <c r="F504" s="9">
        <f t="shared" si="135"/>
        <v>6.7486107582226385E-4</v>
      </c>
      <c r="G504" s="9">
        <f t="shared" si="136"/>
        <v>-1.7078562007775275</v>
      </c>
      <c r="H504" s="12">
        <v>67500</v>
      </c>
      <c r="I504" s="13">
        <f t="shared" si="128"/>
        <v>-2.5084203629607611</v>
      </c>
      <c r="J504" s="17">
        <f t="shared" si="129"/>
        <v>0.18207438556706221</v>
      </c>
      <c r="K504" s="17">
        <f t="shared" si="130"/>
        <v>6.6302163759246469E-4</v>
      </c>
      <c r="L504" s="17">
        <f t="shared" si="131"/>
        <v>-1.7847229824127311</v>
      </c>
      <c r="M504" s="4">
        <f t="shared" si="132"/>
        <v>-2.4699869721431589</v>
      </c>
      <c r="N504">
        <f t="shared" si="133"/>
        <v>7.686678163520444E-2</v>
      </c>
    </row>
    <row r="505" spans="1:14">
      <c r="A505" s="1">
        <v>-1</v>
      </c>
      <c r="B505" s="1">
        <f t="shared" si="126"/>
        <v>-17</v>
      </c>
      <c r="C505" s="1">
        <v>68600</v>
      </c>
      <c r="D505" s="3">
        <f t="shared" si="127"/>
        <v>-2.3680135054462257</v>
      </c>
      <c r="E505" s="9">
        <f t="shared" si="134"/>
        <v>0.18504152370222915</v>
      </c>
      <c r="F505" s="9">
        <f t="shared" si="135"/>
        <v>6.848073098808527E-4</v>
      </c>
      <c r="G505" s="9">
        <f t="shared" si="136"/>
        <v>-1.6443161248981966</v>
      </c>
      <c r="H505" s="12">
        <v>68000</v>
      </c>
      <c r="I505" s="13">
        <f t="shared" si="128"/>
        <v>-2.4443175654565326</v>
      </c>
      <c r="J505" s="17">
        <f t="shared" si="129"/>
        <v>0.18342308471941082</v>
      </c>
      <c r="K505" s="17">
        <f t="shared" si="130"/>
        <v>6.7288056015968323E-4</v>
      </c>
      <c r="L505" s="17">
        <f t="shared" si="131"/>
        <v>-1.7206201849085048</v>
      </c>
      <c r="M505" s="4">
        <f t="shared" si="132"/>
        <v>-2.4061655354513789</v>
      </c>
      <c r="N505">
        <f t="shared" si="133"/>
        <v>7.6304060010306873E-2</v>
      </c>
    </row>
    <row r="506" spans="1:14">
      <c r="A506" s="1">
        <v>2</v>
      </c>
      <c r="B506" s="1">
        <f t="shared" si="126"/>
        <v>-14</v>
      </c>
      <c r="C506" s="1">
        <v>68900</v>
      </c>
      <c r="D506" s="3">
        <f t="shared" si="127"/>
        <v>-2.3301113814287437</v>
      </c>
      <c r="E506" s="9">
        <f t="shared" si="134"/>
        <v>0.18585074319363831</v>
      </c>
      <c r="F506" s="9">
        <f t="shared" si="135"/>
        <v>6.9080997491255392E-4</v>
      </c>
      <c r="G506" s="9">
        <f t="shared" si="136"/>
        <v>-1.6064140008807151</v>
      </c>
      <c r="H506" s="12">
        <v>68300</v>
      </c>
      <c r="I506" s="13">
        <f t="shared" si="128"/>
        <v>-2.4060817459506083</v>
      </c>
      <c r="J506" s="17">
        <f t="shared" si="129"/>
        <v>0.18423230421081999</v>
      </c>
      <c r="K506" s="17">
        <f t="shared" si="130"/>
        <v>6.7883083829656243E-4</v>
      </c>
      <c r="L506" s="17">
        <f t="shared" si="131"/>
        <v>-1.6823843654025765</v>
      </c>
      <c r="M506" s="4">
        <f t="shared" si="132"/>
        <v>-2.3680965636896758</v>
      </c>
      <c r="N506">
        <f t="shared" si="133"/>
        <v>7.5970364521864564E-2</v>
      </c>
    </row>
    <row r="507" spans="1:14">
      <c r="A507" s="1">
        <v>5</v>
      </c>
      <c r="B507" s="1">
        <f t="shared" si="126"/>
        <v>-11</v>
      </c>
      <c r="C507" s="1">
        <v>69000</v>
      </c>
      <c r="D507" s="3">
        <f t="shared" si="127"/>
        <v>-2.3175140048361538</v>
      </c>
      <c r="E507" s="9">
        <f t="shared" si="134"/>
        <v>0.18612048302410802</v>
      </c>
      <c r="F507" s="9">
        <f t="shared" si="135"/>
        <v>6.9281668402254571E-4</v>
      </c>
      <c r="G507" s="9">
        <f t="shared" si="136"/>
        <v>-1.5938166242881238</v>
      </c>
      <c r="H507" s="12">
        <v>68600</v>
      </c>
      <c r="I507" s="13">
        <f t="shared" si="128"/>
        <v>-2.3680135054462257</v>
      </c>
      <c r="J507" s="17">
        <f t="shared" si="129"/>
        <v>0.18504152370222915</v>
      </c>
      <c r="K507" s="17">
        <f t="shared" si="130"/>
        <v>6.848073098808527E-4</v>
      </c>
      <c r="L507" s="17">
        <f t="shared" si="131"/>
        <v>-1.6443161248981966</v>
      </c>
      <c r="M507" s="4">
        <f t="shared" si="132"/>
        <v>-2.3427637551411897</v>
      </c>
      <c r="N507">
        <f t="shared" si="133"/>
        <v>5.0499500610071912E-2</v>
      </c>
    </row>
    <row r="508" spans="1:14">
      <c r="N508" s="22">
        <f>MAX(N472:N507)</f>
        <v>2.295694735555216</v>
      </c>
    </row>
    <row r="509" spans="1:14">
      <c r="A509" s="25" t="s">
        <v>30</v>
      </c>
      <c r="B509" s="25"/>
      <c r="C509" s="26" t="s">
        <v>18</v>
      </c>
      <c r="D509" s="26"/>
      <c r="E509" s="26"/>
      <c r="F509" s="26"/>
      <c r="G509" s="26"/>
      <c r="H509" s="26" t="s">
        <v>19</v>
      </c>
      <c r="I509" s="26"/>
      <c r="J509" s="26"/>
      <c r="K509" s="26"/>
      <c r="L509" s="26"/>
      <c r="M509" s="19" t="s">
        <v>21</v>
      </c>
    </row>
    <row r="510" spans="1:14">
      <c r="A510" s="14" t="s">
        <v>1</v>
      </c>
      <c r="B510" s="14" t="s">
        <v>2</v>
      </c>
      <c r="C510" s="14" t="s">
        <v>3</v>
      </c>
      <c r="D510" s="15" t="s">
        <v>4</v>
      </c>
      <c r="E510" s="18" t="s">
        <v>15</v>
      </c>
      <c r="F510" s="18" t="s">
        <v>16</v>
      </c>
      <c r="G510" s="18" t="s">
        <v>17</v>
      </c>
      <c r="H510" s="14" t="s">
        <v>3</v>
      </c>
      <c r="I510" s="15" t="s">
        <v>4</v>
      </c>
      <c r="J510" s="18" t="s">
        <v>15</v>
      </c>
      <c r="K510" s="18" t="s">
        <v>16</v>
      </c>
      <c r="L510" s="18" t="s">
        <v>17</v>
      </c>
      <c r="M510" s="16" t="s">
        <v>22</v>
      </c>
      <c r="N510" s="20" t="s">
        <v>23</v>
      </c>
    </row>
    <row r="511" spans="1:14">
      <c r="A511" s="12">
        <v>-100</v>
      </c>
      <c r="B511" s="12">
        <f t="shared" ref="B511:B546" si="137">A511-15-1</f>
        <v>-116</v>
      </c>
      <c r="C511" s="12">
        <v>50</v>
      </c>
      <c r="D511" s="13">
        <f t="shared" ref="D511:D546" si="138">20*LOG10(C511/90100)</f>
        <v>-65.11509573286088</v>
      </c>
      <c r="E511" s="17">
        <f>(C511/2^18)*(1/SQRT(2))</f>
        <v>1.3486991523486088E-4</v>
      </c>
      <c r="F511" s="17">
        <f>(E511^2)/50</f>
        <v>3.6379788070917114E-10</v>
      </c>
      <c r="G511" s="17">
        <f>10*LOG10(F511)+30</f>
        <v>-64.391398352312862</v>
      </c>
      <c r="H511" s="24">
        <v>61</v>
      </c>
      <c r="I511" s="13">
        <f>20*LOG10(H511/90100)</f>
        <v>-63.387899119365926</v>
      </c>
      <c r="J511" s="17">
        <f>(H511/2^18)*(1/SQRT(2))</f>
        <v>1.6454129658653027E-4</v>
      </c>
      <c r="K511" s="17">
        <f>(J511^2)/50</f>
        <v>5.4147676564753036E-10</v>
      </c>
      <c r="L511" s="17">
        <f>10*LOG10(K511)+30</f>
        <v>-62.664201738817894</v>
      </c>
      <c r="M511" s="4">
        <f>AVERAGE(D511,I511)</f>
        <v>-64.251497426113403</v>
      </c>
      <c r="N511">
        <f>ABS(D511-I511)</f>
        <v>1.7271966134949537</v>
      </c>
    </row>
    <row r="512" spans="1:14">
      <c r="A512" s="12">
        <v>-97</v>
      </c>
      <c r="B512" s="12">
        <f t="shared" si="137"/>
        <v>-113</v>
      </c>
      <c r="C512" s="12">
        <v>50</v>
      </c>
      <c r="D512" s="13">
        <f t="shared" si="138"/>
        <v>-65.11509573286088</v>
      </c>
      <c r="E512" s="17">
        <f t="shared" ref="E512:E546" si="139">(C512/2^18)*(1/SQRT(2))</f>
        <v>1.3486991523486088E-4</v>
      </c>
      <c r="F512" s="17">
        <f t="shared" ref="F512:F546" si="140">(E512^2)/50</f>
        <v>3.6379788070917114E-10</v>
      </c>
      <c r="G512" s="17">
        <f t="shared" ref="G512:G546" si="141">10*LOG10(F512)+30</f>
        <v>-64.391398352312862</v>
      </c>
      <c r="H512" s="24">
        <v>62</v>
      </c>
      <c r="I512" s="13">
        <f t="shared" ref="I512:I546" si="142">20*LOG10(H512/90100)</f>
        <v>-63.246662029616175</v>
      </c>
      <c r="J512" s="17">
        <f t="shared" ref="J512:J546" si="143">(H512/2^18)*(1/SQRT(2))</f>
        <v>1.6723869489122751E-4</v>
      </c>
      <c r="K512" s="17">
        <f t="shared" ref="K512:K546" si="144">(J512^2)/50</f>
        <v>5.5937562137842175E-10</v>
      </c>
      <c r="L512" s="17">
        <f t="shared" ref="L512:L546" si="145">10*LOG10(K512)+30</f>
        <v>-62.522964649068143</v>
      </c>
      <c r="M512" s="4">
        <f t="shared" ref="M512:M546" si="146">AVERAGE(D512,I512)</f>
        <v>-64.180878881238527</v>
      </c>
      <c r="N512">
        <f t="shared" ref="N512:N546" si="147">ABS(D512-I512)</f>
        <v>1.8684337032447047</v>
      </c>
    </row>
    <row r="513" spans="1:14">
      <c r="A513" s="12">
        <v>-94</v>
      </c>
      <c r="B513" s="12">
        <f t="shared" si="137"/>
        <v>-110</v>
      </c>
      <c r="C513" s="12">
        <v>50</v>
      </c>
      <c r="D513" s="13">
        <f t="shared" si="138"/>
        <v>-65.11509573286088</v>
      </c>
      <c r="E513" s="17">
        <f t="shared" si="139"/>
        <v>1.3486991523486088E-4</v>
      </c>
      <c r="F513" s="17">
        <f t="shared" si="140"/>
        <v>3.6379788070917114E-10</v>
      </c>
      <c r="G513" s="17">
        <f t="shared" si="141"/>
        <v>-64.391398352312862</v>
      </c>
      <c r="H513" s="24">
        <v>64</v>
      </c>
      <c r="I513" s="13">
        <f t="shared" si="142"/>
        <v>-62.970896339903518</v>
      </c>
      <c r="J513" s="17">
        <f t="shared" si="143"/>
        <v>1.7263349150062194E-4</v>
      </c>
      <c r="K513" s="17">
        <f t="shared" si="144"/>
        <v>5.9604644775390616E-10</v>
      </c>
      <c r="L513" s="17">
        <f t="shared" si="145"/>
        <v>-62.247198959355487</v>
      </c>
      <c r="M513" s="4">
        <f t="shared" si="146"/>
        <v>-64.042996036382192</v>
      </c>
      <c r="N513">
        <f t="shared" si="147"/>
        <v>2.1441993929573613</v>
      </c>
    </row>
    <row r="514" spans="1:14">
      <c r="A514" s="12">
        <v>-91</v>
      </c>
      <c r="B514" s="12">
        <f t="shared" si="137"/>
        <v>-107</v>
      </c>
      <c r="C514" s="12">
        <v>52</v>
      </c>
      <c r="D514" s="13">
        <f t="shared" si="138"/>
        <v>-64.77442894688528</v>
      </c>
      <c r="E514" s="17">
        <f t="shared" si="139"/>
        <v>1.4026471184425533E-4</v>
      </c>
      <c r="F514" s="17">
        <f t="shared" si="140"/>
        <v>3.9348378777503966E-10</v>
      </c>
      <c r="G514" s="17">
        <f t="shared" si="141"/>
        <v>-64.050731566337248</v>
      </c>
      <c r="H514" s="24">
        <v>67</v>
      </c>
      <c r="I514" s="13">
        <f t="shared" si="142"/>
        <v>-62.572999765564731</v>
      </c>
      <c r="J514" s="17">
        <f t="shared" si="143"/>
        <v>1.807256864147136E-4</v>
      </c>
      <c r="K514" s="17">
        <f t="shared" si="144"/>
        <v>6.5323547460138799E-10</v>
      </c>
      <c r="L514" s="17">
        <f t="shared" si="145"/>
        <v>-61.849302385016699</v>
      </c>
      <c r="M514" s="4">
        <f t="shared" si="146"/>
        <v>-63.673714356225005</v>
      </c>
      <c r="N514">
        <f t="shared" si="147"/>
        <v>2.2014291813205489</v>
      </c>
    </row>
    <row r="515" spans="1:14">
      <c r="A515" s="12">
        <v>-88</v>
      </c>
      <c r="B515" s="12">
        <f t="shared" si="137"/>
        <v>-104</v>
      </c>
      <c r="C515" s="12">
        <v>56</v>
      </c>
      <c r="D515" s="13">
        <f t="shared" si="138"/>
        <v>-64.130735279457255</v>
      </c>
      <c r="E515" s="17">
        <f t="shared" si="139"/>
        <v>1.5105430506304418E-4</v>
      </c>
      <c r="F515" s="17">
        <f t="shared" si="140"/>
        <v>4.5634806156158436E-10</v>
      </c>
      <c r="G515" s="17">
        <f t="shared" si="141"/>
        <v>-63.407037898909223</v>
      </c>
      <c r="H515" s="24">
        <v>72</v>
      </c>
      <c r="I515" s="13">
        <f t="shared" si="142"/>
        <v>-61.94784589095589</v>
      </c>
      <c r="J515" s="17">
        <f t="shared" si="143"/>
        <v>1.9421267793819969E-4</v>
      </c>
      <c r="K515" s="17">
        <f t="shared" si="144"/>
        <v>7.5437128543853765E-10</v>
      </c>
      <c r="L515" s="17">
        <f t="shared" si="145"/>
        <v>-61.224148510407858</v>
      </c>
      <c r="M515" s="4">
        <f t="shared" si="146"/>
        <v>-63.039290585206572</v>
      </c>
      <c r="N515">
        <f t="shared" si="147"/>
        <v>2.1828893885013656</v>
      </c>
    </row>
    <row r="516" spans="1:14">
      <c r="A516" s="12">
        <v>-85</v>
      </c>
      <c r="B516" s="12">
        <f t="shared" si="137"/>
        <v>-101</v>
      </c>
      <c r="C516" s="12">
        <v>63</v>
      </c>
      <c r="D516" s="13">
        <f t="shared" si="138"/>
        <v>-63.107684830509626</v>
      </c>
      <c r="E516" s="17">
        <f t="shared" si="139"/>
        <v>1.6993609319592473E-4</v>
      </c>
      <c r="F516" s="17">
        <f t="shared" si="140"/>
        <v>5.7756551541388032E-10</v>
      </c>
      <c r="G516" s="17">
        <f t="shared" si="141"/>
        <v>-62.383987449961595</v>
      </c>
      <c r="H516" s="24">
        <v>85</v>
      </c>
      <c r="I516" s="13">
        <f t="shared" si="142"/>
        <v>-60.506117305295405</v>
      </c>
      <c r="J516" s="17">
        <f t="shared" si="143"/>
        <v>2.2927885589926351E-4</v>
      </c>
      <c r="K516" s="17">
        <f t="shared" si="144"/>
        <v>1.0513758752495048E-9</v>
      </c>
      <c r="L516" s="17">
        <f t="shared" si="145"/>
        <v>-59.782419924747373</v>
      </c>
      <c r="M516" s="4">
        <f t="shared" si="146"/>
        <v>-61.806901067902515</v>
      </c>
      <c r="N516">
        <f t="shared" si="147"/>
        <v>2.6015675252142216</v>
      </c>
    </row>
    <row r="517" spans="1:14">
      <c r="A517" s="12">
        <v>-82</v>
      </c>
      <c r="B517" s="12">
        <f t="shared" si="137"/>
        <v>-98</v>
      </c>
      <c r="C517" s="12">
        <v>74</v>
      </c>
      <c r="D517" s="13">
        <f t="shared" si="138"/>
        <v>-61.709861424961744</v>
      </c>
      <c r="E517" s="17">
        <f t="shared" si="139"/>
        <v>1.9960747454759412E-4</v>
      </c>
      <c r="F517" s="17">
        <f t="shared" si="140"/>
        <v>7.9686287790536867E-10</v>
      </c>
      <c r="G517" s="17">
        <f t="shared" si="141"/>
        <v>-60.986164044413712</v>
      </c>
      <c r="H517" s="24">
        <v>104</v>
      </c>
      <c r="I517" s="13">
        <f t="shared" si="142"/>
        <v>-58.753829033605655</v>
      </c>
      <c r="J517" s="17">
        <f t="shared" si="143"/>
        <v>2.8052942368851066E-4</v>
      </c>
      <c r="K517" s="17">
        <f t="shared" si="144"/>
        <v>1.5739351511001586E-9</v>
      </c>
      <c r="L517" s="17">
        <f t="shared" si="145"/>
        <v>-58.030131653057623</v>
      </c>
      <c r="M517" s="4">
        <f t="shared" si="146"/>
        <v>-60.231845229283699</v>
      </c>
      <c r="N517">
        <f t="shared" si="147"/>
        <v>2.9560323913560893</v>
      </c>
    </row>
    <row r="518" spans="1:14">
      <c r="A518" s="12">
        <v>-79</v>
      </c>
      <c r="B518" s="12">
        <f t="shared" si="137"/>
        <v>-95</v>
      </c>
      <c r="C518" s="12">
        <v>93</v>
      </c>
      <c r="D518" s="13">
        <f t="shared" si="138"/>
        <v>-59.724836848502562</v>
      </c>
      <c r="E518" s="17">
        <f t="shared" si="139"/>
        <v>2.5085804233684124E-4</v>
      </c>
      <c r="F518" s="17">
        <f t="shared" si="140"/>
        <v>1.2585951481014487E-9</v>
      </c>
      <c r="G518" s="17">
        <f t="shared" si="141"/>
        <v>-59.001139467954545</v>
      </c>
      <c r="H518" s="24">
        <v>140</v>
      </c>
      <c r="I518" s="13">
        <f t="shared" si="142"/>
        <v>-56.171935106016505</v>
      </c>
      <c r="J518" s="17">
        <f t="shared" si="143"/>
        <v>3.7763576265761048E-4</v>
      </c>
      <c r="K518" s="17">
        <f t="shared" si="144"/>
        <v>2.8521753847599025E-9</v>
      </c>
      <c r="L518" s="17">
        <f t="shared" si="145"/>
        <v>-55.448237725468474</v>
      </c>
      <c r="M518" s="4">
        <f t="shared" si="146"/>
        <v>-57.948385977259534</v>
      </c>
      <c r="N518">
        <f t="shared" si="147"/>
        <v>3.5529017424860569</v>
      </c>
    </row>
    <row r="519" spans="1:14">
      <c r="A519" s="12">
        <v>-76</v>
      </c>
      <c r="B519" s="12">
        <f t="shared" si="137"/>
        <v>-92</v>
      </c>
      <c r="C519" s="12">
        <v>126</v>
      </c>
      <c r="D519" s="13">
        <f t="shared" si="138"/>
        <v>-57.087084917230001</v>
      </c>
      <c r="E519" s="17">
        <f t="shared" si="139"/>
        <v>3.3987218639184945E-4</v>
      </c>
      <c r="F519" s="17">
        <f t="shared" si="140"/>
        <v>2.3102620616555213E-9</v>
      </c>
      <c r="G519" s="17">
        <f t="shared" si="141"/>
        <v>-56.363387536681969</v>
      </c>
      <c r="H519" s="24">
        <v>190</v>
      </c>
      <c r="I519" s="13">
        <f t="shared" si="142"/>
        <v>-53.519423800524677</v>
      </c>
      <c r="J519" s="17">
        <f t="shared" si="143"/>
        <v>5.1250567789247134E-4</v>
      </c>
      <c r="K519" s="17">
        <f t="shared" si="144"/>
        <v>5.253241397440431E-9</v>
      </c>
      <c r="L519" s="17">
        <f t="shared" si="145"/>
        <v>-52.79572641997666</v>
      </c>
      <c r="M519" s="4">
        <f t="shared" si="146"/>
        <v>-55.303254358877339</v>
      </c>
      <c r="N519">
        <f t="shared" si="147"/>
        <v>3.5676611167053238</v>
      </c>
    </row>
    <row r="520" spans="1:14">
      <c r="A520" s="12">
        <v>-73</v>
      </c>
      <c r="B520" s="12">
        <f t="shared" si="137"/>
        <v>-89</v>
      </c>
      <c r="C520" s="12">
        <v>174</v>
      </c>
      <c r="D520" s="13">
        <f t="shared" si="138"/>
        <v>-54.283510853929265</v>
      </c>
      <c r="E520" s="17">
        <f t="shared" si="139"/>
        <v>4.6934730501731588E-4</v>
      </c>
      <c r="F520" s="17">
        <f t="shared" si="140"/>
        <v>4.4057378545403471E-9</v>
      </c>
      <c r="G520" s="17">
        <f t="shared" si="141"/>
        <v>-53.55981347338124</v>
      </c>
      <c r="H520" s="24">
        <v>260</v>
      </c>
      <c r="I520" s="13">
        <f t="shared" si="142"/>
        <v>-50.795028860164905</v>
      </c>
      <c r="J520" s="17">
        <f t="shared" si="143"/>
        <v>7.0132355922127661E-4</v>
      </c>
      <c r="K520" s="17">
        <f t="shared" si="144"/>
        <v>9.8370946943759902E-9</v>
      </c>
      <c r="L520" s="17">
        <f t="shared" si="145"/>
        <v>-50.071331479616873</v>
      </c>
      <c r="M520" s="4">
        <f t="shared" si="146"/>
        <v>-52.539269857047088</v>
      </c>
      <c r="N520">
        <f t="shared" si="147"/>
        <v>3.4884819937643599</v>
      </c>
    </row>
    <row r="521" spans="1:14">
      <c r="A521" s="12">
        <v>-70</v>
      </c>
      <c r="B521" s="12">
        <f t="shared" si="137"/>
        <v>-86</v>
      </c>
      <c r="C521" s="12">
        <v>240</v>
      </c>
      <c r="D521" s="13">
        <f t="shared" si="138"/>
        <v>-51.490270985349142</v>
      </c>
      <c r="E521" s="17">
        <f t="shared" si="139"/>
        <v>6.4737559312733224E-4</v>
      </c>
      <c r="F521" s="17">
        <f t="shared" si="140"/>
        <v>8.381903171539305E-9</v>
      </c>
      <c r="G521" s="17">
        <f t="shared" si="141"/>
        <v>-50.76657360480111</v>
      </c>
      <c r="H521" s="24">
        <v>360</v>
      </c>
      <c r="I521" s="13">
        <f t="shared" si="142"/>
        <v>-47.968445804235515</v>
      </c>
      <c r="J521" s="17">
        <f t="shared" si="143"/>
        <v>9.7106338969099842E-4</v>
      </c>
      <c r="K521" s="17">
        <f t="shared" si="144"/>
        <v>1.8859282135963437E-8</v>
      </c>
      <c r="L521" s="17">
        <f t="shared" si="145"/>
        <v>-47.244748423687483</v>
      </c>
      <c r="M521" s="4">
        <f t="shared" si="146"/>
        <v>-49.729358394792328</v>
      </c>
      <c r="N521">
        <f t="shared" si="147"/>
        <v>3.521825181113627</v>
      </c>
    </row>
    <row r="522" spans="1:14">
      <c r="A522" s="12">
        <v>-67</v>
      </c>
      <c r="B522" s="12">
        <f t="shared" si="137"/>
        <v>-83</v>
      </c>
      <c r="C522" s="12">
        <v>341</v>
      </c>
      <c r="D522" s="13">
        <f t="shared" si="138"/>
        <v>-48.439408239731307</v>
      </c>
      <c r="E522" s="17">
        <f t="shared" si="139"/>
        <v>9.198128219017513E-4</v>
      </c>
      <c r="F522" s="17">
        <f t="shared" si="140"/>
        <v>1.6921112546697258E-8</v>
      </c>
      <c r="G522" s="17">
        <f t="shared" si="141"/>
        <v>-47.715710859183275</v>
      </c>
      <c r="H522" s="24">
        <v>515</v>
      </c>
      <c r="I522" s="13">
        <f t="shared" si="142"/>
        <v>-44.858351238757443</v>
      </c>
      <c r="J522" s="17">
        <f t="shared" si="143"/>
        <v>1.3891601269190672E-3</v>
      </c>
      <c r="K522" s="17">
        <f t="shared" si="144"/>
        <v>3.8595317164435983E-8</v>
      </c>
      <c r="L522" s="17">
        <f t="shared" si="145"/>
        <v>-44.134653858209404</v>
      </c>
      <c r="M522" s="4">
        <f t="shared" si="146"/>
        <v>-46.648879739244379</v>
      </c>
      <c r="N522">
        <f t="shared" si="147"/>
        <v>3.581057000973864</v>
      </c>
    </row>
    <row r="523" spans="1:14">
      <c r="A523" s="12">
        <v>-64</v>
      </c>
      <c r="B523" s="12">
        <f t="shared" si="137"/>
        <v>-80</v>
      </c>
      <c r="C523" s="12">
        <v>477</v>
      </c>
      <c r="D523" s="13">
        <f t="shared" si="138"/>
        <v>-45.524128238778978</v>
      </c>
      <c r="E523" s="17">
        <f t="shared" si="139"/>
        <v>1.286658991340573E-3</v>
      </c>
      <c r="F523" s="17">
        <f t="shared" si="140"/>
        <v>3.3109827199950814E-8</v>
      </c>
      <c r="G523" s="17">
        <f t="shared" si="141"/>
        <v>-44.800430858230953</v>
      </c>
      <c r="H523" s="24">
        <v>720</v>
      </c>
      <c r="I523" s="13">
        <f t="shared" si="142"/>
        <v>-41.94784589095589</v>
      </c>
      <c r="J523" s="17">
        <f t="shared" si="143"/>
        <v>1.9421267793819968E-3</v>
      </c>
      <c r="K523" s="17">
        <f t="shared" si="144"/>
        <v>7.5437128543853747E-8</v>
      </c>
      <c r="L523" s="17">
        <f t="shared" si="145"/>
        <v>-41.224148510407858</v>
      </c>
      <c r="M523" s="4">
        <f t="shared" si="146"/>
        <v>-43.73598706486743</v>
      </c>
      <c r="N523">
        <f t="shared" si="147"/>
        <v>3.5762823478230885</v>
      </c>
    </row>
    <row r="524" spans="1:14">
      <c r="A524" s="12">
        <v>-61</v>
      </c>
      <c r="B524" s="12">
        <f t="shared" si="137"/>
        <v>-77</v>
      </c>
      <c r="C524" s="12">
        <v>677</v>
      </c>
      <c r="D524" s="13">
        <f t="shared" si="138"/>
        <v>-42.482722445878373</v>
      </c>
      <c r="E524" s="17">
        <f t="shared" si="139"/>
        <v>1.8261386522800164E-3</v>
      </c>
      <c r="F524" s="17">
        <f t="shared" si="140"/>
        <v>6.6695647547021494E-8</v>
      </c>
      <c r="G524" s="17">
        <f t="shared" si="141"/>
        <v>-41.759025065330349</v>
      </c>
      <c r="H524" s="24">
        <v>1015</v>
      </c>
      <c r="I524" s="13">
        <f t="shared" si="142"/>
        <v>-38.965174974596628</v>
      </c>
      <c r="J524" s="17">
        <f t="shared" si="143"/>
        <v>2.7378592792676759E-3</v>
      </c>
      <c r="K524" s="17">
        <f t="shared" si="144"/>
        <v>1.4991746866144235E-7</v>
      </c>
      <c r="L524" s="17">
        <f t="shared" si="145"/>
        <v>-38.241477594048604</v>
      </c>
      <c r="M524" s="4">
        <f t="shared" si="146"/>
        <v>-40.723948710237501</v>
      </c>
      <c r="N524">
        <f t="shared" si="147"/>
        <v>3.5175474712817447</v>
      </c>
    </row>
    <row r="525" spans="1:14">
      <c r="A525" s="12">
        <v>-58</v>
      </c>
      <c r="B525" s="12">
        <f t="shared" si="137"/>
        <v>-74</v>
      </c>
      <c r="C525" s="12">
        <v>950</v>
      </c>
      <c r="D525" s="13">
        <f t="shared" si="138"/>
        <v>-39.540023713804302</v>
      </c>
      <c r="E525" s="17">
        <f t="shared" si="139"/>
        <v>2.562528389462357E-3</v>
      </c>
      <c r="F525" s="17">
        <f t="shared" si="140"/>
        <v>1.3133103493601081E-7</v>
      </c>
      <c r="G525" s="17">
        <f t="shared" si="141"/>
        <v>-38.816326333256271</v>
      </c>
      <c r="H525" s="24">
        <v>1415</v>
      </c>
      <c r="I525" s="13">
        <f t="shared" si="142"/>
        <v>-36.079367022375081</v>
      </c>
      <c r="J525" s="17">
        <f t="shared" si="143"/>
        <v>3.8168186011465631E-3</v>
      </c>
      <c r="K525" s="17">
        <f t="shared" si="144"/>
        <v>2.9136208468116815E-7</v>
      </c>
      <c r="L525" s="17">
        <f t="shared" si="145"/>
        <v>-35.355669641827049</v>
      </c>
      <c r="M525" s="4">
        <f t="shared" si="146"/>
        <v>-37.809695368089692</v>
      </c>
      <c r="N525">
        <f t="shared" si="147"/>
        <v>3.4606566914292216</v>
      </c>
    </row>
    <row r="526" spans="1:14">
      <c r="A526" s="12">
        <v>-55</v>
      </c>
      <c r="B526" s="12">
        <f t="shared" si="137"/>
        <v>-71</v>
      </c>
      <c r="C526" s="12">
        <v>1350</v>
      </c>
      <c r="D526" s="13">
        <f t="shared" si="138"/>
        <v>-36.487820449681138</v>
      </c>
      <c r="E526" s="17">
        <f t="shared" si="139"/>
        <v>3.6414877113412438E-3</v>
      </c>
      <c r="F526" s="17">
        <f t="shared" si="140"/>
        <v>2.6520865503698582E-7</v>
      </c>
      <c r="G526" s="17">
        <f t="shared" si="141"/>
        <v>-35.764123069133106</v>
      </c>
      <c r="H526" s="24">
        <v>2010</v>
      </c>
      <c r="I526" s="13">
        <f t="shared" si="142"/>
        <v>-33.030574671171479</v>
      </c>
      <c r="J526" s="17">
        <f t="shared" si="143"/>
        <v>5.4217705924414078E-3</v>
      </c>
      <c r="K526" s="17">
        <f t="shared" si="144"/>
        <v>5.8791192714124907E-7</v>
      </c>
      <c r="L526" s="17">
        <f t="shared" si="145"/>
        <v>-32.306877290623454</v>
      </c>
      <c r="M526" s="4">
        <f t="shared" si="146"/>
        <v>-34.759197560426308</v>
      </c>
      <c r="N526">
        <f t="shared" si="147"/>
        <v>3.4572457785096589</v>
      </c>
    </row>
    <row r="527" spans="1:14">
      <c r="A527" s="12">
        <v>-52</v>
      </c>
      <c r="B527" s="12">
        <f t="shared" si="137"/>
        <v>-68</v>
      </c>
      <c r="C527" s="12">
        <v>1903</v>
      </c>
      <c r="D527" s="13">
        <f t="shared" si="138"/>
        <v>-33.505720053840847</v>
      </c>
      <c r="E527" s="17">
        <f t="shared" si="139"/>
        <v>5.1331489738388053E-3</v>
      </c>
      <c r="F527" s="17">
        <f t="shared" si="140"/>
        <v>5.2698436775244757E-7</v>
      </c>
      <c r="G527" s="17">
        <f t="shared" si="141"/>
        <v>-32.782022673292829</v>
      </c>
      <c r="H527" s="24">
        <v>2820</v>
      </c>
      <c r="I527" s="13">
        <f t="shared" si="142"/>
        <v>-30.089513653194039</v>
      </c>
      <c r="J527" s="17">
        <f t="shared" si="143"/>
        <v>7.6066632192461538E-3</v>
      </c>
      <c r="K527" s="17">
        <f t="shared" si="144"/>
        <v>1.1572265066206453E-6</v>
      </c>
      <c r="L527" s="17">
        <f t="shared" si="145"/>
        <v>-29.365816272646008</v>
      </c>
      <c r="M527" s="4">
        <f t="shared" si="146"/>
        <v>-31.797616853517443</v>
      </c>
      <c r="N527">
        <f t="shared" si="147"/>
        <v>3.4162064006468071</v>
      </c>
    </row>
    <row r="528" spans="1:14">
      <c r="A528" s="12">
        <v>-49</v>
      </c>
      <c r="B528" s="12">
        <f t="shared" si="137"/>
        <v>-65</v>
      </c>
      <c r="C528" s="12">
        <v>2680</v>
      </c>
      <c r="D528" s="13">
        <f t="shared" si="138"/>
        <v>-30.531799939005481</v>
      </c>
      <c r="E528" s="17">
        <f t="shared" si="139"/>
        <v>7.2290274565885437E-3</v>
      </c>
      <c r="F528" s="17">
        <f t="shared" si="140"/>
        <v>1.0451767593622206E-6</v>
      </c>
      <c r="G528" s="17">
        <f t="shared" si="141"/>
        <v>-29.808102558457456</v>
      </c>
      <c r="H528" s="24">
        <v>3990</v>
      </c>
      <c r="I528" s="13">
        <f t="shared" si="142"/>
        <v>-27.075037905846294</v>
      </c>
      <c r="J528" s="17">
        <f t="shared" si="143"/>
        <v>1.0762619235741899E-2</v>
      </c>
      <c r="K528" s="17">
        <f t="shared" si="144"/>
        <v>2.3166794562712308E-6</v>
      </c>
      <c r="L528" s="17">
        <f t="shared" si="145"/>
        <v>-26.351340525298269</v>
      </c>
      <c r="M528" s="4">
        <f t="shared" si="146"/>
        <v>-28.803418922425887</v>
      </c>
      <c r="N528">
        <f t="shared" si="147"/>
        <v>3.4567620331591868</v>
      </c>
    </row>
    <row r="529" spans="1:14">
      <c r="A529" s="12">
        <v>-46</v>
      </c>
      <c r="B529" s="12">
        <f t="shared" si="137"/>
        <v>-62</v>
      </c>
      <c r="C529" s="12">
        <v>3820</v>
      </c>
      <c r="D529" s="13">
        <f t="shared" si="138"/>
        <v>-27.453228561347082</v>
      </c>
      <c r="E529" s="17">
        <f t="shared" si="139"/>
        <v>1.0304061523943373E-2</v>
      </c>
      <c r="F529" s="17">
        <f t="shared" si="140"/>
        <v>2.1234736777842045E-6</v>
      </c>
      <c r="G529" s="17">
        <f t="shared" si="141"/>
        <v>-26.729531180799057</v>
      </c>
      <c r="H529" s="24">
        <v>5660</v>
      </c>
      <c r="I529" s="13">
        <f t="shared" si="142"/>
        <v>-24.038167195815831</v>
      </c>
      <c r="J529" s="17">
        <f t="shared" si="143"/>
        <v>1.5267274404586252E-2</v>
      </c>
      <c r="K529" s="17">
        <f t="shared" si="144"/>
        <v>4.6617933548986903E-6</v>
      </c>
      <c r="L529" s="17">
        <f t="shared" si="145"/>
        <v>-23.314469815267806</v>
      </c>
      <c r="M529" s="4">
        <f t="shared" si="146"/>
        <v>-25.745697878581456</v>
      </c>
      <c r="N529">
        <f t="shared" si="147"/>
        <v>3.4150613655312512</v>
      </c>
    </row>
    <row r="530" spans="1:14">
      <c r="A530" s="12">
        <v>-43</v>
      </c>
      <c r="B530" s="12">
        <f t="shared" si="137"/>
        <v>-59</v>
      </c>
      <c r="C530" s="12">
        <v>5400</v>
      </c>
      <c r="D530" s="13">
        <f t="shared" si="138"/>
        <v>-24.446620623121888</v>
      </c>
      <c r="E530" s="17">
        <f t="shared" si="139"/>
        <v>1.4565950845364975E-2</v>
      </c>
      <c r="F530" s="17">
        <f t="shared" si="140"/>
        <v>4.2433384805917731E-6</v>
      </c>
      <c r="G530" s="17">
        <f t="shared" si="141"/>
        <v>-23.722923242573863</v>
      </c>
      <c r="H530" s="24">
        <v>7950</v>
      </c>
      <c r="I530" s="13">
        <f t="shared" si="142"/>
        <v>-21.087153246451855</v>
      </c>
      <c r="J530" s="17">
        <f t="shared" si="143"/>
        <v>2.1444316522342882E-2</v>
      </c>
      <c r="K530" s="17">
        <f t="shared" si="144"/>
        <v>9.1971742222085578E-6</v>
      </c>
      <c r="L530" s="17">
        <f t="shared" si="145"/>
        <v>-20.363455865903823</v>
      </c>
      <c r="M530" s="4">
        <f t="shared" si="146"/>
        <v>-22.766886934786871</v>
      </c>
      <c r="N530">
        <f t="shared" si="147"/>
        <v>3.3594673766700325</v>
      </c>
    </row>
    <row r="531" spans="1:14">
      <c r="A531" s="12">
        <v>-40</v>
      </c>
      <c r="B531" s="12">
        <f t="shared" si="137"/>
        <v>-56</v>
      </c>
      <c r="C531" s="12">
        <v>7600</v>
      </c>
      <c r="D531" s="13">
        <f t="shared" si="138"/>
        <v>-21.478223973965434</v>
      </c>
      <c r="E531" s="17">
        <f t="shared" si="139"/>
        <v>2.0500227115698856E-2</v>
      </c>
      <c r="F531" s="17">
        <f t="shared" si="140"/>
        <v>8.4051862359046919E-6</v>
      </c>
      <c r="G531" s="17">
        <f t="shared" si="141"/>
        <v>-20.75452659341741</v>
      </c>
      <c r="H531" s="24">
        <v>11300</v>
      </c>
      <c r="I531" s="13">
        <f t="shared" si="142"/>
        <v>-18.032926949912863</v>
      </c>
      <c r="J531" s="17">
        <f t="shared" si="143"/>
        <v>3.0480600843078562E-2</v>
      </c>
      <c r="K531" s="17">
        <f t="shared" si="144"/>
        <v>1.858134055510163E-5</v>
      </c>
      <c r="L531" s="17">
        <f t="shared" si="145"/>
        <v>-17.309229569364831</v>
      </c>
      <c r="M531" s="4">
        <f t="shared" si="146"/>
        <v>-19.755575461939149</v>
      </c>
      <c r="N531">
        <f t="shared" si="147"/>
        <v>3.4452970240525715</v>
      </c>
    </row>
    <row r="532" spans="1:14">
      <c r="A532" s="12">
        <v>-37</v>
      </c>
      <c r="B532" s="12">
        <f t="shared" si="137"/>
        <v>-53</v>
      </c>
      <c r="C532" s="12">
        <v>10750</v>
      </c>
      <c r="D532" s="13">
        <f t="shared" si="138"/>
        <v>-18.466326534548777</v>
      </c>
      <c r="E532" s="17">
        <f t="shared" si="139"/>
        <v>2.8997031775495091E-2</v>
      </c>
      <c r="F532" s="17">
        <f t="shared" si="140"/>
        <v>1.681655703578144E-5</v>
      </c>
      <c r="G532" s="17">
        <f t="shared" si="141"/>
        <v>-17.742629154000753</v>
      </c>
      <c r="H532" s="24">
        <v>15780</v>
      </c>
      <c r="I532" s="13">
        <f t="shared" si="142"/>
        <v>-15.132355842113229</v>
      </c>
      <c r="J532" s="17">
        <f t="shared" si="143"/>
        <v>4.2564945248122099E-2</v>
      </c>
      <c r="K532" s="17">
        <f t="shared" si="144"/>
        <v>3.6235491279512637E-5</v>
      </c>
      <c r="L532" s="17">
        <f t="shared" si="145"/>
        <v>-14.408658461565203</v>
      </c>
      <c r="M532" s="4">
        <f t="shared" si="146"/>
        <v>-16.799341188331002</v>
      </c>
      <c r="N532">
        <f t="shared" si="147"/>
        <v>3.3339706924355479</v>
      </c>
    </row>
    <row r="533" spans="1:14">
      <c r="A533" s="12">
        <v>-34</v>
      </c>
      <c r="B533" s="12">
        <f t="shared" si="137"/>
        <v>-50</v>
      </c>
      <c r="C533" s="12">
        <v>15100</v>
      </c>
      <c r="D533" s="13">
        <f t="shared" si="138"/>
        <v>-15.514956873717871</v>
      </c>
      <c r="E533" s="17">
        <f t="shared" si="139"/>
        <v>4.0730714400927986E-2</v>
      </c>
      <c r="F533" s="17">
        <f t="shared" si="140"/>
        <v>3.3179821912199252E-5</v>
      </c>
      <c r="G533" s="17">
        <f t="shared" si="141"/>
        <v>-14.791259493169839</v>
      </c>
      <c r="H533" s="24">
        <v>22200</v>
      </c>
      <c r="I533" s="13">
        <f t="shared" si="142"/>
        <v>-12.167436330568487</v>
      </c>
      <c r="J533" s="17">
        <f t="shared" si="143"/>
        <v>5.9882242364278235E-2</v>
      </c>
      <c r="K533" s="17">
        <f t="shared" si="144"/>
        <v>7.1717659011483179E-5</v>
      </c>
      <c r="L533" s="17">
        <f t="shared" si="145"/>
        <v>-11.44373895002046</v>
      </c>
      <c r="M533" s="4">
        <f t="shared" si="146"/>
        <v>-13.841196602143178</v>
      </c>
      <c r="N533">
        <f t="shared" si="147"/>
        <v>3.3475205431493844</v>
      </c>
    </row>
    <row r="534" spans="1:14">
      <c r="A534" s="12">
        <v>-31</v>
      </c>
      <c r="B534" s="12">
        <f t="shared" si="137"/>
        <v>-47</v>
      </c>
      <c r="C534" s="12">
        <v>21300</v>
      </c>
      <c r="D534" s="13">
        <f t="shared" si="138"/>
        <v>-12.526903750806504</v>
      </c>
      <c r="E534" s="17">
        <f t="shared" si="139"/>
        <v>5.7454583890050738E-2</v>
      </c>
      <c r="F534" s="17">
        <f t="shared" si="140"/>
        <v>6.6020584199577556E-5</v>
      </c>
      <c r="G534" s="17">
        <f t="shared" si="141"/>
        <v>-11.803206370258479</v>
      </c>
      <c r="H534" s="24">
        <v>31400</v>
      </c>
      <c r="I534" s="13">
        <f t="shared" si="142"/>
        <v>-9.1559028581169599</v>
      </c>
      <c r="J534" s="17">
        <f t="shared" si="143"/>
        <v>8.469830676749264E-2</v>
      </c>
      <c r="K534" s="17">
        <f t="shared" si="144"/>
        <v>1.4347606338560578E-4</v>
      </c>
      <c r="L534" s="17">
        <f t="shared" si="145"/>
        <v>-8.4322054775689352</v>
      </c>
      <c r="M534" s="4">
        <f t="shared" si="146"/>
        <v>-10.841403304461732</v>
      </c>
      <c r="N534">
        <f t="shared" si="147"/>
        <v>3.3710008926895441</v>
      </c>
    </row>
    <row r="535" spans="1:14">
      <c r="A535" s="12">
        <v>-28</v>
      </c>
      <c r="B535" s="12">
        <f t="shared" si="137"/>
        <v>-44</v>
      </c>
      <c r="C535" s="12">
        <v>30000</v>
      </c>
      <c r="D535" s="13">
        <f t="shared" si="138"/>
        <v>-9.5520707251880097</v>
      </c>
      <c r="E535" s="17">
        <f t="shared" si="139"/>
        <v>8.0921949140916535E-2</v>
      </c>
      <c r="F535" s="17">
        <f t="shared" si="140"/>
        <v>1.3096723705530164E-4</v>
      </c>
      <c r="G535" s="17">
        <f t="shared" si="141"/>
        <v>-8.828373344639985</v>
      </c>
      <c r="H535" s="24">
        <v>43700</v>
      </c>
      <c r="I535" s="13">
        <f t="shared" si="142"/>
        <v>-6.2848670801728224</v>
      </c>
      <c r="J535" s="17">
        <f t="shared" si="143"/>
        <v>0.11787630591526842</v>
      </c>
      <c r="K535" s="17">
        <f t="shared" si="144"/>
        <v>2.7789646992459888E-4</v>
      </c>
      <c r="L535" s="17">
        <f t="shared" si="145"/>
        <v>-5.5611696996247986</v>
      </c>
      <c r="M535" s="4">
        <f t="shared" si="146"/>
        <v>-7.9184689026804165</v>
      </c>
      <c r="N535">
        <f t="shared" si="147"/>
        <v>3.2672036450151873</v>
      </c>
    </row>
    <row r="536" spans="1:14">
      <c r="A536" s="12">
        <v>-25</v>
      </c>
      <c r="B536" s="12">
        <f t="shared" si="137"/>
        <v>-41</v>
      </c>
      <c r="C536" s="12">
        <v>42500</v>
      </c>
      <c r="D536" s="13">
        <f t="shared" si="138"/>
        <v>-6.5267172185750288</v>
      </c>
      <c r="E536" s="17">
        <f t="shared" si="139"/>
        <v>0.11463942794963175</v>
      </c>
      <c r="F536" s="17">
        <f t="shared" si="140"/>
        <v>2.6284396881237621E-4</v>
      </c>
      <c r="G536" s="17">
        <f t="shared" si="141"/>
        <v>-5.8030198380269979</v>
      </c>
      <c r="H536" s="24">
        <v>58000</v>
      </c>
      <c r="I536" s="13">
        <f t="shared" si="142"/>
        <v>-3.8259359483225142</v>
      </c>
      <c r="J536" s="17">
        <f t="shared" si="143"/>
        <v>0.15644910167243864</v>
      </c>
      <c r="K536" s="17">
        <f t="shared" si="144"/>
        <v>4.8952642828226079E-4</v>
      </c>
      <c r="L536" s="17">
        <f t="shared" si="145"/>
        <v>-3.102238567774485</v>
      </c>
      <c r="M536" s="4">
        <f t="shared" si="146"/>
        <v>-5.1763265834487715</v>
      </c>
      <c r="N536">
        <f t="shared" si="147"/>
        <v>2.7007812702525147</v>
      </c>
    </row>
    <row r="537" spans="1:14">
      <c r="A537" s="12">
        <v>-22</v>
      </c>
      <c r="B537" s="12">
        <f t="shared" si="137"/>
        <v>-38</v>
      </c>
      <c r="C537" s="12">
        <v>57700</v>
      </c>
      <c r="D537" s="13">
        <f t="shared" si="138"/>
        <v>-3.8709795564666316</v>
      </c>
      <c r="E537" s="17">
        <f t="shared" si="139"/>
        <v>0.15563988218102948</v>
      </c>
      <c r="F537" s="17">
        <f t="shared" si="140"/>
        <v>4.8447545850649476E-4</v>
      </c>
      <c r="G537" s="17">
        <f t="shared" si="141"/>
        <v>-3.1472821759186047</v>
      </c>
      <c r="H537" s="24">
        <v>67000</v>
      </c>
      <c r="I537" s="13">
        <f t="shared" si="142"/>
        <v>-2.5729997655647301</v>
      </c>
      <c r="J537" s="17">
        <f t="shared" si="143"/>
        <v>0.18072568641471359</v>
      </c>
      <c r="K537" s="17">
        <f t="shared" si="144"/>
        <v>6.5323547460138787E-4</v>
      </c>
      <c r="L537" s="17">
        <f t="shared" si="145"/>
        <v>-1.8493023850167063</v>
      </c>
      <c r="M537" s="4">
        <f t="shared" si="146"/>
        <v>-3.2219896610156811</v>
      </c>
      <c r="N537">
        <f t="shared" si="147"/>
        <v>1.2979797909019015</v>
      </c>
    </row>
    <row r="538" spans="1:14">
      <c r="A538" s="12">
        <v>-19</v>
      </c>
      <c r="B538" s="12">
        <f t="shared" si="137"/>
        <v>-35</v>
      </c>
      <c r="C538" s="12">
        <v>67400</v>
      </c>
      <c r="D538" s="13">
        <f t="shared" si="138"/>
        <v>-2.5212978888748632</v>
      </c>
      <c r="E538" s="17">
        <f t="shared" si="139"/>
        <v>0.18180464573659247</v>
      </c>
      <c r="F538" s="17">
        <f t="shared" si="140"/>
        <v>6.6105858422815789E-4</v>
      </c>
      <c r="G538" s="17">
        <f t="shared" si="141"/>
        <v>-1.797600508326834</v>
      </c>
      <c r="H538" s="24">
        <v>68000</v>
      </c>
      <c r="I538" s="13">
        <f t="shared" si="142"/>
        <v>-2.4443175654565326</v>
      </c>
      <c r="J538" s="17">
        <f t="shared" si="143"/>
        <v>0.18342308471941082</v>
      </c>
      <c r="K538" s="17">
        <f t="shared" si="144"/>
        <v>6.7288056015968323E-4</v>
      </c>
      <c r="L538" s="17">
        <f t="shared" si="145"/>
        <v>-1.7206201849085048</v>
      </c>
      <c r="M538" s="4">
        <f t="shared" si="146"/>
        <v>-2.4828077271656976</v>
      </c>
      <c r="N538">
        <f t="shared" si="147"/>
        <v>7.698032341833061E-2</v>
      </c>
    </row>
    <row r="539" spans="1:14">
      <c r="A539" s="12">
        <v>-16</v>
      </c>
      <c r="B539" s="12">
        <f t="shared" si="137"/>
        <v>-32</v>
      </c>
      <c r="C539" s="12">
        <v>71400</v>
      </c>
      <c r="D539" s="13">
        <f t="shared" si="138"/>
        <v>-2.0205315840577711</v>
      </c>
      <c r="E539" s="17">
        <f t="shared" si="139"/>
        <v>0.19259423895538136</v>
      </c>
      <c r="F539" s="17">
        <f t="shared" si="140"/>
        <v>7.4185081757605065E-4</v>
      </c>
      <c r="G539" s="17">
        <f t="shared" si="141"/>
        <v>-1.2968342035097464</v>
      </c>
      <c r="H539" s="24">
        <v>71000</v>
      </c>
      <c r="I539" s="13">
        <f t="shared" si="142"/>
        <v>-2.0693288451997538</v>
      </c>
      <c r="J539" s="17">
        <f t="shared" si="143"/>
        <v>0.19151527963350246</v>
      </c>
      <c r="K539" s="17">
        <f t="shared" si="144"/>
        <v>7.3356204666197289E-4</v>
      </c>
      <c r="L539" s="17">
        <f t="shared" si="145"/>
        <v>-1.3456314646517242</v>
      </c>
      <c r="M539" s="4">
        <f t="shared" si="146"/>
        <v>-2.0449302146287627</v>
      </c>
      <c r="N539">
        <f t="shared" si="147"/>
        <v>4.8797261141982684E-2</v>
      </c>
    </row>
    <row r="540" spans="1:14">
      <c r="A540" s="12">
        <v>-13</v>
      </c>
      <c r="B540" s="12">
        <f t="shared" si="137"/>
        <v>-29</v>
      </c>
      <c r="C540" s="12">
        <v>73800</v>
      </c>
      <c r="D540" s="13">
        <f t="shared" si="138"/>
        <v>-1.733368583120428</v>
      </c>
      <c r="E540" s="17">
        <f t="shared" si="139"/>
        <v>0.19906799488665466</v>
      </c>
      <c r="F540" s="17">
        <f t="shared" si="140"/>
        <v>7.9256133176386324E-4</v>
      </c>
      <c r="G540" s="17">
        <f t="shared" si="141"/>
        <v>-1.0096712025723988</v>
      </c>
      <c r="H540" s="24">
        <v>73000</v>
      </c>
      <c r="I540" s="13">
        <f t="shared" si="142"/>
        <v>-1.828038617172141</v>
      </c>
      <c r="J540" s="17">
        <f t="shared" si="143"/>
        <v>0.19691007624289689</v>
      </c>
      <c r="K540" s="17">
        <f t="shared" si="144"/>
        <v>7.7547156251966921E-4</v>
      </c>
      <c r="L540" s="17">
        <f t="shared" si="145"/>
        <v>-1.1043412366241157</v>
      </c>
      <c r="M540" s="4">
        <f t="shared" si="146"/>
        <v>-1.7807036001462846</v>
      </c>
      <c r="N540">
        <f t="shared" si="147"/>
        <v>9.4670034051713037E-2</v>
      </c>
    </row>
    <row r="541" spans="1:14">
      <c r="A541" s="12">
        <v>-10</v>
      </c>
      <c r="B541" s="12">
        <f t="shared" si="137"/>
        <v>-26</v>
      </c>
      <c r="C541" s="12">
        <v>75450</v>
      </c>
      <c r="D541" s="13">
        <f t="shared" si="138"/>
        <v>-1.5413109373490865</v>
      </c>
      <c r="E541" s="17">
        <f t="shared" si="139"/>
        <v>0.20351870208940509</v>
      </c>
      <c r="F541" s="17">
        <f t="shared" si="140"/>
        <v>8.2839724200312037E-4</v>
      </c>
      <c r="G541" s="17">
        <f t="shared" si="141"/>
        <v>-0.81761355680106007</v>
      </c>
      <c r="H541" s="24">
        <v>75000</v>
      </c>
      <c r="I541" s="13">
        <f t="shared" si="142"/>
        <v>-1.593270551747259</v>
      </c>
      <c r="J541" s="17">
        <f t="shared" si="143"/>
        <v>0.20230487285229135</v>
      </c>
      <c r="K541" s="17">
        <f t="shared" si="144"/>
        <v>8.1854523159563541E-4</v>
      </c>
      <c r="L541" s="17">
        <f t="shared" si="145"/>
        <v>-0.86957317119922806</v>
      </c>
      <c r="M541" s="4">
        <f t="shared" si="146"/>
        <v>-1.5672907445481727</v>
      </c>
      <c r="N541">
        <f t="shared" si="147"/>
        <v>5.1959614398172427E-2</v>
      </c>
    </row>
    <row r="542" spans="1:14">
      <c r="A542" s="12">
        <v>-7</v>
      </c>
      <c r="B542" s="12">
        <f t="shared" si="137"/>
        <v>-23</v>
      </c>
      <c r="C542" s="12">
        <v>76500</v>
      </c>
      <c r="D542" s="13">
        <f t="shared" si="138"/>
        <v>-1.4212671165089068</v>
      </c>
      <c r="E542" s="17">
        <f t="shared" si="139"/>
        <v>0.20635097030933716</v>
      </c>
      <c r="F542" s="17">
        <f t="shared" si="140"/>
        <v>8.5161445895209898E-4</v>
      </c>
      <c r="G542" s="17">
        <f t="shared" si="141"/>
        <v>-0.6975697359608759</v>
      </c>
      <c r="H542" s="24">
        <v>75200</v>
      </c>
      <c r="I542" s="13">
        <f t="shared" si="142"/>
        <v>-1.5701390077484148</v>
      </c>
      <c r="J542" s="17">
        <f t="shared" si="143"/>
        <v>0.20284435251323077</v>
      </c>
      <c r="K542" s="17">
        <f t="shared" si="144"/>
        <v>8.2291662693023649E-4</v>
      </c>
      <c r="L542" s="17">
        <f t="shared" si="145"/>
        <v>-0.84644162720038807</v>
      </c>
      <c r="M542" s="4">
        <f t="shared" si="146"/>
        <v>-1.4957030621286607</v>
      </c>
      <c r="N542">
        <f t="shared" si="147"/>
        <v>0.14887189123950795</v>
      </c>
    </row>
    <row r="543" spans="1:14">
      <c r="A543" s="12">
        <v>-4</v>
      </c>
      <c r="B543" s="12">
        <f t="shared" si="137"/>
        <v>-20</v>
      </c>
      <c r="C543" s="12">
        <v>77200</v>
      </c>
      <c r="D543" s="13">
        <f t="shared" si="138"/>
        <v>-1.3421498128665363</v>
      </c>
      <c r="E543" s="17">
        <f t="shared" si="139"/>
        <v>0.2082391491226252</v>
      </c>
      <c r="F543" s="17">
        <f t="shared" si="140"/>
        <v>8.6727086454629866E-4</v>
      </c>
      <c r="G543" s="17">
        <f t="shared" si="141"/>
        <v>-0.61845243231850944</v>
      </c>
      <c r="H543" s="24">
        <v>76600</v>
      </c>
      <c r="I543" s="13">
        <f t="shared" si="142"/>
        <v>-1.4099204269291805</v>
      </c>
      <c r="J543" s="17">
        <f t="shared" si="143"/>
        <v>0.20662071013980687</v>
      </c>
      <c r="K543" s="17">
        <f t="shared" si="144"/>
        <v>8.5384235717356172E-4</v>
      </c>
      <c r="L543" s="17">
        <f t="shared" si="145"/>
        <v>-0.68622304638115139</v>
      </c>
      <c r="M543" s="4">
        <f t="shared" si="146"/>
        <v>-1.3760351198978584</v>
      </c>
      <c r="N543">
        <f t="shared" si="147"/>
        <v>6.7770614062644174E-2</v>
      </c>
    </row>
    <row r="544" spans="1:14">
      <c r="A544" s="12">
        <v>-1</v>
      </c>
      <c r="B544" s="12">
        <f t="shared" si="137"/>
        <v>-17</v>
      </c>
      <c r="C544" s="12">
        <v>77400</v>
      </c>
      <c r="D544" s="13">
        <f t="shared" si="138"/>
        <v>-1.3196766059234073</v>
      </c>
      <c r="E544" s="17">
        <f t="shared" si="139"/>
        <v>0.20877862878356465</v>
      </c>
      <c r="F544" s="17">
        <f t="shared" si="140"/>
        <v>8.717703167349099E-4</v>
      </c>
      <c r="G544" s="17">
        <f t="shared" si="141"/>
        <v>-0.59597922537538039</v>
      </c>
      <c r="H544" s="24">
        <v>77580</v>
      </c>
      <c r="I544" s="13">
        <f t="shared" si="142"/>
        <v>-1.2995003143005062</v>
      </c>
      <c r="J544" s="17">
        <f t="shared" si="143"/>
        <v>0.20926416047841015</v>
      </c>
      <c r="K544" s="17">
        <f t="shared" si="144"/>
        <v>8.7582977721467582E-4</v>
      </c>
      <c r="L544" s="17">
        <f t="shared" si="145"/>
        <v>-0.57580293375247749</v>
      </c>
      <c r="M544" s="4">
        <f t="shared" si="146"/>
        <v>-1.3095884601119567</v>
      </c>
      <c r="N544">
        <f t="shared" si="147"/>
        <v>2.0176291622901132E-2</v>
      </c>
    </row>
    <row r="545" spans="1:14">
      <c r="A545" s="12">
        <v>2</v>
      </c>
      <c r="B545" s="12">
        <f t="shared" si="137"/>
        <v>-14</v>
      </c>
      <c r="C545" s="12">
        <v>77800</v>
      </c>
      <c r="D545" s="13">
        <f t="shared" si="138"/>
        <v>-1.2749038797874812</v>
      </c>
      <c r="E545" s="17">
        <f t="shared" si="139"/>
        <v>0.20985758810544355</v>
      </c>
      <c r="F545" s="17">
        <f t="shared" si="140"/>
        <v>8.8080414570868004E-4</v>
      </c>
      <c r="G545" s="17">
        <f t="shared" si="141"/>
        <v>-0.55120649923945564</v>
      </c>
      <c r="H545" s="24">
        <v>77600</v>
      </c>
      <c r="I545" s="13">
        <f t="shared" si="142"/>
        <v>-1.2972613944174913</v>
      </c>
      <c r="J545" s="17">
        <f t="shared" si="143"/>
        <v>0.2093181084445041</v>
      </c>
      <c r="K545" s="17">
        <f t="shared" si="144"/>
        <v>8.7628141045570363E-4</v>
      </c>
      <c r="L545" s="17">
        <f t="shared" si="145"/>
        <v>-0.57356401386946487</v>
      </c>
      <c r="M545" s="4">
        <f t="shared" si="146"/>
        <v>-1.2860826371024863</v>
      </c>
      <c r="N545">
        <f t="shared" si="147"/>
        <v>2.2357514630010122E-2</v>
      </c>
    </row>
    <row r="546" spans="1:14">
      <c r="A546" s="12">
        <v>5</v>
      </c>
      <c r="B546" s="12">
        <f t="shared" si="137"/>
        <v>-11</v>
      </c>
      <c r="C546" s="12">
        <v>78050</v>
      </c>
      <c r="D546" s="13">
        <f t="shared" si="138"/>
        <v>-1.2470376716125333</v>
      </c>
      <c r="E546" s="17">
        <f t="shared" si="139"/>
        <v>0.21053193768161785</v>
      </c>
      <c r="F546" s="17">
        <f t="shared" si="140"/>
        <v>8.8647393567953248E-4</v>
      </c>
      <c r="G546" s="17">
        <f t="shared" si="141"/>
        <v>-0.5233402910645033</v>
      </c>
      <c r="H546" s="24">
        <v>77680</v>
      </c>
      <c r="I546" s="13">
        <f t="shared" si="142"/>
        <v>-1.2883114815822907</v>
      </c>
      <c r="J546" s="17">
        <f t="shared" si="143"/>
        <v>0.20953390030887989</v>
      </c>
      <c r="K546" s="17">
        <f t="shared" si="144"/>
        <v>8.7808910757303238E-4</v>
      </c>
      <c r="L546" s="17">
        <f t="shared" si="145"/>
        <v>-0.56461410103425891</v>
      </c>
      <c r="M546" s="4">
        <f t="shared" si="146"/>
        <v>-1.267674576597412</v>
      </c>
      <c r="N546">
        <f t="shared" si="147"/>
        <v>4.127380996975738E-2</v>
      </c>
    </row>
    <row r="547" spans="1:14">
      <c r="A547" s="2"/>
      <c r="B547" s="2"/>
      <c r="C547" s="2"/>
      <c r="D547" s="2"/>
      <c r="N547" s="22">
        <f>MAX(N511:N546)</f>
        <v>3.581057000973864</v>
      </c>
    </row>
    <row r="548" spans="1:14">
      <c r="A548" s="25" t="s">
        <v>11</v>
      </c>
      <c r="B548" s="25"/>
      <c r="C548" s="26" t="s">
        <v>18</v>
      </c>
      <c r="D548" s="26"/>
      <c r="E548" s="26"/>
      <c r="F548" s="26"/>
      <c r="G548" s="26"/>
      <c r="H548" s="26" t="s">
        <v>19</v>
      </c>
      <c r="I548" s="26"/>
      <c r="J548" s="26"/>
      <c r="K548" s="26"/>
      <c r="L548" s="26"/>
      <c r="M548" s="19" t="s">
        <v>21</v>
      </c>
    </row>
    <row r="549" spans="1:14">
      <c r="A549" s="14" t="s">
        <v>1</v>
      </c>
      <c r="B549" s="14" t="s">
        <v>2</v>
      </c>
      <c r="C549" s="14" t="s">
        <v>3</v>
      </c>
      <c r="D549" s="15" t="s">
        <v>4</v>
      </c>
      <c r="E549" s="18" t="s">
        <v>15</v>
      </c>
      <c r="F549" s="18" t="s">
        <v>16</v>
      </c>
      <c r="G549" s="18" t="s">
        <v>17</v>
      </c>
      <c r="H549" s="14" t="s">
        <v>3</v>
      </c>
      <c r="I549" s="15" t="s">
        <v>4</v>
      </c>
      <c r="J549" s="18" t="s">
        <v>15</v>
      </c>
      <c r="K549" s="18" t="s">
        <v>16</v>
      </c>
      <c r="L549" s="18" t="s">
        <v>17</v>
      </c>
      <c r="M549" s="16" t="s">
        <v>22</v>
      </c>
      <c r="N549" s="20" t="s">
        <v>23</v>
      </c>
    </row>
    <row r="550" spans="1:14">
      <c r="A550" s="1">
        <v>-100</v>
      </c>
      <c r="B550" s="1">
        <f t="shared" ref="B550:B585" si="148">A550-15-1</f>
        <v>-116</v>
      </c>
      <c r="C550" s="1">
        <v>79</v>
      </c>
      <c r="D550" s="3">
        <f t="shared" ref="D550:D585" si="149">20*LOG10(C550/90100)</f>
        <v>-61.141953993772432</v>
      </c>
      <c r="E550" s="9">
        <f t="shared" si="134"/>
        <v>2.1309446607108021E-4</v>
      </c>
      <c r="F550" s="9">
        <f t="shared" si="135"/>
        <v>9.0818502940237507E-10</v>
      </c>
      <c r="G550" s="9">
        <f t="shared" si="136"/>
        <v>-60.418256613224401</v>
      </c>
      <c r="H550" s="12">
        <v>80</v>
      </c>
      <c r="I550" s="13">
        <f>20*LOG10(H550/90100)</f>
        <v>-61.032696079742394</v>
      </c>
      <c r="J550" s="17">
        <f>(H550/2^18)*(1/SQRT(2))</f>
        <v>2.1579186437577742E-4</v>
      </c>
      <c r="K550" s="17">
        <f>(J550^2)/50</f>
        <v>9.3132257461547841E-10</v>
      </c>
      <c r="L550" s="17">
        <f>10*LOG10(K550)+30</f>
        <v>-60.308998699194362</v>
      </c>
      <c r="M550" s="4">
        <f>AVERAGE(D550,I550)</f>
        <v>-61.087325036757413</v>
      </c>
      <c r="N550">
        <f>ABS(D550-I550)</f>
        <v>0.10925791403003871</v>
      </c>
    </row>
    <row r="551" spans="1:14">
      <c r="A551" s="1">
        <v>-97</v>
      </c>
      <c r="B551" s="1">
        <f t="shared" si="148"/>
        <v>-113</v>
      </c>
      <c r="C551" s="1">
        <v>79</v>
      </c>
      <c r="D551" s="3">
        <f t="shared" si="149"/>
        <v>-61.141953993772432</v>
      </c>
      <c r="E551" s="9">
        <f t="shared" si="134"/>
        <v>2.1309446607108021E-4</v>
      </c>
      <c r="F551" s="9">
        <f t="shared" si="135"/>
        <v>9.0818502940237507E-10</v>
      </c>
      <c r="G551" s="9">
        <f t="shared" si="136"/>
        <v>-60.418256613224401</v>
      </c>
      <c r="H551" s="12">
        <v>80</v>
      </c>
      <c r="I551" s="13">
        <f t="shared" ref="I551:I585" si="150">20*LOG10(H551/90100)</f>
        <v>-61.032696079742394</v>
      </c>
      <c r="J551" s="17">
        <f t="shared" ref="J551:J585" si="151">(H551/2^18)*(1/SQRT(2))</f>
        <v>2.1579186437577742E-4</v>
      </c>
      <c r="K551" s="17">
        <f t="shared" ref="K551:K585" si="152">(J551^2)/50</f>
        <v>9.3132257461547841E-10</v>
      </c>
      <c r="L551" s="17">
        <f t="shared" ref="L551:L585" si="153">10*LOG10(K551)+30</f>
        <v>-60.308998699194362</v>
      </c>
      <c r="M551" s="4">
        <f t="shared" ref="M551:M585" si="154">AVERAGE(D551,I551)</f>
        <v>-61.087325036757413</v>
      </c>
      <c r="N551">
        <f t="shared" ref="N551:N585" si="155">ABS(D551-I551)</f>
        <v>0.10925791403003871</v>
      </c>
    </row>
    <row r="552" spans="1:14">
      <c r="A552" s="1">
        <v>-94</v>
      </c>
      <c r="B552" s="1">
        <f t="shared" si="148"/>
        <v>-110</v>
      </c>
      <c r="C552" s="1">
        <v>79</v>
      </c>
      <c r="D552" s="3">
        <f t="shared" si="149"/>
        <v>-61.141953993772432</v>
      </c>
      <c r="E552" s="9">
        <f t="shared" si="134"/>
        <v>2.1309446607108021E-4</v>
      </c>
      <c r="F552" s="9">
        <f t="shared" si="135"/>
        <v>9.0818502940237507E-10</v>
      </c>
      <c r="G552" s="9">
        <f t="shared" si="136"/>
        <v>-60.418256613224401</v>
      </c>
      <c r="H552" s="12">
        <v>83</v>
      </c>
      <c r="I552" s="13">
        <f t="shared" si="150"/>
        <v>-60.71293397205978</v>
      </c>
      <c r="J552" s="17">
        <f t="shared" si="151"/>
        <v>2.2388405928986909E-4</v>
      </c>
      <c r="K552" s="17">
        <f t="shared" si="152"/>
        <v>1.0024814400821922E-9</v>
      </c>
      <c r="L552" s="17">
        <f t="shared" si="153"/>
        <v>-59.989236591511755</v>
      </c>
      <c r="M552" s="4">
        <f t="shared" si="154"/>
        <v>-60.927443982916103</v>
      </c>
      <c r="N552">
        <f t="shared" si="155"/>
        <v>0.42902002171265252</v>
      </c>
    </row>
    <row r="553" spans="1:14">
      <c r="A553" s="1">
        <v>-91</v>
      </c>
      <c r="B553" s="1">
        <f t="shared" si="148"/>
        <v>-107</v>
      </c>
      <c r="C553" s="1">
        <v>82</v>
      </c>
      <c r="D553" s="3">
        <f t="shared" si="149"/>
        <v>-60.81821877190692</v>
      </c>
      <c r="E553" s="9">
        <f t="shared" si="134"/>
        <v>2.2118666098517185E-4</v>
      </c>
      <c r="F553" s="9">
        <f t="shared" si="135"/>
        <v>9.7847077995538683E-10</v>
      </c>
      <c r="G553" s="9">
        <f t="shared" si="136"/>
        <v>-60.094521391358896</v>
      </c>
      <c r="H553" s="12">
        <v>87</v>
      </c>
      <c r="I553" s="13">
        <f t="shared" si="150"/>
        <v>-60.30411076720889</v>
      </c>
      <c r="J553" s="17">
        <f t="shared" si="151"/>
        <v>2.3467365250865794E-4</v>
      </c>
      <c r="K553" s="17">
        <f t="shared" si="152"/>
        <v>1.1014344636350868E-9</v>
      </c>
      <c r="L553" s="17">
        <f t="shared" si="153"/>
        <v>-59.580413386660865</v>
      </c>
      <c r="M553" s="4">
        <f t="shared" si="154"/>
        <v>-60.561164769557905</v>
      </c>
      <c r="N553">
        <f t="shared" si="155"/>
        <v>0.51410800469803064</v>
      </c>
    </row>
    <row r="554" spans="1:14">
      <c r="A554" s="1">
        <v>-88</v>
      </c>
      <c r="B554" s="1">
        <f t="shared" si="148"/>
        <v>-104</v>
      </c>
      <c r="C554" s="1">
        <v>88</v>
      </c>
      <c r="D554" s="3">
        <f t="shared" si="149"/>
        <v>-60.204842376577886</v>
      </c>
      <c r="E554" s="9">
        <f t="shared" si="134"/>
        <v>2.3737105081335515E-4</v>
      </c>
      <c r="F554" s="9">
        <f t="shared" si="135"/>
        <v>1.1269003152847288E-9</v>
      </c>
      <c r="G554" s="9">
        <f t="shared" si="136"/>
        <v>-59.481144996029855</v>
      </c>
      <c r="H554" s="12">
        <v>98</v>
      </c>
      <c r="I554" s="13">
        <f t="shared" si="150"/>
        <v>-59.269974305731367</v>
      </c>
      <c r="J554" s="17">
        <f t="shared" si="151"/>
        <v>2.6434503386032733E-4</v>
      </c>
      <c r="K554" s="17">
        <f t="shared" si="152"/>
        <v>1.3975659385323521E-9</v>
      </c>
      <c r="L554" s="17">
        <f t="shared" si="153"/>
        <v>-58.546276925183335</v>
      </c>
      <c r="M554" s="4">
        <f t="shared" si="154"/>
        <v>-59.737408341154627</v>
      </c>
      <c r="N554">
        <f t="shared" si="155"/>
        <v>0.93486807084651957</v>
      </c>
    </row>
    <row r="555" spans="1:14">
      <c r="A555" s="1">
        <v>-85</v>
      </c>
      <c r="B555" s="1">
        <f t="shared" si="148"/>
        <v>-101</v>
      </c>
      <c r="C555" s="1">
        <v>99</v>
      </c>
      <c r="D555" s="3">
        <f t="shared" si="149"/>
        <v>-59.181791927630265</v>
      </c>
      <c r="E555" s="9">
        <f t="shared" si="134"/>
        <v>2.6704243216502457E-4</v>
      </c>
      <c r="F555" s="9">
        <f t="shared" si="135"/>
        <v>1.4262332115322352E-9</v>
      </c>
      <c r="G555" s="9">
        <f t="shared" si="136"/>
        <v>-58.45809454708224</v>
      </c>
      <c r="H555" s="12">
        <v>114</v>
      </c>
      <c r="I555" s="13">
        <f t="shared" si="150"/>
        <v>-57.956398792851815</v>
      </c>
      <c r="J555" s="17">
        <f t="shared" si="151"/>
        <v>3.0750340673548285E-4</v>
      </c>
      <c r="K555" s="17">
        <f t="shared" si="152"/>
        <v>1.8911669030785562E-9</v>
      </c>
      <c r="L555" s="17">
        <f t="shared" si="153"/>
        <v>-57.232701412303783</v>
      </c>
      <c r="M555" s="4">
        <f t="shared" si="154"/>
        <v>-58.569095360241036</v>
      </c>
      <c r="N555">
        <f t="shared" si="155"/>
        <v>1.2253931347784501</v>
      </c>
    </row>
    <row r="556" spans="1:14">
      <c r="A556" s="1">
        <v>-82</v>
      </c>
      <c r="B556" s="1">
        <f t="shared" si="148"/>
        <v>-98</v>
      </c>
      <c r="C556" s="1">
        <v>120</v>
      </c>
      <c r="D556" s="3">
        <f t="shared" si="149"/>
        <v>-57.510870898628767</v>
      </c>
      <c r="E556" s="9">
        <f t="shared" si="134"/>
        <v>3.2368779656366612E-4</v>
      </c>
      <c r="F556" s="9">
        <f t="shared" si="135"/>
        <v>2.0954757928848262E-9</v>
      </c>
      <c r="G556" s="9">
        <f t="shared" si="136"/>
        <v>-56.787173518080735</v>
      </c>
      <c r="H556" s="12">
        <v>145</v>
      </c>
      <c r="I556" s="13">
        <f t="shared" si="150"/>
        <v>-55.86713577488176</v>
      </c>
      <c r="J556" s="17">
        <f t="shared" si="151"/>
        <v>3.9112275418109658E-4</v>
      </c>
      <c r="K556" s="17">
        <f t="shared" si="152"/>
        <v>3.0595401767641302E-9</v>
      </c>
      <c r="L556" s="17">
        <f t="shared" si="153"/>
        <v>-55.143438394333728</v>
      </c>
      <c r="M556" s="4">
        <f t="shared" si="154"/>
        <v>-56.689003336755263</v>
      </c>
      <c r="N556">
        <f t="shared" si="155"/>
        <v>1.6437351237470068</v>
      </c>
    </row>
    <row r="557" spans="1:14">
      <c r="A557" s="1">
        <v>-79</v>
      </c>
      <c r="B557" s="1">
        <f t="shared" si="148"/>
        <v>-95</v>
      </c>
      <c r="C557" s="1">
        <v>157</v>
      </c>
      <c r="D557" s="3">
        <f t="shared" si="149"/>
        <v>-55.176502771396585</v>
      </c>
      <c r="E557" s="9">
        <f t="shared" si="134"/>
        <v>4.2349153383746318E-4</v>
      </c>
      <c r="F557" s="9">
        <f t="shared" si="135"/>
        <v>3.5869015846401442E-9</v>
      </c>
      <c r="G557" s="9">
        <f t="shared" si="136"/>
        <v>-54.452805390848553</v>
      </c>
      <c r="H557" s="12">
        <v>195</v>
      </c>
      <c r="I557" s="13">
        <f t="shared" si="150"/>
        <v>-53.293803592330903</v>
      </c>
      <c r="J557" s="17">
        <f t="shared" si="151"/>
        <v>5.2599266941595743E-4</v>
      </c>
      <c r="K557" s="17">
        <f t="shared" si="152"/>
        <v>5.5333657655864929E-9</v>
      </c>
      <c r="L557" s="17">
        <f t="shared" si="153"/>
        <v>-52.570106211782871</v>
      </c>
      <c r="M557" s="4">
        <f t="shared" si="154"/>
        <v>-54.235153181863744</v>
      </c>
      <c r="N557">
        <f t="shared" si="155"/>
        <v>1.882699179065682</v>
      </c>
    </row>
    <row r="558" spans="1:14">
      <c r="A558" s="1">
        <v>-76</v>
      </c>
      <c r="B558" s="1">
        <f t="shared" si="148"/>
        <v>-92</v>
      </c>
      <c r="C558" s="1">
        <v>212</v>
      </c>
      <c r="D558" s="3">
        <f t="shared" si="149"/>
        <v>-52.567778601006232</v>
      </c>
      <c r="E558" s="9">
        <f t="shared" si="134"/>
        <v>5.7184844059581018E-4</v>
      </c>
      <c r="F558" s="9">
        <f t="shared" si="135"/>
        <v>6.540212780237197E-9</v>
      </c>
      <c r="G558" s="9">
        <f t="shared" si="136"/>
        <v>-51.844081220458207</v>
      </c>
      <c r="H558" s="12">
        <v>271</v>
      </c>
      <c r="I558" s="13">
        <f t="shared" si="150"/>
        <v>-50.435110002093147</v>
      </c>
      <c r="J558" s="17">
        <f t="shared" si="151"/>
        <v>7.3099494057294603E-4</v>
      </c>
      <c r="K558" s="17">
        <f t="shared" si="152"/>
        <v>1.0687072062864898E-8</v>
      </c>
      <c r="L558" s="17">
        <f t="shared" si="153"/>
        <v>-49.711412621545122</v>
      </c>
      <c r="M558" s="4">
        <f t="shared" si="154"/>
        <v>-51.501444301549689</v>
      </c>
      <c r="N558">
        <f t="shared" si="155"/>
        <v>2.1326685989130851</v>
      </c>
    </row>
    <row r="559" spans="1:14">
      <c r="A559" s="1">
        <v>-73</v>
      </c>
      <c r="B559" s="1">
        <f t="shared" si="148"/>
        <v>-89</v>
      </c>
      <c r="C559" s="1">
        <v>293</v>
      </c>
      <c r="D559" s="3">
        <f t="shared" si="149"/>
        <v>-49.757143412499076</v>
      </c>
      <c r="E559" s="9">
        <f t="shared" si="134"/>
        <v>7.9033770327628476E-4</v>
      </c>
      <c r="F559" s="9">
        <f t="shared" si="135"/>
        <v>1.2492673704400654E-8</v>
      </c>
      <c r="G559" s="9">
        <f t="shared" si="136"/>
        <v>-49.033446031951044</v>
      </c>
      <c r="H559" s="12">
        <v>370</v>
      </c>
      <c r="I559" s="13">
        <f t="shared" si="150"/>
        <v>-47.730461338241355</v>
      </c>
      <c r="J559" s="17">
        <f t="shared" si="151"/>
        <v>9.9803737273797049E-4</v>
      </c>
      <c r="K559" s="17">
        <f t="shared" si="152"/>
        <v>1.992157194763421E-8</v>
      </c>
      <c r="L559" s="17">
        <f t="shared" si="153"/>
        <v>-47.006763957693337</v>
      </c>
      <c r="M559" s="4">
        <f t="shared" si="154"/>
        <v>-48.743802375370215</v>
      </c>
      <c r="N559">
        <f t="shared" si="155"/>
        <v>2.026682074257721</v>
      </c>
    </row>
    <row r="560" spans="1:14">
      <c r="A560" s="1">
        <v>-70</v>
      </c>
      <c r="B560" s="1">
        <f t="shared" si="148"/>
        <v>-86</v>
      </c>
      <c r="C560" s="1">
        <v>409</v>
      </c>
      <c r="D560" s="3">
        <f t="shared" si="149"/>
        <v>-46.860029659434431</v>
      </c>
      <c r="E560" s="9">
        <f t="shared" si="134"/>
        <v>1.103235906621162E-3</v>
      </c>
      <c r="F560" s="9">
        <f t="shared" si="135"/>
        <v>2.4342589313164346E-8</v>
      </c>
      <c r="G560" s="9">
        <f t="shared" si="136"/>
        <v>-46.1363322788864</v>
      </c>
      <c r="H560" s="12">
        <v>525</v>
      </c>
      <c r="I560" s="13">
        <f t="shared" si="150"/>
        <v>-44.691309751462128</v>
      </c>
      <c r="J560" s="17">
        <f t="shared" si="151"/>
        <v>1.4161341099660394E-3</v>
      </c>
      <c r="K560" s="17">
        <f t="shared" si="152"/>
        <v>4.0108716348186135E-8</v>
      </c>
      <c r="L560" s="17">
        <f t="shared" si="153"/>
        <v>-43.967612370914097</v>
      </c>
      <c r="M560" s="4">
        <f t="shared" si="154"/>
        <v>-45.77566970544828</v>
      </c>
      <c r="N560">
        <f t="shared" si="155"/>
        <v>2.168719907972303</v>
      </c>
    </row>
    <row r="561" spans="1:14">
      <c r="A561" s="1">
        <v>-67</v>
      </c>
      <c r="B561" s="1">
        <f t="shared" si="148"/>
        <v>-83</v>
      </c>
      <c r="C561" s="1">
        <v>579</v>
      </c>
      <c r="D561" s="3">
        <f t="shared" si="149"/>
        <v>-43.840924545032536</v>
      </c>
      <c r="E561" s="9">
        <f t="shared" si="134"/>
        <v>1.5617936184196891E-3</v>
      </c>
      <c r="F561" s="9">
        <f t="shared" si="135"/>
        <v>4.8783986130729309E-8</v>
      </c>
      <c r="G561" s="9">
        <f t="shared" si="136"/>
        <v>-43.117227164484504</v>
      </c>
      <c r="H561" s="12">
        <v>730</v>
      </c>
      <c r="I561" s="13">
        <f t="shared" si="150"/>
        <v>-41.82803861717214</v>
      </c>
      <c r="J561" s="17">
        <f t="shared" si="151"/>
        <v>1.969100762428969E-3</v>
      </c>
      <c r="K561" s="17">
        <f t="shared" si="152"/>
        <v>7.754715625196694E-8</v>
      </c>
      <c r="L561" s="17">
        <f t="shared" si="153"/>
        <v>-41.104341236624123</v>
      </c>
      <c r="M561" s="4">
        <f t="shared" si="154"/>
        <v>-42.834481581102338</v>
      </c>
      <c r="N561">
        <f t="shared" si="155"/>
        <v>2.0128859278603954</v>
      </c>
    </row>
    <row r="562" spans="1:14">
      <c r="A562" s="1">
        <v>-64</v>
      </c>
      <c r="B562" s="1">
        <f t="shared" si="148"/>
        <v>-80</v>
      </c>
      <c r="C562" s="1">
        <v>815</v>
      </c>
      <c r="D562" s="3">
        <f t="shared" si="149"/>
        <v>-40.871343644781732</v>
      </c>
      <c r="E562" s="9">
        <f t="shared" si="134"/>
        <v>2.1983796183282327E-3</v>
      </c>
      <c r="F562" s="9">
        <f t="shared" si="135"/>
        <v>9.6657458925619721E-8</v>
      </c>
      <c r="G562" s="9">
        <f t="shared" si="136"/>
        <v>-40.1476462642337</v>
      </c>
      <c r="H562" s="12">
        <v>1040</v>
      </c>
      <c r="I562" s="13">
        <f t="shared" si="150"/>
        <v>-38.753829033605655</v>
      </c>
      <c r="J562" s="17">
        <f t="shared" si="151"/>
        <v>2.8052942368851064E-3</v>
      </c>
      <c r="K562" s="17">
        <f t="shared" si="152"/>
        <v>1.5739351511001584E-7</v>
      </c>
      <c r="L562" s="17">
        <f t="shared" si="153"/>
        <v>-38.030131653057623</v>
      </c>
      <c r="M562" s="4">
        <f t="shared" si="154"/>
        <v>-39.812586339193693</v>
      </c>
      <c r="N562">
        <f t="shared" si="155"/>
        <v>2.1175146111760768</v>
      </c>
    </row>
    <row r="563" spans="1:14">
      <c r="A563" s="1">
        <v>-61</v>
      </c>
      <c r="B563" s="1">
        <f t="shared" si="148"/>
        <v>-77</v>
      </c>
      <c r="C563" s="1">
        <v>1152</v>
      </c>
      <c r="D563" s="3">
        <f t="shared" si="149"/>
        <v>-37.865446237837396</v>
      </c>
      <c r="E563" s="9">
        <f t="shared" si="134"/>
        <v>3.1074028470111951E-3</v>
      </c>
      <c r="F563" s="9">
        <f t="shared" si="135"/>
        <v>1.9311904907226564E-7</v>
      </c>
      <c r="G563" s="9">
        <f t="shared" si="136"/>
        <v>-37.141748857289357</v>
      </c>
      <c r="H563" s="12">
        <v>1480</v>
      </c>
      <c r="I563" s="13">
        <f t="shared" si="150"/>
        <v>-35.689261511682112</v>
      </c>
      <c r="J563" s="17">
        <f t="shared" si="151"/>
        <v>3.992149490951882E-3</v>
      </c>
      <c r="K563" s="17">
        <f t="shared" si="152"/>
        <v>3.1874515116214736E-7</v>
      </c>
      <c r="L563" s="17">
        <f t="shared" si="153"/>
        <v>-34.965564131134087</v>
      </c>
      <c r="M563" s="4">
        <f t="shared" si="154"/>
        <v>-36.777353874759754</v>
      </c>
      <c r="N563">
        <f t="shared" si="155"/>
        <v>2.1761847261552845</v>
      </c>
    </row>
    <row r="564" spans="1:14">
      <c r="A564" s="1">
        <v>-58</v>
      </c>
      <c r="B564" s="1">
        <f t="shared" si="148"/>
        <v>-74</v>
      </c>
      <c r="C564" s="1">
        <v>1620</v>
      </c>
      <c r="D564" s="3">
        <f t="shared" si="149"/>
        <v>-34.904195528728643</v>
      </c>
      <c r="E564" s="9">
        <f t="shared" si="134"/>
        <v>4.3697852536094929E-3</v>
      </c>
      <c r="F564" s="9">
        <f t="shared" si="135"/>
        <v>3.8190046325325961E-7</v>
      </c>
      <c r="G564" s="9">
        <f t="shared" si="136"/>
        <v>-34.180498148180604</v>
      </c>
      <c r="H564" s="12">
        <v>2080</v>
      </c>
      <c r="I564" s="13">
        <f t="shared" si="150"/>
        <v>-32.73322912032603</v>
      </c>
      <c r="J564" s="17">
        <f t="shared" si="151"/>
        <v>5.6105884737702129E-3</v>
      </c>
      <c r="K564" s="17">
        <f t="shared" si="152"/>
        <v>6.2957406044006337E-7</v>
      </c>
      <c r="L564" s="17">
        <f t="shared" si="153"/>
        <v>-32.009531739778005</v>
      </c>
      <c r="M564" s="4">
        <f t="shared" si="154"/>
        <v>-33.81871232452734</v>
      </c>
      <c r="N564">
        <f t="shared" si="155"/>
        <v>2.170966408402613</v>
      </c>
    </row>
    <row r="565" spans="1:14">
      <c r="A565" s="1">
        <v>-55</v>
      </c>
      <c r="B565" s="1">
        <f t="shared" si="148"/>
        <v>-71</v>
      </c>
      <c r="C565" s="1">
        <v>2290</v>
      </c>
      <c r="D565" s="3">
        <f t="shared" si="149"/>
        <v>-31.897786172783498</v>
      </c>
      <c r="E565" s="9">
        <f t="shared" si="134"/>
        <v>6.1770421177566289E-3</v>
      </c>
      <c r="F565" s="9">
        <f t="shared" si="135"/>
        <v>7.6311698649078597E-7</v>
      </c>
      <c r="G565" s="9">
        <f t="shared" si="136"/>
        <v>-31.174088792235473</v>
      </c>
      <c r="H565" s="12">
        <v>2910</v>
      </c>
      <c r="I565" s="13">
        <f t="shared" si="150"/>
        <v>-29.816636039863113</v>
      </c>
      <c r="J565" s="17">
        <f t="shared" si="151"/>
        <v>7.8494290666689046E-3</v>
      </c>
      <c r="K565" s="17">
        <f t="shared" si="152"/>
        <v>1.2322707334533334E-6</v>
      </c>
      <c r="L565" s="17">
        <f t="shared" si="153"/>
        <v>-29.092938659315088</v>
      </c>
      <c r="M565" s="4">
        <f t="shared" si="154"/>
        <v>-30.857211106323305</v>
      </c>
      <c r="N565">
        <f t="shared" si="155"/>
        <v>2.081150132920385</v>
      </c>
    </row>
    <row r="566" spans="1:14">
      <c r="A566" s="1">
        <v>-52</v>
      </c>
      <c r="B566" s="1">
        <f t="shared" si="148"/>
        <v>-68</v>
      </c>
      <c r="C566" s="1">
        <v>3260</v>
      </c>
      <c r="D566" s="3">
        <f t="shared" si="149"/>
        <v>-28.830143818222481</v>
      </c>
      <c r="E566" s="9">
        <f t="shared" si="134"/>
        <v>8.7935184733129307E-3</v>
      </c>
      <c r="F566" s="9">
        <f t="shared" si="135"/>
        <v>1.5465193428099155E-6</v>
      </c>
      <c r="G566" s="9">
        <f t="shared" si="136"/>
        <v>-28.10644643767445</v>
      </c>
      <c r="H566" s="12">
        <v>4140</v>
      </c>
      <c r="I566" s="13">
        <f t="shared" si="150"/>
        <v>-26.754488997163278</v>
      </c>
      <c r="J566" s="17">
        <f t="shared" si="151"/>
        <v>1.1167228981446481E-2</v>
      </c>
      <c r="K566" s="17">
        <f t="shared" si="152"/>
        <v>2.4941400624811645E-6</v>
      </c>
      <c r="L566" s="17">
        <f t="shared" si="153"/>
        <v>-26.030791616615254</v>
      </c>
      <c r="M566" s="4">
        <f t="shared" si="154"/>
        <v>-27.79231640769288</v>
      </c>
      <c r="N566">
        <f t="shared" si="155"/>
        <v>2.075654821059203</v>
      </c>
    </row>
    <row r="567" spans="1:14">
      <c r="A567" s="1">
        <v>-49</v>
      </c>
      <c r="B567" s="1">
        <f t="shared" si="148"/>
        <v>-65</v>
      </c>
      <c r="C567" s="1">
        <v>4580</v>
      </c>
      <c r="D567" s="3">
        <f t="shared" si="149"/>
        <v>-25.877186259503876</v>
      </c>
      <c r="E567" s="9">
        <f t="shared" si="134"/>
        <v>1.2354084235513258E-2</v>
      </c>
      <c r="F567" s="9">
        <f t="shared" si="135"/>
        <v>3.0524679459631439E-6</v>
      </c>
      <c r="G567" s="9">
        <f t="shared" si="136"/>
        <v>-25.153488878955848</v>
      </c>
      <c r="H567" s="12">
        <v>5830</v>
      </c>
      <c r="I567" s="13">
        <f t="shared" si="150"/>
        <v>-23.781124724400975</v>
      </c>
      <c r="J567" s="17">
        <f t="shared" si="151"/>
        <v>1.5725832116384779E-2</v>
      </c>
      <c r="K567" s="17">
        <f t="shared" si="152"/>
        <v>4.94603591505438E-6</v>
      </c>
      <c r="L567" s="17">
        <f t="shared" si="153"/>
        <v>-23.05742734385295</v>
      </c>
      <c r="M567" s="4">
        <f t="shared" si="154"/>
        <v>-24.829155491952427</v>
      </c>
      <c r="N567">
        <f t="shared" si="155"/>
        <v>2.0960615351029013</v>
      </c>
    </row>
    <row r="568" spans="1:14">
      <c r="A568" s="1">
        <v>-46</v>
      </c>
      <c r="B568" s="1">
        <f t="shared" si="148"/>
        <v>-62</v>
      </c>
      <c r="C568" s="1">
        <v>6460</v>
      </c>
      <c r="D568" s="3">
        <f t="shared" si="149"/>
        <v>-22.889845459679577</v>
      </c>
      <c r="E568" s="9">
        <f t="shared" si="134"/>
        <v>1.7425193048344025E-2</v>
      </c>
      <c r="F568" s="9">
        <f t="shared" si="135"/>
        <v>6.0727470554411386E-6</v>
      </c>
      <c r="G568" s="9">
        <f t="shared" si="136"/>
        <v>-22.166148079131546</v>
      </c>
      <c r="H568" s="12">
        <v>8200</v>
      </c>
      <c r="I568" s="13">
        <f t="shared" si="150"/>
        <v>-20.818218771906928</v>
      </c>
      <c r="J568" s="17">
        <f t="shared" si="151"/>
        <v>2.2118666098517186E-2</v>
      </c>
      <c r="K568" s="17">
        <f t="shared" si="152"/>
        <v>9.7847077995538695E-6</v>
      </c>
      <c r="L568" s="17">
        <f t="shared" si="153"/>
        <v>-20.094521391358896</v>
      </c>
      <c r="M568" s="4">
        <f t="shared" si="154"/>
        <v>-21.854032115793252</v>
      </c>
      <c r="N568">
        <f t="shared" si="155"/>
        <v>2.0716266877726497</v>
      </c>
    </row>
    <row r="569" spans="1:14">
      <c r="A569" s="1">
        <v>-43</v>
      </c>
      <c r="B569" s="1">
        <f t="shared" si="148"/>
        <v>-59</v>
      </c>
      <c r="C569" s="1">
        <v>9160</v>
      </c>
      <c r="D569" s="3">
        <f t="shared" si="149"/>
        <v>-19.856586346224251</v>
      </c>
      <c r="E569" s="9">
        <f t="shared" si="134"/>
        <v>2.4708168471026516E-2</v>
      </c>
      <c r="F569" s="9">
        <f t="shared" si="135"/>
        <v>1.2209871783852576E-5</v>
      </c>
      <c r="G569" s="9">
        <f t="shared" si="136"/>
        <v>-19.132888965676223</v>
      </c>
      <c r="H569" s="12">
        <v>11700</v>
      </c>
      <c r="I569" s="13">
        <f t="shared" si="150"/>
        <v>-17.730778584658026</v>
      </c>
      <c r="J569" s="17">
        <f t="shared" si="151"/>
        <v>3.1559560164957451E-2</v>
      </c>
      <c r="K569" s="17">
        <f t="shared" si="152"/>
        <v>1.9920116756111383E-5</v>
      </c>
      <c r="L569" s="17">
        <f t="shared" si="153"/>
        <v>-17.007081204110001</v>
      </c>
      <c r="M569" s="4">
        <f t="shared" si="154"/>
        <v>-18.793682465441137</v>
      </c>
      <c r="N569">
        <f t="shared" si="155"/>
        <v>2.1258077615662252</v>
      </c>
    </row>
    <row r="570" spans="1:14">
      <c r="A570" s="1">
        <v>-40</v>
      </c>
      <c r="B570" s="1">
        <f t="shared" si="148"/>
        <v>-56</v>
      </c>
      <c r="C570" s="1">
        <v>12900</v>
      </c>
      <c r="D570" s="3">
        <f t="shared" si="149"/>
        <v>-16.882701613596282</v>
      </c>
      <c r="E570" s="9">
        <f t="shared" si="134"/>
        <v>3.4796438130594111E-2</v>
      </c>
      <c r="F570" s="9">
        <f t="shared" si="135"/>
        <v>2.4215842131525275E-5</v>
      </c>
      <c r="G570" s="9">
        <f t="shared" si="136"/>
        <v>-16.15900423304825</v>
      </c>
      <c r="H570" s="12">
        <v>16500</v>
      </c>
      <c r="I570" s="13">
        <f t="shared" si="150"/>
        <v>-14.744816935303133</v>
      </c>
      <c r="J570" s="17">
        <f t="shared" si="151"/>
        <v>4.4507072027504091E-2</v>
      </c>
      <c r="K570" s="17">
        <f t="shared" si="152"/>
        <v>3.9617589209228747E-5</v>
      </c>
      <c r="L570" s="17">
        <f t="shared" si="153"/>
        <v>-14.02111955475511</v>
      </c>
      <c r="M570" s="4">
        <f t="shared" si="154"/>
        <v>-15.813759274449708</v>
      </c>
      <c r="N570">
        <f t="shared" si="155"/>
        <v>2.1378846782931493</v>
      </c>
    </row>
    <row r="571" spans="1:14">
      <c r="A571" s="1">
        <v>-37</v>
      </c>
      <c r="B571" s="1">
        <f t="shared" si="148"/>
        <v>-53</v>
      </c>
      <c r="C571" s="1">
        <v>18300</v>
      </c>
      <c r="D571" s="3">
        <f t="shared" si="149"/>
        <v>-13.84547402497267</v>
      </c>
      <c r="E571" s="9">
        <f t="shared" si="134"/>
        <v>4.9362388975959084E-2</v>
      </c>
      <c r="F571" s="9">
        <f t="shared" si="135"/>
        <v>4.8732908908277743E-5</v>
      </c>
      <c r="G571" s="9">
        <f t="shared" si="136"/>
        <v>-13.121776644424642</v>
      </c>
      <c r="H571" s="12">
        <v>23400</v>
      </c>
      <c r="I571" s="13">
        <f t="shared" si="150"/>
        <v>-11.710178671378401</v>
      </c>
      <c r="J571" s="17">
        <f t="shared" si="151"/>
        <v>6.3119120329914902E-2</v>
      </c>
      <c r="K571" s="17">
        <f t="shared" si="152"/>
        <v>7.9680467024445534E-5</v>
      </c>
      <c r="L571" s="17">
        <f t="shared" si="153"/>
        <v>-10.986481290830376</v>
      </c>
      <c r="M571" s="4">
        <f t="shared" si="154"/>
        <v>-12.777826348175536</v>
      </c>
      <c r="N571">
        <f t="shared" si="155"/>
        <v>2.1352953535942696</v>
      </c>
    </row>
    <row r="572" spans="1:14">
      <c r="A572" s="1">
        <v>-34</v>
      </c>
      <c r="B572" s="1">
        <f t="shared" si="148"/>
        <v>-50</v>
      </c>
      <c r="C572" s="1">
        <v>25700</v>
      </c>
      <c r="D572" s="3">
        <f t="shared" si="149"/>
        <v>-10.895833352955368</v>
      </c>
      <c r="E572" s="9">
        <f t="shared" si="134"/>
        <v>6.9323136430718496E-2</v>
      </c>
      <c r="F572" s="9">
        <f t="shared" si="135"/>
        <v>9.6113944891840206E-5</v>
      </c>
      <c r="G572" s="9">
        <f t="shared" si="136"/>
        <v>-10.172135972407339</v>
      </c>
      <c r="H572" s="12">
        <v>32700</v>
      </c>
      <c r="I572" s="13">
        <f t="shared" si="150"/>
        <v>-8.8035407663755372</v>
      </c>
      <c r="J572" s="17">
        <f t="shared" si="151"/>
        <v>8.8204924563599019E-2</v>
      </c>
      <c r="K572" s="17">
        <f t="shared" si="152"/>
        <v>1.5560217434540388E-4</v>
      </c>
      <c r="L572" s="17">
        <f t="shared" si="153"/>
        <v>-8.0798433858275089</v>
      </c>
      <c r="M572" s="4">
        <f t="shared" si="154"/>
        <v>-9.8496870596654524</v>
      </c>
      <c r="N572">
        <f t="shared" si="155"/>
        <v>2.0922925865798305</v>
      </c>
    </row>
    <row r="573" spans="1:14">
      <c r="A573" s="1">
        <v>-31</v>
      </c>
      <c r="B573" s="1">
        <f t="shared" si="148"/>
        <v>-47</v>
      </c>
      <c r="C573" s="1">
        <v>36000</v>
      </c>
      <c r="D573" s="3">
        <f t="shared" si="149"/>
        <v>-7.9684458042355146</v>
      </c>
      <c r="E573" s="9">
        <f t="shared" si="134"/>
        <v>9.7106338969099842E-2</v>
      </c>
      <c r="F573" s="9">
        <f t="shared" si="135"/>
        <v>1.8859282135963437E-4</v>
      </c>
      <c r="G573" s="9">
        <f t="shared" si="136"/>
        <v>-7.2447484236874828</v>
      </c>
      <c r="H573" s="12">
        <v>45700</v>
      </c>
      <c r="I573" s="13">
        <f t="shared" si="150"/>
        <v>-5.8961718181842562</v>
      </c>
      <c r="J573" s="17">
        <f t="shared" si="151"/>
        <v>0.12327110252466285</v>
      </c>
      <c r="K573" s="17">
        <f t="shared" si="152"/>
        <v>3.0391529435291881E-4</v>
      </c>
      <c r="L573" s="17">
        <f t="shared" si="153"/>
        <v>-5.1724744376362253</v>
      </c>
      <c r="M573" s="4">
        <f t="shared" si="154"/>
        <v>-6.9323088112098858</v>
      </c>
      <c r="N573">
        <f t="shared" si="155"/>
        <v>2.0722739860512585</v>
      </c>
    </row>
    <row r="574" spans="1:14">
      <c r="A574" s="1">
        <v>-28</v>
      </c>
      <c r="B574" s="1">
        <f t="shared" si="148"/>
        <v>-44</v>
      </c>
      <c r="C574" s="1">
        <v>50700</v>
      </c>
      <c r="D574" s="3">
        <f t="shared" si="149"/>
        <v>-4.9943366329145409</v>
      </c>
      <c r="E574" s="9">
        <f t="shared" si="134"/>
        <v>0.13675809404814895</v>
      </c>
      <c r="F574" s="9">
        <f t="shared" si="135"/>
        <v>3.7405552575364709E-4</v>
      </c>
      <c r="G574" s="9">
        <f t="shared" si="136"/>
        <v>-4.2706392523665144</v>
      </c>
      <c r="H574" s="12">
        <v>60000</v>
      </c>
      <c r="I574" s="13">
        <f t="shared" si="150"/>
        <v>-3.5314708119083864</v>
      </c>
      <c r="J574" s="17">
        <f t="shared" si="151"/>
        <v>0.16184389828183307</v>
      </c>
      <c r="K574" s="17">
        <f t="shared" si="152"/>
        <v>5.2386894822120656E-4</v>
      </c>
      <c r="L574" s="17">
        <f t="shared" si="153"/>
        <v>-2.80777343136036</v>
      </c>
      <c r="M574" s="4">
        <f t="shared" si="154"/>
        <v>-4.2629037224114636</v>
      </c>
      <c r="N574">
        <f t="shared" si="155"/>
        <v>1.4628658210061545</v>
      </c>
    </row>
    <row r="575" spans="1:14">
      <c r="A575" s="1">
        <v>-25</v>
      </c>
      <c r="B575" s="1">
        <f t="shared" si="148"/>
        <v>-41</v>
      </c>
      <c r="C575" s="1">
        <v>64000</v>
      </c>
      <c r="D575" s="3">
        <f t="shared" si="149"/>
        <v>-2.9708963399035158</v>
      </c>
      <c r="E575" s="9">
        <f t="shared" si="134"/>
        <v>0.17263349150062193</v>
      </c>
      <c r="F575" s="9">
        <f t="shared" si="135"/>
        <v>5.9604644775390614E-4</v>
      </c>
      <c r="G575" s="9">
        <f t="shared" si="136"/>
        <v>-2.2471989593554866</v>
      </c>
      <c r="H575" s="12">
        <v>68000</v>
      </c>
      <c r="I575" s="13">
        <f t="shared" si="150"/>
        <v>-2.4443175654565326</v>
      </c>
      <c r="J575" s="17">
        <f t="shared" si="151"/>
        <v>0.18342308471941082</v>
      </c>
      <c r="K575" s="17">
        <f t="shared" si="152"/>
        <v>6.7288056015968323E-4</v>
      </c>
      <c r="L575" s="17">
        <f t="shared" si="153"/>
        <v>-1.7206201849085048</v>
      </c>
      <c r="M575" s="4">
        <f t="shared" si="154"/>
        <v>-2.7076069526800239</v>
      </c>
      <c r="N575">
        <f t="shared" si="155"/>
        <v>0.5265787744469832</v>
      </c>
    </row>
    <row r="576" spans="1:14">
      <c r="A576" s="1">
        <v>-22</v>
      </c>
      <c r="B576" s="1">
        <f t="shared" si="148"/>
        <v>-38</v>
      </c>
      <c r="C576" s="1">
        <v>70000</v>
      </c>
      <c r="D576" s="3">
        <f t="shared" si="149"/>
        <v>-2.1925350192961233</v>
      </c>
      <c r="E576" s="9">
        <f t="shared" si="134"/>
        <v>0.18881788132880525</v>
      </c>
      <c r="F576" s="9">
        <f t="shared" si="135"/>
        <v>7.1304384618997574E-4</v>
      </c>
      <c r="G576" s="9">
        <f t="shared" si="136"/>
        <v>-1.468837638748095</v>
      </c>
      <c r="H576" s="12">
        <v>72000</v>
      </c>
      <c r="I576" s="13">
        <f t="shared" si="150"/>
        <v>-1.9478458909558902</v>
      </c>
      <c r="J576" s="17">
        <f t="shared" si="151"/>
        <v>0.19421267793819968</v>
      </c>
      <c r="K576" s="17">
        <f t="shared" si="152"/>
        <v>7.5437128543853749E-4</v>
      </c>
      <c r="L576" s="17">
        <f t="shared" si="153"/>
        <v>-1.2241485104078649</v>
      </c>
      <c r="M576" s="4">
        <f t="shared" si="154"/>
        <v>-2.0701904551260069</v>
      </c>
      <c r="N576">
        <f t="shared" si="155"/>
        <v>0.24468912834023304</v>
      </c>
    </row>
    <row r="577" spans="1:14">
      <c r="A577" s="1">
        <v>-19</v>
      </c>
      <c r="B577" s="1">
        <f t="shared" si="148"/>
        <v>-35</v>
      </c>
      <c r="C577" s="1">
        <v>73000</v>
      </c>
      <c r="D577" s="3">
        <f t="shared" si="149"/>
        <v>-1.828038617172141</v>
      </c>
      <c r="E577" s="9">
        <f t="shared" si="134"/>
        <v>0.19691007624289689</v>
      </c>
      <c r="F577" s="9">
        <f t="shared" si="135"/>
        <v>7.7547156251966921E-4</v>
      </c>
      <c r="G577" s="9">
        <f t="shared" si="136"/>
        <v>-1.1043412366241157</v>
      </c>
      <c r="H577" s="12">
        <v>73800</v>
      </c>
      <c r="I577" s="13">
        <f t="shared" si="150"/>
        <v>-1.733368583120428</v>
      </c>
      <c r="J577" s="17">
        <f t="shared" si="151"/>
        <v>0.19906799488665466</v>
      </c>
      <c r="K577" s="17">
        <f t="shared" si="152"/>
        <v>7.9256133176386324E-4</v>
      </c>
      <c r="L577" s="17">
        <f t="shared" si="153"/>
        <v>-1.0096712025723988</v>
      </c>
      <c r="M577" s="4">
        <f t="shared" si="154"/>
        <v>-1.7807036001462846</v>
      </c>
      <c r="N577">
        <f t="shared" si="155"/>
        <v>9.4670034051713037E-2</v>
      </c>
    </row>
    <row r="578" spans="1:14">
      <c r="A578" s="1">
        <v>-16</v>
      </c>
      <c r="B578" s="1">
        <f t="shared" si="148"/>
        <v>-32</v>
      </c>
      <c r="C578" s="1">
        <v>75000</v>
      </c>
      <c r="D578" s="3">
        <f t="shared" si="149"/>
        <v>-1.593270551747259</v>
      </c>
      <c r="E578" s="9">
        <f t="shared" si="134"/>
        <v>0.20230487285229135</v>
      </c>
      <c r="F578" s="9">
        <f t="shared" si="135"/>
        <v>8.1854523159563541E-4</v>
      </c>
      <c r="G578" s="9">
        <f t="shared" si="136"/>
        <v>-0.86957317119922806</v>
      </c>
      <c r="H578" s="12">
        <v>75200</v>
      </c>
      <c r="I578" s="13">
        <f t="shared" si="150"/>
        <v>-1.5701390077484148</v>
      </c>
      <c r="J578" s="17">
        <f t="shared" si="151"/>
        <v>0.20284435251323077</v>
      </c>
      <c r="K578" s="17">
        <f t="shared" si="152"/>
        <v>8.2291662693023649E-4</v>
      </c>
      <c r="L578" s="17">
        <f t="shared" si="153"/>
        <v>-0.84644162720038807</v>
      </c>
      <c r="M578" s="4">
        <f t="shared" si="154"/>
        <v>-1.5817047797478367</v>
      </c>
      <c r="N578">
        <f t="shared" si="155"/>
        <v>2.3131543998844206E-2</v>
      </c>
    </row>
    <row r="579" spans="1:14">
      <c r="A579" s="1">
        <v>-13</v>
      </c>
      <c r="B579" s="1">
        <f t="shared" si="148"/>
        <v>-29</v>
      </c>
      <c r="C579" s="1">
        <v>76300</v>
      </c>
      <c r="D579" s="3">
        <f t="shared" si="149"/>
        <v>-1.4440050604836503</v>
      </c>
      <c r="E579" s="9">
        <f t="shared" si="134"/>
        <v>0.20581149064839771</v>
      </c>
      <c r="F579" s="9">
        <f t="shared" si="135"/>
        <v>8.4716739365830985E-4</v>
      </c>
      <c r="G579" s="9">
        <f t="shared" si="136"/>
        <v>-0.7203076799356225</v>
      </c>
      <c r="H579" s="12">
        <v>76500</v>
      </c>
      <c r="I579" s="13">
        <f t="shared" si="150"/>
        <v>-1.4212671165089068</v>
      </c>
      <c r="J579" s="17">
        <f t="shared" si="151"/>
        <v>0.20635097030933716</v>
      </c>
      <c r="K579" s="17">
        <f t="shared" si="152"/>
        <v>8.5161445895209898E-4</v>
      </c>
      <c r="L579" s="17">
        <f t="shared" si="153"/>
        <v>-0.6975697359608759</v>
      </c>
      <c r="M579" s="4">
        <f t="shared" si="154"/>
        <v>-1.4326360884962785</v>
      </c>
      <c r="N579">
        <f t="shared" si="155"/>
        <v>2.2737943974743491E-2</v>
      </c>
    </row>
    <row r="580" spans="1:14">
      <c r="A580" s="1">
        <v>-10</v>
      </c>
      <c r="B580" s="1">
        <f t="shared" si="148"/>
        <v>-26</v>
      </c>
      <c r="C580" s="1">
        <v>77000</v>
      </c>
      <c r="D580" s="3">
        <f t="shared" si="149"/>
        <v>-1.364681316131622</v>
      </c>
      <c r="E580" s="9">
        <f t="shared" si="134"/>
        <v>0.20769966946168578</v>
      </c>
      <c r="F580" s="9">
        <f t="shared" si="135"/>
        <v>8.6278305388987054E-4</v>
      </c>
      <c r="G580" s="9">
        <f t="shared" si="136"/>
        <v>-0.64098393558359135</v>
      </c>
      <c r="H580" s="12">
        <v>76800</v>
      </c>
      <c r="I580" s="13">
        <f t="shared" si="150"/>
        <v>-1.3872714189510198</v>
      </c>
      <c r="J580" s="17">
        <f t="shared" si="151"/>
        <v>0.20716018980074632</v>
      </c>
      <c r="K580" s="17">
        <f t="shared" si="152"/>
        <v>8.5830688476562489E-4</v>
      </c>
      <c r="L580" s="17">
        <f t="shared" si="153"/>
        <v>-0.66357403840299156</v>
      </c>
      <c r="M580" s="4">
        <f t="shared" si="154"/>
        <v>-1.375976367541321</v>
      </c>
      <c r="N580">
        <f t="shared" si="155"/>
        <v>2.2590102819397773E-2</v>
      </c>
    </row>
    <row r="581" spans="1:14">
      <c r="A581" s="1">
        <v>-7</v>
      </c>
      <c r="B581" s="1">
        <f t="shared" si="148"/>
        <v>-23</v>
      </c>
      <c r="C581" s="1">
        <v>77500</v>
      </c>
      <c r="D581" s="3">
        <f t="shared" si="149"/>
        <v>-1.3084617694550533</v>
      </c>
      <c r="E581" s="9">
        <f t="shared" si="134"/>
        <v>0.20904836861403439</v>
      </c>
      <c r="F581" s="9">
        <f t="shared" si="135"/>
        <v>8.7402440840378404E-4</v>
      </c>
      <c r="G581" s="9">
        <f t="shared" si="136"/>
        <v>-0.58476438890702553</v>
      </c>
      <c r="H581" s="12">
        <v>77000</v>
      </c>
      <c r="I581" s="13">
        <f t="shared" si="150"/>
        <v>-1.364681316131622</v>
      </c>
      <c r="J581" s="17">
        <f t="shared" si="151"/>
        <v>0.20769966946168578</v>
      </c>
      <c r="K581" s="17">
        <f t="shared" si="152"/>
        <v>8.6278305388987054E-4</v>
      </c>
      <c r="L581" s="17">
        <f t="shared" si="153"/>
        <v>-0.64098393558359135</v>
      </c>
      <c r="M581" s="4">
        <f t="shared" si="154"/>
        <v>-1.3365715427933376</v>
      </c>
      <c r="N581">
        <f t="shared" si="155"/>
        <v>5.6219546676568699E-2</v>
      </c>
    </row>
    <row r="582" spans="1:14">
      <c r="A582" s="1">
        <v>-4</v>
      </c>
      <c r="B582" s="1">
        <f t="shared" si="148"/>
        <v>-20</v>
      </c>
      <c r="C582" s="1">
        <v>78000</v>
      </c>
      <c r="D582" s="3">
        <f t="shared" si="149"/>
        <v>-1.2526037657716513</v>
      </c>
      <c r="E582" s="9">
        <f t="shared" si="134"/>
        <v>0.21039706776638298</v>
      </c>
      <c r="F582" s="9">
        <f t="shared" si="135"/>
        <v>8.8533852249383894E-4</v>
      </c>
      <c r="G582" s="9">
        <f t="shared" si="136"/>
        <v>-0.5289063852236211</v>
      </c>
      <c r="H582" s="12">
        <v>77400</v>
      </c>
      <c r="I582" s="13">
        <f t="shared" si="150"/>
        <v>-1.3196766059234073</v>
      </c>
      <c r="J582" s="17">
        <f t="shared" si="151"/>
        <v>0.20877862878356465</v>
      </c>
      <c r="K582" s="17">
        <f t="shared" si="152"/>
        <v>8.717703167349099E-4</v>
      </c>
      <c r="L582" s="17">
        <f t="shared" si="153"/>
        <v>-0.59597922537538039</v>
      </c>
      <c r="M582" s="4">
        <f t="shared" si="154"/>
        <v>-1.2861401858475294</v>
      </c>
      <c r="N582">
        <f t="shared" si="155"/>
        <v>6.7072840151755964E-2</v>
      </c>
    </row>
    <row r="583" spans="1:14">
      <c r="A583" s="1">
        <v>-1</v>
      </c>
      <c r="B583" s="1">
        <f t="shared" si="148"/>
        <v>-17</v>
      </c>
      <c r="C583" s="1">
        <v>78200</v>
      </c>
      <c r="D583" s="3">
        <f t="shared" si="149"/>
        <v>-1.2303607583842993</v>
      </c>
      <c r="E583" s="9">
        <f t="shared" si="134"/>
        <v>0.21093654742732243</v>
      </c>
      <c r="F583" s="9">
        <f t="shared" si="135"/>
        <v>8.8988454081118096E-4</v>
      </c>
      <c r="G583" s="9">
        <f t="shared" si="136"/>
        <v>-0.50666337783626858</v>
      </c>
      <c r="H583" s="12">
        <v>77600</v>
      </c>
      <c r="I583" s="13">
        <f t="shared" si="150"/>
        <v>-1.2972613944174913</v>
      </c>
      <c r="J583" s="17">
        <f t="shared" si="151"/>
        <v>0.2093181084445041</v>
      </c>
      <c r="K583" s="17">
        <f t="shared" si="152"/>
        <v>8.7628141045570363E-4</v>
      </c>
      <c r="L583" s="17">
        <f t="shared" si="153"/>
        <v>-0.57356401386946487</v>
      </c>
      <c r="M583" s="4">
        <f t="shared" si="154"/>
        <v>-1.2638110764008954</v>
      </c>
      <c r="N583">
        <f t="shared" si="155"/>
        <v>6.6900636033192074E-2</v>
      </c>
    </row>
    <row r="584" spans="1:14">
      <c r="A584" s="1">
        <v>2</v>
      </c>
      <c r="B584" s="1">
        <f t="shared" si="148"/>
        <v>-14</v>
      </c>
      <c r="C584" s="1">
        <v>78300</v>
      </c>
      <c r="D584" s="3">
        <f t="shared" si="149"/>
        <v>-1.2192605784223911</v>
      </c>
      <c r="E584" s="9">
        <f t="shared" si="134"/>
        <v>0.21120628725779214</v>
      </c>
      <c r="F584" s="9">
        <f t="shared" si="135"/>
        <v>8.9216191554442016E-4</v>
      </c>
      <c r="G584" s="9">
        <f t="shared" si="136"/>
        <v>-0.49556319787436465</v>
      </c>
      <c r="H584" s="12">
        <v>77800</v>
      </c>
      <c r="I584" s="13">
        <f t="shared" si="150"/>
        <v>-1.2749038797874812</v>
      </c>
      <c r="J584" s="17">
        <f t="shared" si="151"/>
        <v>0.20985758810544355</v>
      </c>
      <c r="K584" s="17">
        <f t="shared" si="152"/>
        <v>8.8080414570868004E-4</v>
      </c>
      <c r="L584" s="17">
        <f t="shared" si="153"/>
        <v>-0.55120649923945564</v>
      </c>
      <c r="M584" s="4">
        <f t="shared" si="154"/>
        <v>-1.2470822291049362</v>
      </c>
      <c r="N584">
        <f t="shared" si="155"/>
        <v>5.5643301365090103E-2</v>
      </c>
    </row>
    <row r="585" spans="1:14">
      <c r="A585" s="1">
        <v>5</v>
      </c>
      <c r="B585" s="1">
        <f t="shared" si="148"/>
        <v>-11</v>
      </c>
      <c r="C585" s="1">
        <v>78400</v>
      </c>
      <c r="D585" s="3">
        <f t="shared" si="149"/>
        <v>-1.2081745658924901</v>
      </c>
      <c r="E585" s="9">
        <f t="shared" si="134"/>
        <v>0.21147602708826188</v>
      </c>
      <c r="F585" s="9">
        <f t="shared" si="135"/>
        <v>8.9444220066070546E-4</v>
      </c>
      <c r="G585" s="9">
        <f t="shared" si="136"/>
        <v>-0.48447718534445983</v>
      </c>
      <c r="H585" s="12">
        <v>78000</v>
      </c>
      <c r="I585" s="13">
        <f t="shared" si="150"/>
        <v>-1.2526037657716513</v>
      </c>
      <c r="J585" s="17">
        <f t="shared" si="151"/>
        <v>0.21039706776638298</v>
      </c>
      <c r="K585" s="17">
        <f t="shared" si="152"/>
        <v>8.8533852249383894E-4</v>
      </c>
      <c r="L585" s="17">
        <f t="shared" si="153"/>
        <v>-0.5289063852236211</v>
      </c>
      <c r="M585" s="4">
        <f t="shared" si="154"/>
        <v>-1.2303891658320707</v>
      </c>
      <c r="N585">
        <f t="shared" si="155"/>
        <v>4.4429199879161274E-2</v>
      </c>
    </row>
    <row r="586" spans="1:14">
      <c r="N586" s="22">
        <f>MAX(N550:N585)</f>
        <v>2.1761847261552845</v>
      </c>
    </row>
    <row r="587" spans="1:14">
      <c r="A587" s="25" t="s">
        <v>31</v>
      </c>
      <c r="B587" s="25"/>
      <c r="C587" s="26" t="s">
        <v>18</v>
      </c>
      <c r="D587" s="26"/>
      <c r="E587" s="26"/>
      <c r="F587" s="26"/>
      <c r="G587" s="26"/>
      <c r="H587" s="26" t="s">
        <v>19</v>
      </c>
      <c r="I587" s="26"/>
      <c r="J587" s="26"/>
      <c r="K587" s="26"/>
      <c r="L587" s="26"/>
      <c r="M587" s="19" t="s">
        <v>21</v>
      </c>
    </row>
    <row r="588" spans="1:14">
      <c r="A588" s="14" t="s">
        <v>1</v>
      </c>
      <c r="B588" s="14" t="s">
        <v>2</v>
      </c>
      <c r="C588" s="14" t="s">
        <v>3</v>
      </c>
      <c r="D588" s="15" t="s">
        <v>4</v>
      </c>
      <c r="E588" s="18" t="s">
        <v>15</v>
      </c>
      <c r="F588" s="18" t="s">
        <v>16</v>
      </c>
      <c r="G588" s="18" t="s">
        <v>17</v>
      </c>
      <c r="H588" s="14" t="s">
        <v>3</v>
      </c>
      <c r="I588" s="15" t="s">
        <v>4</v>
      </c>
      <c r="J588" s="18" t="s">
        <v>15</v>
      </c>
      <c r="K588" s="18" t="s">
        <v>16</v>
      </c>
      <c r="L588" s="18" t="s">
        <v>17</v>
      </c>
      <c r="M588" s="16" t="s">
        <v>22</v>
      </c>
      <c r="N588" s="20" t="s">
        <v>23</v>
      </c>
    </row>
    <row r="589" spans="1:14">
      <c r="A589" s="12">
        <v>-100</v>
      </c>
      <c r="B589" s="12">
        <f t="shared" ref="B589:B624" si="156">A589-15-1</f>
        <v>-116</v>
      </c>
      <c r="C589" s="12">
        <v>131</v>
      </c>
      <c r="D589" s="13">
        <f t="shared" ref="D589:D624" si="157">20*LOG10(C589/90100)</f>
        <v>-56.749069906465976</v>
      </c>
      <c r="E589" s="17">
        <f>(C589/2^18)*(1/SQRT(2))</f>
        <v>3.5335917791533554E-4</v>
      </c>
      <c r="F589" s="17">
        <f>(E589^2)/50</f>
        <v>2.4972541723400348E-9</v>
      </c>
      <c r="G589" s="17">
        <f>10*LOG10(F589)+30</f>
        <v>-56.025372525917945</v>
      </c>
      <c r="H589" s="12">
        <v>137</v>
      </c>
      <c r="I589" s="13">
        <f>20*LOG10(H589/90100)</f>
        <v>-56.360084476453125</v>
      </c>
      <c r="J589" s="17">
        <f>(H589/2^18)*(1/SQRT(2))</f>
        <v>3.6954356774351882E-4</v>
      </c>
      <c r="K589" s="17">
        <f>(J589^2)/50</f>
        <v>2.731248969212174E-9</v>
      </c>
      <c r="L589" s="17">
        <f>10*LOG10(K589)+30</f>
        <v>-55.636387095905093</v>
      </c>
      <c r="M589" s="4">
        <f>AVERAGE(D589,I589)</f>
        <v>-56.554577191459551</v>
      </c>
      <c r="N589">
        <f>ABS(D589-I589)</f>
        <v>0.38898543001285191</v>
      </c>
    </row>
    <row r="590" spans="1:14">
      <c r="A590" s="12">
        <v>-97</v>
      </c>
      <c r="B590" s="12">
        <f t="shared" si="156"/>
        <v>-113</v>
      </c>
      <c r="C590" s="12">
        <v>132</v>
      </c>
      <c r="D590" s="13">
        <f t="shared" si="157"/>
        <v>-56.683017195464267</v>
      </c>
      <c r="E590" s="17">
        <f t="shared" ref="E590:E624" si="158">(C590/2^18)*(1/SQRT(2))</f>
        <v>3.5605657622003273E-4</v>
      </c>
      <c r="F590" s="17">
        <f t="shared" ref="F590:F624" si="159">(E590^2)/50</f>
        <v>2.5355257093906396E-9</v>
      </c>
      <c r="G590" s="17">
        <f t="shared" ref="G590:G624" si="160">10*LOG10(F590)+30</f>
        <v>-55.959319814916242</v>
      </c>
      <c r="H590" s="12">
        <v>139</v>
      </c>
      <c r="I590" s="13">
        <f t="shared" ref="I590:I624" si="161">20*LOG10(H590/90100)</f>
        <v>-56.234199814499355</v>
      </c>
      <c r="J590" s="17">
        <f t="shared" ref="J590:J624" si="162">(H590/2^18)*(1/SQRT(2))</f>
        <v>3.749383643529133E-4</v>
      </c>
      <c r="K590" s="17">
        <f t="shared" ref="K590:K624" si="163">(J590^2)/50</f>
        <v>2.8115755412727596E-9</v>
      </c>
      <c r="L590" s="17">
        <f t="shared" ref="L590:L624" si="164">10*LOG10(K590)+30</f>
        <v>-55.510502433951331</v>
      </c>
      <c r="M590" s="4">
        <f t="shared" ref="M590:M624" si="165">AVERAGE(D590,I590)</f>
        <v>-56.458608504981811</v>
      </c>
      <c r="N590">
        <f t="shared" ref="N590:N624" si="166">ABS(D590-I590)</f>
        <v>0.44881738096491119</v>
      </c>
    </row>
    <row r="591" spans="1:14">
      <c r="A591" s="12">
        <v>-94</v>
      </c>
      <c r="B591" s="12">
        <f t="shared" si="156"/>
        <v>-110</v>
      </c>
      <c r="C591" s="12">
        <v>134</v>
      </c>
      <c r="D591" s="13">
        <f t="shared" si="157"/>
        <v>-56.552399852285113</v>
      </c>
      <c r="E591" s="17">
        <f t="shared" si="158"/>
        <v>3.6145137282942721E-4</v>
      </c>
      <c r="F591" s="17">
        <f t="shared" si="159"/>
        <v>2.6129418984055519E-9</v>
      </c>
      <c r="G591" s="17">
        <f t="shared" si="160"/>
        <v>-55.828702471737074</v>
      </c>
      <c r="H591" s="12">
        <v>143</v>
      </c>
      <c r="I591" s="13">
        <f t="shared" si="161"/>
        <v>-55.987775070280023</v>
      </c>
      <c r="J591" s="17">
        <f t="shared" si="162"/>
        <v>3.8572795757170215E-4</v>
      </c>
      <c r="K591" s="17">
        <f t="shared" si="163"/>
        <v>2.9757211450487368E-9</v>
      </c>
      <c r="L591" s="17">
        <f t="shared" si="164"/>
        <v>-55.264077689731991</v>
      </c>
      <c r="M591" s="4">
        <f t="shared" si="165"/>
        <v>-56.270087461282571</v>
      </c>
      <c r="N591">
        <f t="shared" si="166"/>
        <v>0.56462478200509025</v>
      </c>
    </row>
    <row r="592" spans="1:14">
      <c r="A592" s="12">
        <v>-91</v>
      </c>
      <c r="B592" s="12">
        <f t="shared" si="156"/>
        <v>-107</v>
      </c>
      <c r="C592" s="12">
        <v>140</v>
      </c>
      <c r="D592" s="13">
        <f t="shared" si="157"/>
        <v>-56.171935106016505</v>
      </c>
      <c r="E592" s="17">
        <f t="shared" si="158"/>
        <v>3.7763576265761048E-4</v>
      </c>
      <c r="F592" s="17">
        <f t="shared" si="159"/>
        <v>2.8521753847599025E-9</v>
      </c>
      <c r="G592" s="17">
        <f t="shared" si="160"/>
        <v>-55.448237725468474</v>
      </c>
      <c r="H592" s="12">
        <v>152</v>
      </c>
      <c r="I592" s="13">
        <f t="shared" si="161"/>
        <v>-55.457624060685816</v>
      </c>
      <c r="J592" s="17">
        <f t="shared" si="162"/>
        <v>4.1000454231397709E-4</v>
      </c>
      <c r="K592" s="17">
        <f t="shared" si="163"/>
        <v>3.3620744943618765E-9</v>
      </c>
      <c r="L592" s="17">
        <f t="shared" si="164"/>
        <v>-54.733926680137785</v>
      </c>
      <c r="M592" s="4">
        <f t="shared" si="165"/>
        <v>-55.814779583351161</v>
      </c>
      <c r="N592">
        <f t="shared" si="166"/>
        <v>0.7143110453306889</v>
      </c>
    </row>
    <row r="593" spans="1:14">
      <c r="A593" s="12">
        <v>-88</v>
      </c>
      <c r="B593" s="12">
        <f t="shared" si="156"/>
        <v>-104</v>
      </c>
      <c r="C593" s="12">
        <v>152</v>
      </c>
      <c r="D593" s="13">
        <f t="shared" si="157"/>
        <v>-55.457624060685816</v>
      </c>
      <c r="E593" s="17">
        <f t="shared" si="158"/>
        <v>4.1000454231397709E-4</v>
      </c>
      <c r="F593" s="17">
        <f t="shared" si="159"/>
        <v>3.3620744943618765E-9</v>
      </c>
      <c r="G593" s="17">
        <f t="shared" si="160"/>
        <v>-54.733926680137785</v>
      </c>
      <c r="H593" s="12">
        <v>168</v>
      </c>
      <c r="I593" s="13">
        <f t="shared" si="161"/>
        <v>-54.588310185064003</v>
      </c>
      <c r="J593" s="17">
        <f t="shared" si="162"/>
        <v>4.531629151891326E-4</v>
      </c>
      <c r="K593" s="17">
        <f t="shared" si="163"/>
        <v>4.1071325540542596E-9</v>
      </c>
      <c r="L593" s="17">
        <f t="shared" si="164"/>
        <v>-53.864612804515971</v>
      </c>
      <c r="M593" s="4">
        <f t="shared" si="165"/>
        <v>-55.02296712287491</v>
      </c>
      <c r="N593">
        <f t="shared" si="166"/>
        <v>0.86931387562181328</v>
      </c>
    </row>
    <row r="594" spans="1:14">
      <c r="A594" s="12">
        <v>-85</v>
      </c>
      <c r="B594" s="12">
        <f t="shared" si="156"/>
        <v>-101</v>
      </c>
      <c r="C594" s="12">
        <v>171</v>
      </c>
      <c r="D594" s="13">
        <f t="shared" si="157"/>
        <v>-54.434573611738188</v>
      </c>
      <c r="E594" s="17">
        <f t="shared" si="158"/>
        <v>4.6125511010322427E-4</v>
      </c>
      <c r="F594" s="17">
        <f t="shared" si="159"/>
        <v>4.2551255319267507E-9</v>
      </c>
      <c r="G594" s="17">
        <f t="shared" si="160"/>
        <v>-53.710876231190156</v>
      </c>
      <c r="H594" s="12">
        <v>200</v>
      </c>
      <c r="I594" s="13">
        <f t="shared" si="161"/>
        <v>-53.07389590630163</v>
      </c>
      <c r="J594" s="17">
        <f t="shared" si="162"/>
        <v>5.3947966093944352E-4</v>
      </c>
      <c r="K594" s="17">
        <f t="shared" si="163"/>
        <v>5.8207660913467382E-9</v>
      </c>
      <c r="L594" s="17">
        <f t="shared" si="164"/>
        <v>-52.350198525753612</v>
      </c>
      <c r="M594" s="4">
        <f t="shared" si="165"/>
        <v>-53.754234759019909</v>
      </c>
      <c r="N594">
        <f t="shared" si="166"/>
        <v>1.360677705436558</v>
      </c>
    </row>
    <row r="595" spans="1:14">
      <c r="A595" s="12">
        <v>-82</v>
      </c>
      <c r="B595" s="12">
        <f t="shared" si="156"/>
        <v>-98</v>
      </c>
      <c r="C595" s="12">
        <v>210</v>
      </c>
      <c r="D595" s="13">
        <f t="shared" si="157"/>
        <v>-52.650109924902878</v>
      </c>
      <c r="E595" s="17">
        <f t="shared" si="158"/>
        <v>5.664536439864157E-4</v>
      </c>
      <c r="F595" s="17">
        <f t="shared" si="159"/>
        <v>6.4173946157097792E-9</v>
      </c>
      <c r="G595" s="17">
        <f t="shared" si="160"/>
        <v>-51.926412544354847</v>
      </c>
      <c r="H595" s="12">
        <v>250</v>
      </c>
      <c r="I595" s="13">
        <f t="shared" si="161"/>
        <v>-51.135695646140505</v>
      </c>
      <c r="J595" s="17">
        <f t="shared" si="162"/>
        <v>6.7434957617430443E-4</v>
      </c>
      <c r="K595" s="17">
        <f t="shared" si="163"/>
        <v>9.0949470177292807E-9</v>
      </c>
      <c r="L595" s="17">
        <f t="shared" si="164"/>
        <v>-50.411998265592487</v>
      </c>
      <c r="M595" s="4">
        <f t="shared" si="165"/>
        <v>-51.892902785521692</v>
      </c>
      <c r="N595">
        <f t="shared" si="166"/>
        <v>1.5144142787623736</v>
      </c>
    </row>
    <row r="596" spans="1:14">
      <c r="A596" s="12">
        <v>-79</v>
      </c>
      <c r="B596" s="12">
        <f t="shared" si="156"/>
        <v>-95</v>
      </c>
      <c r="C596" s="12">
        <v>272</v>
      </c>
      <c r="D596" s="13">
        <f t="shared" si="157"/>
        <v>-50.403117738897279</v>
      </c>
      <c r="E596" s="17">
        <f t="shared" si="158"/>
        <v>7.3369233887764327E-4</v>
      </c>
      <c r="F596" s="17">
        <f t="shared" si="159"/>
        <v>1.0766088962554929E-8</v>
      </c>
      <c r="G596" s="17">
        <f t="shared" si="160"/>
        <v>-49.679420358349262</v>
      </c>
      <c r="H596" s="12">
        <v>340</v>
      </c>
      <c r="I596" s="13">
        <f t="shared" si="161"/>
        <v>-48.464917478736155</v>
      </c>
      <c r="J596" s="17">
        <f t="shared" si="162"/>
        <v>9.1711542359705406E-4</v>
      </c>
      <c r="K596" s="17">
        <f t="shared" si="163"/>
        <v>1.6822014003992077E-8</v>
      </c>
      <c r="L596" s="17">
        <f t="shared" si="164"/>
        <v>-47.741220098188123</v>
      </c>
      <c r="M596" s="4">
        <f t="shared" si="165"/>
        <v>-49.434017608816717</v>
      </c>
      <c r="N596">
        <f t="shared" si="166"/>
        <v>1.9382002601611248</v>
      </c>
    </row>
    <row r="597" spans="1:14">
      <c r="A597" s="12">
        <v>-76</v>
      </c>
      <c r="B597" s="12">
        <f t="shared" si="156"/>
        <v>-92</v>
      </c>
      <c r="C597" s="12">
        <v>370</v>
      </c>
      <c r="D597" s="13">
        <f t="shared" si="157"/>
        <v>-47.730461338241355</v>
      </c>
      <c r="E597" s="17">
        <f t="shared" si="158"/>
        <v>9.9803737273797049E-4</v>
      </c>
      <c r="F597" s="17">
        <f t="shared" si="159"/>
        <v>1.992157194763421E-8</v>
      </c>
      <c r="G597" s="17">
        <f t="shared" si="160"/>
        <v>-47.006763957693337</v>
      </c>
      <c r="H597" s="12">
        <v>480</v>
      </c>
      <c r="I597" s="13">
        <f t="shared" si="161"/>
        <v>-45.469671072069517</v>
      </c>
      <c r="J597" s="17">
        <f t="shared" si="162"/>
        <v>1.2947511862546645E-3</v>
      </c>
      <c r="K597" s="17">
        <f t="shared" si="163"/>
        <v>3.352761268615722E-8</v>
      </c>
      <c r="L597" s="17">
        <f t="shared" si="164"/>
        <v>-44.745973691521485</v>
      </c>
      <c r="M597" s="4">
        <f t="shared" si="165"/>
        <v>-46.600066205155436</v>
      </c>
      <c r="N597">
        <f t="shared" si="166"/>
        <v>2.2607902661718384</v>
      </c>
    </row>
    <row r="598" spans="1:14">
      <c r="A598" s="12">
        <v>-73</v>
      </c>
      <c r="B598" s="12">
        <f t="shared" si="156"/>
        <v>-89</v>
      </c>
      <c r="C598" s="12">
        <v>510</v>
      </c>
      <c r="D598" s="13">
        <f t="shared" si="157"/>
        <v>-44.943092297622528</v>
      </c>
      <c r="E598" s="17">
        <f t="shared" si="158"/>
        <v>1.375673135395581E-3</v>
      </c>
      <c r="F598" s="17">
        <f t="shared" si="159"/>
        <v>3.7849531508982175E-8</v>
      </c>
      <c r="G598" s="17">
        <f t="shared" si="160"/>
        <v>-44.219394917074496</v>
      </c>
      <c r="H598" s="12">
        <v>680</v>
      </c>
      <c r="I598" s="13">
        <f t="shared" si="161"/>
        <v>-42.444317565456529</v>
      </c>
      <c r="J598" s="17">
        <f t="shared" si="162"/>
        <v>1.8342308471941081E-3</v>
      </c>
      <c r="K598" s="17">
        <f t="shared" si="163"/>
        <v>6.728805601596831E-8</v>
      </c>
      <c r="L598" s="17">
        <f t="shared" si="164"/>
        <v>-41.720620184908498</v>
      </c>
      <c r="M598" s="4">
        <f t="shared" si="165"/>
        <v>-43.693704931539529</v>
      </c>
      <c r="N598">
        <f t="shared" si="166"/>
        <v>2.4987747321659981</v>
      </c>
    </row>
    <row r="599" spans="1:14">
      <c r="A599" s="12">
        <v>-70</v>
      </c>
      <c r="B599" s="12">
        <f t="shared" si="156"/>
        <v>-86</v>
      </c>
      <c r="C599" s="12">
        <v>718</v>
      </c>
      <c r="D599" s="13">
        <f t="shared" si="157"/>
        <v>-41.972006934735255</v>
      </c>
      <c r="E599" s="17">
        <f t="shared" si="158"/>
        <v>1.9367319827726024E-3</v>
      </c>
      <c r="F599" s="17">
        <f t="shared" si="159"/>
        <v>7.5018615461885913E-8</v>
      </c>
      <c r="G599" s="17">
        <f t="shared" si="160"/>
        <v>-41.248309554187216</v>
      </c>
      <c r="H599" s="12">
        <v>930</v>
      </c>
      <c r="I599" s="13">
        <f t="shared" si="161"/>
        <v>-39.724836848502555</v>
      </c>
      <c r="J599" s="17">
        <f t="shared" si="162"/>
        <v>2.5085804233684126E-3</v>
      </c>
      <c r="K599" s="17">
        <f t="shared" si="163"/>
        <v>1.2585951481014487E-7</v>
      </c>
      <c r="L599" s="17">
        <f t="shared" si="164"/>
        <v>-39.00113946795453</v>
      </c>
      <c r="M599" s="4">
        <f t="shared" si="165"/>
        <v>-40.848421891618905</v>
      </c>
      <c r="N599">
        <f t="shared" si="166"/>
        <v>2.2471700862326998</v>
      </c>
    </row>
    <row r="600" spans="1:14">
      <c r="A600" s="12">
        <v>-67</v>
      </c>
      <c r="B600" s="12">
        <f t="shared" si="156"/>
        <v>-83</v>
      </c>
      <c r="C600" s="12">
        <v>1010</v>
      </c>
      <c r="D600" s="13">
        <f t="shared" si="157"/>
        <v>-39.008068343928407</v>
      </c>
      <c r="E600" s="17">
        <f t="shared" si="158"/>
        <v>2.7243722877441901E-3</v>
      </c>
      <c r="F600" s="17">
        <f t="shared" si="159"/>
        <v>1.4844408724457023E-7</v>
      </c>
      <c r="G600" s="17">
        <f t="shared" si="160"/>
        <v>-38.284370963380383</v>
      </c>
      <c r="H600" s="12">
        <v>1310</v>
      </c>
      <c r="I600" s="13">
        <f t="shared" si="161"/>
        <v>-36.749069906465969</v>
      </c>
      <c r="J600" s="17">
        <f t="shared" si="162"/>
        <v>3.5335917791533551E-3</v>
      </c>
      <c r="K600" s="17">
        <f t="shared" si="163"/>
        <v>2.4972541723400349E-7</v>
      </c>
      <c r="L600" s="17">
        <f t="shared" si="164"/>
        <v>-36.025372525917945</v>
      </c>
      <c r="M600" s="4">
        <f t="shared" si="165"/>
        <v>-37.878569125197188</v>
      </c>
      <c r="N600">
        <f t="shared" si="166"/>
        <v>2.2589984374624379</v>
      </c>
    </row>
    <row r="601" spans="1:14">
      <c r="A601" s="12">
        <v>-64</v>
      </c>
      <c r="B601" s="12">
        <f t="shared" si="156"/>
        <v>-80</v>
      </c>
      <c r="C601" s="12">
        <v>1420</v>
      </c>
      <c r="D601" s="13">
        <f t="shared" si="157"/>
        <v>-36.048728931920131</v>
      </c>
      <c r="E601" s="17">
        <f t="shared" si="158"/>
        <v>3.8303055926700493E-3</v>
      </c>
      <c r="F601" s="17">
        <f t="shared" si="159"/>
        <v>2.9342481866478915E-7</v>
      </c>
      <c r="G601" s="17">
        <f t="shared" si="160"/>
        <v>-35.325031551372092</v>
      </c>
      <c r="H601" s="12">
        <v>1885</v>
      </c>
      <c r="I601" s="13">
        <f t="shared" si="161"/>
        <v>-33.588268728745028</v>
      </c>
      <c r="J601" s="17">
        <f t="shared" si="162"/>
        <v>5.0845958043542559E-3</v>
      </c>
      <c r="K601" s="17">
        <f t="shared" si="163"/>
        <v>5.1706228987313807E-7</v>
      </c>
      <c r="L601" s="17">
        <f t="shared" si="164"/>
        <v>-32.864571348196996</v>
      </c>
      <c r="M601" s="4">
        <f t="shared" si="165"/>
        <v>-34.81849883033258</v>
      </c>
      <c r="N601">
        <f t="shared" si="166"/>
        <v>2.4604602031751028</v>
      </c>
    </row>
    <row r="602" spans="1:14">
      <c r="A602" s="12">
        <v>-61</v>
      </c>
      <c r="B602" s="12">
        <f t="shared" si="156"/>
        <v>-77</v>
      </c>
      <c r="C602" s="12">
        <v>2000</v>
      </c>
      <c r="D602" s="13">
        <f t="shared" si="157"/>
        <v>-33.073895906301637</v>
      </c>
      <c r="E602" s="17">
        <f t="shared" si="158"/>
        <v>5.3947966093944354E-3</v>
      </c>
      <c r="F602" s="17">
        <f t="shared" si="159"/>
        <v>5.8207660913467397E-7</v>
      </c>
      <c r="G602" s="17">
        <f t="shared" si="160"/>
        <v>-32.350198525753612</v>
      </c>
      <c r="H602" s="12">
        <v>2630</v>
      </c>
      <c r="I602" s="13">
        <f t="shared" si="161"/>
        <v>-30.695380849786105</v>
      </c>
      <c r="J602" s="17">
        <f t="shared" si="162"/>
        <v>7.0941575413536826E-3</v>
      </c>
      <c r="K602" s="17">
        <f t="shared" si="163"/>
        <v>1.0065414244309066E-6</v>
      </c>
      <c r="L602" s="17">
        <f t="shared" si="164"/>
        <v>-29.971683469238073</v>
      </c>
      <c r="M602" s="4">
        <f t="shared" si="165"/>
        <v>-31.884638378043871</v>
      </c>
      <c r="N602">
        <f t="shared" si="166"/>
        <v>2.378515056515532</v>
      </c>
    </row>
    <row r="603" spans="1:14">
      <c r="A603" s="12">
        <v>-58</v>
      </c>
      <c r="B603" s="12">
        <f t="shared" si="156"/>
        <v>-74</v>
      </c>
      <c r="C603" s="12">
        <v>2830</v>
      </c>
      <c r="D603" s="13">
        <f t="shared" si="157"/>
        <v>-30.058767109095452</v>
      </c>
      <c r="E603" s="17">
        <f t="shared" si="158"/>
        <v>7.6336372022931262E-3</v>
      </c>
      <c r="F603" s="17">
        <f t="shared" si="159"/>
        <v>1.1654483387246726E-6</v>
      </c>
      <c r="G603" s="17">
        <f t="shared" si="160"/>
        <v>-29.335069728547431</v>
      </c>
      <c r="H603" s="12">
        <v>3750</v>
      </c>
      <c r="I603" s="13">
        <f t="shared" si="161"/>
        <v>-27.613870465026885</v>
      </c>
      <c r="J603" s="17">
        <f t="shared" si="162"/>
        <v>1.0115243642614567E-2</v>
      </c>
      <c r="K603" s="17">
        <f t="shared" si="163"/>
        <v>2.0463630789890881E-6</v>
      </c>
      <c r="L603" s="17">
        <f t="shared" si="164"/>
        <v>-26.89017308447886</v>
      </c>
      <c r="M603" s="4">
        <f t="shared" si="165"/>
        <v>-28.836318787061167</v>
      </c>
      <c r="N603">
        <f t="shared" si="166"/>
        <v>2.4448966440685673</v>
      </c>
    </row>
    <row r="604" spans="1:14">
      <c r="A604" s="12">
        <v>-55</v>
      </c>
      <c r="B604" s="12">
        <f t="shared" si="156"/>
        <v>-71</v>
      </c>
      <c r="C604" s="12">
        <v>4000</v>
      </c>
      <c r="D604" s="13">
        <f t="shared" si="157"/>
        <v>-27.053295993022012</v>
      </c>
      <c r="E604" s="17">
        <f t="shared" si="158"/>
        <v>1.0789593218788871E-2</v>
      </c>
      <c r="F604" s="17">
        <f t="shared" si="159"/>
        <v>2.3283064365386959E-6</v>
      </c>
      <c r="G604" s="17">
        <f t="shared" si="160"/>
        <v>-26.329598612473987</v>
      </c>
      <c r="H604" s="12">
        <v>5300</v>
      </c>
      <c r="I604" s="13">
        <f t="shared" si="161"/>
        <v>-24.608978427565479</v>
      </c>
      <c r="J604" s="17">
        <f t="shared" si="162"/>
        <v>1.4296211014895255E-2</v>
      </c>
      <c r="K604" s="17">
        <f t="shared" si="163"/>
        <v>4.0876329876482478E-6</v>
      </c>
      <c r="L604" s="17">
        <f t="shared" si="164"/>
        <v>-23.88528104701745</v>
      </c>
      <c r="M604" s="4">
        <f t="shared" si="165"/>
        <v>-25.831137210293747</v>
      </c>
      <c r="N604">
        <f t="shared" si="166"/>
        <v>2.444317565456533</v>
      </c>
    </row>
    <row r="605" spans="1:14">
      <c r="A605" s="12">
        <v>-52</v>
      </c>
      <c r="B605" s="12">
        <f t="shared" si="156"/>
        <v>-68</v>
      </c>
      <c r="C605" s="12">
        <v>5616</v>
      </c>
      <c r="D605" s="13">
        <f t="shared" si="157"/>
        <v>-24.105953837146284</v>
      </c>
      <c r="E605" s="17">
        <f t="shared" si="158"/>
        <v>1.5148588879179576E-2</v>
      </c>
      <c r="F605" s="17">
        <f t="shared" si="159"/>
        <v>4.5895949006080619E-6</v>
      </c>
      <c r="G605" s="17">
        <f t="shared" si="160"/>
        <v>-23.382256456598256</v>
      </c>
      <c r="H605" s="12">
        <v>7400</v>
      </c>
      <c r="I605" s="13">
        <f t="shared" si="161"/>
        <v>-21.709861424961737</v>
      </c>
      <c r="J605" s="17">
        <f t="shared" si="162"/>
        <v>1.9960747454759412E-2</v>
      </c>
      <c r="K605" s="17">
        <f t="shared" si="163"/>
        <v>7.9686287790536864E-6</v>
      </c>
      <c r="L605" s="17">
        <f t="shared" si="164"/>
        <v>-20.986164044413712</v>
      </c>
      <c r="M605" s="4">
        <f t="shared" si="165"/>
        <v>-22.907907631054009</v>
      </c>
      <c r="N605">
        <f t="shared" si="166"/>
        <v>2.3960924121845473</v>
      </c>
    </row>
    <row r="606" spans="1:14">
      <c r="A606" s="12">
        <v>-49</v>
      </c>
      <c r="B606" s="12">
        <f t="shared" si="156"/>
        <v>-65</v>
      </c>
      <c r="C606" s="12">
        <v>7990</v>
      </c>
      <c r="D606" s="13">
        <f t="shared" si="157"/>
        <v>-21.043560233301434</v>
      </c>
      <c r="E606" s="17">
        <f t="shared" si="158"/>
        <v>2.1552212454530772E-2</v>
      </c>
      <c r="F606" s="17">
        <f t="shared" si="159"/>
        <v>9.2899572337046266E-6</v>
      </c>
      <c r="G606" s="17">
        <f t="shared" si="160"/>
        <v>-20.319862852753403</v>
      </c>
      <c r="H606" s="12">
        <v>10500</v>
      </c>
      <c r="I606" s="13">
        <f t="shared" si="161"/>
        <v>-18.670709838182496</v>
      </c>
      <c r="J606" s="17">
        <f t="shared" si="162"/>
        <v>2.8322682199320787E-2</v>
      </c>
      <c r="K606" s="17">
        <f t="shared" si="163"/>
        <v>1.6043486539274451E-5</v>
      </c>
      <c r="L606" s="17">
        <f t="shared" si="164"/>
        <v>-17.947012457634472</v>
      </c>
      <c r="M606" s="4">
        <f t="shared" si="165"/>
        <v>-19.857135035741965</v>
      </c>
      <c r="N606">
        <f t="shared" si="166"/>
        <v>2.3728503951189381</v>
      </c>
    </row>
    <row r="607" spans="1:14">
      <c r="A607" s="12">
        <v>-46</v>
      </c>
      <c r="B607" s="12">
        <f t="shared" si="156"/>
        <v>-62</v>
      </c>
      <c r="C607" s="12">
        <v>11330</v>
      </c>
      <c r="D607" s="13">
        <f t="shared" si="157"/>
        <v>-18.009897622313314</v>
      </c>
      <c r="E607" s="17">
        <f t="shared" si="158"/>
        <v>3.0561522792219478E-2</v>
      </c>
      <c r="F607" s="17">
        <f t="shared" si="159"/>
        <v>1.8680133507587012E-5</v>
      </c>
      <c r="G607" s="17">
        <f t="shared" si="160"/>
        <v>-17.286200241765286</v>
      </c>
      <c r="H607" s="12">
        <v>15000</v>
      </c>
      <c r="I607" s="13">
        <f t="shared" si="161"/>
        <v>-15.572670638467635</v>
      </c>
      <c r="J607" s="17">
        <f t="shared" si="162"/>
        <v>4.0460974570458268E-2</v>
      </c>
      <c r="K607" s="17">
        <f t="shared" si="163"/>
        <v>3.274180926382541E-5</v>
      </c>
      <c r="L607" s="17">
        <f t="shared" si="164"/>
        <v>-14.84897325791961</v>
      </c>
      <c r="M607" s="4">
        <f t="shared" si="165"/>
        <v>-16.791284130390473</v>
      </c>
      <c r="N607">
        <f t="shared" si="166"/>
        <v>2.4372269838456795</v>
      </c>
    </row>
    <row r="608" spans="1:14">
      <c r="A608" s="12">
        <v>-43</v>
      </c>
      <c r="B608" s="12">
        <f t="shared" si="156"/>
        <v>-59</v>
      </c>
      <c r="C608" s="12">
        <v>15900</v>
      </c>
      <c r="D608" s="13">
        <f t="shared" si="157"/>
        <v>-15.06655333317223</v>
      </c>
      <c r="E608" s="17">
        <f t="shared" si="158"/>
        <v>4.2888633044685764E-2</v>
      </c>
      <c r="F608" s="17">
        <f t="shared" si="159"/>
        <v>3.6788696888834231E-5</v>
      </c>
      <c r="G608" s="17">
        <f t="shared" si="160"/>
        <v>-14.342855952624198</v>
      </c>
      <c r="H608" s="12">
        <v>20900</v>
      </c>
      <c r="I608" s="13">
        <f t="shared" si="161"/>
        <v>-12.691570097360179</v>
      </c>
      <c r="J608" s="17">
        <f t="shared" si="162"/>
        <v>5.6375624568171849E-2</v>
      </c>
      <c r="K608" s="17">
        <f t="shared" si="163"/>
        <v>6.3564220909029232E-5</v>
      </c>
      <c r="L608" s="17">
        <f t="shared" si="164"/>
        <v>-11.967872716812153</v>
      </c>
      <c r="M608" s="4">
        <f t="shared" si="165"/>
        <v>-13.879061715266204</v>
      </c>
      <c r="N608">
        <f t="shared" si="166"/>
        <v>2.3749832358120511</v>
      </c>
    </row>
    <row r="609" spans="1:14">
      <c r="A609" s="12">
        <v>-40</v>
      </c>
      <c r="B609" s="12">
        <f t="shared" si="156"/>
        <v>-56</v>
      </c>
      <c r="C609" s="12">
        <v>22333</v>
      </c>
      <c r="D609" s="13">
        <f t="shared" si="157"/>
        <v>-12.115554501069303</v>
      </c>
      <c r="E609" s="17">
        <f t="shared" si="158"/>
        <v>6.0240996338802963E-2</v>
      </c>
      <c r="F609" s="17">
        <f t="shared" si="159"/>
        <v>7.2579552797833439E-5</v>
      </c>
      <c r="G609" s="17">
        <f t="shared" si="160"/>
        <v>-11.39185712052128</v>
      </c>
      <c r="H609" s="12">
        <v>29500</v>
      </c>
      <c r="I609" s="13">
        <f t="shared" si="161"/>
        <v>-9.6980555000179987</v>
      </c>
      <c r="J609" s="17">
        <f t="shared" si="162"/>
        <v>7.9573249988567921E-2</v>
      </c>
      <c r="K609" s="17">
        <f t="shared" si="163"/>
        <v>1.266380422748625E-4</v>
      </c>
      <c r="L609" s="17">
        <f t="shared" si="164"/>
        <v>-8.9743581194699686</v>
      </c>
      <c r="M609" s="4">
        <f t="shared" si="165"/>
        <v>-10.906805000543651</v>
      </c>
      <c r="N609">
        <f t="shared" si="166"/>
        <v>2.4174990010513042</v>
      </c>
    </row>
    <row r="610" spans="1:14">
      <c r="A610" s="12">
        <v>-37</v>
      </c>
      <c r="B610" s="12">
        <f t="shared" si="156"/>
        <v>-53</v>
      </c>
      <c r="C610" s="12">
        <v>31360</v>
      </c>
      <c r="D610" s="13">
        <f t="shared" si="157"/>
        <v>-9.1669747393332415</v>
      </c>
      <c r="E610" s="17">
        <f t="shared" si="158"/>
        <v>8.4590410835304747E-2</v>
      </c>
      <c r="F610" s="17">
        <f t="shared" si="159"/>
        <v>1.4311075210571286E-4</v>
      </c>
      <c r="G610" s="17">
        <f t="shared" si="160"/>
        <v>-8.4432773587852168</v>
      </c>
      <c r="H610" s="12">
        <v>41400</v>
      </c>
      <c r="I610" s="13">
        <f t="shared" si="161"/>
        <v>-6.7544889971632802</v>
      </c>
      <c r="J610" s="17">
        <f t="shared" si="162"/>
        <v>0.11167228981446482</v>
      </c>
      <c r="K610" s="17">
        <f t="shared" si="163"/>
        <v>2.4941400624811649E-4</v>
      </c>
      <c r="L610" s="17">
        <f t="shared" si="164"/>
        <v>-6.0307916166152538</v>
      </c>
      <c r="M610" s="4">
        <f t="shared" si="165"/>
        <v>-7.9607318682482608</v>
      </c>
      <c r="N610">
        <f t="shared" si="166"/>
        <v>2.4124857421699613</v>
      </c>
    </row>
    <row r="611" spans="1:14">
      <c r="A611" s="12">
        <v>-34</v>
      </c>
      <c r="B611" s="12">
        <f t="shared" si="156"/>
        <v>-50</v>
      </c>
      <c r="C611" s="12">
        <v>43700</v>
      </c>
      <c r="D611" s="13">
        <f t="shared" si="157"/>
        <v>-6.2848670801728224</v>
      </c>
      <c r="E611" s="17">
        <f t="shared" si="158"/>
        <v>0.11787630591526842</v>
      </c>
      <c r="F611" s="17">
        <f t="shared" si="159"/>
        <v>2.7789646992459888E-4</v>
      </c>
      <c r="G611" s="17">
        <f t="shared" si="160"/>
        <v>-5.5611696996247986</v>
      </c>
      <c r="H611" s="12">
        <v>54000</v>
      </c>
      <c r="I611" s="13">
        <f t="shared" si="161"/>
        <v>-4.4466206231218885</v>
      </c>
      <c r="J611" s="17">
        <f t="shared" si="162"/>
        <v>0.14565950845364975</v>
      </c>
      <c r="K611" s="17">
        <f t="shared" si="163"/>
        <v>4.2433384805917724E-4</v>
      </c>
      <c r="L611" s="17">
        <f t="shared" si="164"/>
        <v>-3.722923242573863</v>
      </c>
      <c r="M611" s="4">
        <f t="shared" si="165"/>
        <v>-5.3657438516473555</v>
      </c>
      <c r="N611">
        <f t="shared" si="166"/>
        <v>1.8382464570509338</v>
      </c>
    </row>
    <row r="612" spans="1:14">
      <c r="A612" s="12">
        <v>-31</v>
      </c>
      <c r="B612" s="12">
        <f t="shared" si="156"/>
        <v>-47</v>
      </c>
      <c r="C612" s="12">
        <v>56400</v>
      </c>
      <c r="D612" s="13">
        <f t="shared" si="157"/>
        <v>-4.0689137399144135</v>
      </c>
      <c r="E612" s="17">
        <f t="shared" si="158"/>
        <v>0.15213326438492308</v>
      </c>
      <c r="F612" s="17">
        <f t="shared" si="159"/>
        <v>4.6289060264825816E-4</v>
      </c>
      <c r="G612" s="17">
        <f t="shared" si="160"/>
        <v>-3.3452163593663826</v>
      </c>
      <c r="H612" s="12">
        <v>61000</v>
      </c>
      <c r="I612" s="13">
        <f t="shared" si="161"/>
        <v>-3.387899119365918</v>
      </c>
      <c r="J612" s="17">
        <f t="shared" si="162"/>
        <v>0.16454129658653027</v>
      </c>
      <c r="K612" s="17">
        <f t="shared" si="163"/>
        <v>5.4147676564753034E-4</v>
      </c>
      <c r="L612" s="17">
        <f t="shared" si="164"/>
        <v>-2.6642017388178942</v>
      </c>
      <c r="M612" s="4">
        <f t="shared" si="165"/>
        <v>-3.7284064296401658</v>
      </c>
      <c r="N612">
        <f t="shared" si="166"/>
        <v>0.68101462054849549</v>
      </c>
    </row>
    <row r="613" spans="1:14">
      <c r="A613" s="12">
        <v>-28</v>
      </c>
      <c r="B613" s="12">
        <f t="shared" si="156"/>
        <v>-44</v>
      </c>
      <c r="C613" s="12">
        <v>62480</v>
      </c>
      <c r="D613" s="13">
        <f t="shared" si="157"/>
        <v>-3.1796754021963807</v>
      </c>
      <c r="E613" s="17">
        <f t="shared" si="158"/>
        <v>0.16853344607748216</v>
      </c>
      <c r="F613" s="17">
        <f t="shared" si="159"/>
        <v>5.6807044893503178E-4</v>
      </c>
      <c r="G613" s="17">
        <f t="shared" si="160"/>
        <v>-2.4559780216483489</v>
      </c>
      <c r="H613" s="12">
        <v>64000</v>
      </c>
      <c r="I613" s="13">
        <f t="shared" si="161"/>
        <v>-2.9708963399035158</v>
      </c>
      <c r="J613" s="17">
        <f t="shared" si="162"/>
        <v>0.17263349150062193</v>
      </c>
      <c r="K613" s="17">
        <f t="shared" si="163"/>
        <v>5.9604644775390614E-4</v>
      </c>
      <c r="L613" s="17">
        <f t="shared" si="164"/>
        <v>-2.2471989593554866</v>
      </c>
      <c r="M613" s="4">
        <f t="shared" si="165"/>
        <v>-3.0752858710499482</v>
      </c>
      <c r="N613">
        <f t="shared" si="166"/>
        <v>0.20877906229286491</v>
      </c>
    </row>
    <row r="614" spans="1:14">
      <c r="A614" s="12">
        <v>-25</v>
      </c>
      <c r="B614" s="12">
        <f t="shared" si="156"/>
        <v>-41</v>
      </c>
      <c r="C614" s="12">
        <v>65185</v>
      </c>
      <c r="D614" s="13">
        <f t="shared" si="157"/>
        <v>-2.8115424223358958</v>
      </c>
      <c r="E614" s="17">
        <f t="shared" si="158"/>
        <v>0.17582990849168814</v>
      </c>
      <c r="F614" s="17">
        <f t="shared" si="159"/>
        <v>6.1832313440390852E-4</v>
      </c>
      <c r="G614" s="17">
        <f t="shared" si="160"/>
        <v>-2.0878450417878653</v>
      </c>
      <c r="H614" s="12">
        <v>65000</v>
      </c>
      <c r="I614" s="13">
        <f t="shared" si="161"/>
        <v>-2.836228686724148</v>
      </c>
      <c r="J614" s="17">
        <f t="shared" si="162"/>
        <v>0.17533088980531916</v>
      </c>
      <c r="K614" s="17">
        <f t="shared" si="163"/>
        <v>6.1481841839849938E-4</v>
      </c>
      <c r="L614" s="17">
        <f t="shared" si="164"/>
        <v>-2.1125313061761233</v>
      </c>
      <c r="M614" s="4">
        <f t="shared" si="165"/>
        <v>-2.8238855545300217</v>
      </c>
      <c r="N614">
        <f t="shared" si="166"/>
        <v>2.4686264388252166E-2</v>
      </c>
    </row>
    <row r="615" spans="1:14">
      <c r="A615" s="12">
        <v>-22</v>
      </c>
      <c r="B615" s="12">
        <f t="shared" si="156"/>
        <v>-38</v>
      </c>
      <c r="C615" s="12">
        <v>67000</v>
      </c>
      <c r="D615" s="13">
        <f t="shared" si="157"/>
        <v>-2.5729997655647301</v>
      </c>
      <c r="E615" s="17">
        <f t="shared" si="158"/>
        <v>0.18072568641471359</v>
      </c>
      <c r="F615" s="17">
        <f t="shared" si="159"/>
        <v>6.5323547460138787E-4</v>
      </c>
      <c r="G615" s="17">
        <f t="shared" si="160"/>
        <v>-1.8493023850167063</v>
      </c>
      <c r="H615" s="12">
        <v>68900</v>
      </c>
      <c r="I615" s="13">
        <f t="shared" si="161"/>
        <v>-2.3301113814287437</v>
      </c>
      <c r="J615" s="17">
        <f t="shared" si="162"/>
        <v>0.18585074319363831</v>
      </c>
      <c r="K615" s="17">
        <f t="shared" si="163"/>
        <v>6.9080997491255392E-4</v>
      </c>
      <c r="L615" s="17">
        <f t="shared" si="164"/>
        <v>-1.6064140008807151</v>
      </c>
      <c r="M615" s="4">
        <f t="shared" si="165"/>
        <v>-2.4515555734967371</v>
      </c>
      <c r="N615">
        <f t="shared" si="166"/>
        <v>0.24288838413598635</v>
      </c>
    </row>
    <row r="616" spans="1:14">
      <c r="A616" s="12">
        <v>-19</v>
      </c>
      <c r="B616" s="12">
        <f t="shared" si="156"/>
        <v>-35</v>
      </c>
      <c r="C616" s="12">
        <v>68200</v>
      </c>
      <c r="D616" s="13">
        <f t="shared" si="157"/>
        <v>-2.4188083264516815</v>
      </c>
      <c r="E616" s="17">
        <f t="shared" si="158"/>
        <v>0.18396256438035025</v>
      </c>
      <c r="F616" s="17">
        <f t="shared" si="159"/>
        <v>6.7684450186789025E-4</v>
      </c>
      <c r="G616" s="17">
        <f t="shared" si="160"/>
        <v>-1.6951109459036537</v>
      </c>
      <c r="H616" s="12">
        <v>69000</v>
      </c>
      <c r="I616" s="13">
        <f t="shared" si="161"/>
        <v>-2.3175140048361538</v>
      </c>
      <c r="J616" s="17">
        <f t="shared" si="162"/>
        <v>0.18612048302410802</v>
      </c>
      <c r="K616" s="17">
        <f t="shared" si="163"/>
        <v>6.9281668402254571E-4</v>
      </c>
      <c r="L616" s="17">
        <f t="shared" si="164"/>
        <v>-1.5938166242881238</v>
      </c>
      <c r="M616" s="4">
        <f t="shared" si="165"/>
        <v>-2.3681611656439179</v>
      </c>
      <c r="N616">
        <f t="shared" si="166"/>
        <v>0.10129432161552776</v>
      </c>
    </row>
    <row r="617" spans="1:14">
      <c r="A617" s="12">
        <v>-16</v>
      </c>
      <c r="B617" s="12">
        <f t="shared" si="156"/>
        <v>-32</v>
      </c>
      <c r="C617" s="12">
        <v>69200</v>
      </c>
      <c r="D617" s="13">
        <f t="shared" si="157"/>
        <v>-2.2923739304461037</v>
      </c>
      <c r="E617" s="17">
        <f t="shared" si="158"/>
        <v>0.18665996268504748</v>
      </c>
      <c r="F617" s="17">
        <f t="shared" si="159"/>
        <v>6.968388333916663E-4</v>
      </c>
      <c r="G617" s="17">
        <f t="shared" si="160"/>
        <v>-1.5686765498980719</v>
      </c>
      <c r="H617" s="12">
        <v>69200</v>
      </c>
      <c r="I617" s="13">
        <f t="shared" si="161"/>
        <v>-2.2923739304461037</v>
      </c>
      <c r="J617" s="17">
        <f t="shared" si="162"/>
        <v>0.18665996268504748</v>
      </c>
      <c r="K617" s="17">
        <f t="shared" si="163"/>
        <v>6.968388333916663E-4</v>
      </c>
      <c r="L617" s="17">
        <f t="shared" si="164"/>
        <v>-1.5686765498980719</v>
      </c>
      <c r="M617" s="4">
        <f t="shared" si="165"/>
        <v>-2.2923739304461037</v>
      </c>
      <c r="N617">
        <f t="shared" si="166"/>
        <v>0</v>
      </c>
    </row>
    <row r="618" spans="1:14">
      <c r="A618" s="12">
        <v>-13</v>
      </c>
      <c r="B618" s="12">
        <f t="shared" si="156"/>
        <v>-29</v>
      </c>
      <c r="C618" s="12">
        <v>69500</v>
      </c>
      <c r="D618" s="13">
        <f t="shared" si="157"/>
        <v>-2.2547997277789817</v>
      </c>
      <c r="E618" s="17">
        <f t="shared" si="158"/>
        <v>0.18746918217645664</v>
      </c>
      <c r="F618" s="17">
        <f t="shared" si="159"/>
        <v>7.0289388531818975E-4</v>
      </c>
      <c r="G618" s="17">
        <f t="shared" si="160"/>
        <v>-1.5311023472309557</v>
      </c>
      <c r="H618" s="12">
        <v>69600</v>
      </c>
      <c r="I618" s="13">
        <f t="shared" si="161"/>
        <v>-2.2423110273700169</v>
      </c>
      <c r="J618" s="17">
        <f t="shared" si="162"/>
        <v>0.18773892200692635</v>
      </c>
      <c r="K618" s="17">
        <f t="shared" si="163"/>
        <v>7.0491805672645558E-4</v>
      </c>
      <c r="L618" s="17">
        <f t="shared" si="164"/>
        <v>-1.51861364682199</v>
      </c>
      <c r="M618" s="4">
        <f t="shared" si="165"/>
        <v>-2.2485553775744993</v>
      </c>
      <c r="N618">
        <f t="shared" si="166"/>
        <v>1.2488700408964881E-2</v>
      </c>
    </row>
    <row r="619" spans="1:14">
      <c r="A619" s="12">
        <v>-10</v>
      </c>
      <c r="B619" s="12">
        <f t="shared" si="156"/>
        <v>-26</v>
      </c>
      <c r="C619" s="12">
        <v>69900</v>
      </c>
      <c r="D619" s="13">
        <f t="shared" si="157"/>
        <v>-2.2049523046676316</v>
      </c>
      <c r="E619" s="17">
        <f t="shared" si="158"/>
        <v>0.18854814149833551</v>
      </c>
      <c r="F619" s="17">
        <f t="shared" si="159"/>
        <v>7.1100803324952711E-4</v>
      </c>
      <c r="G619" s="17">
        <f t="shared" si="160"/>
        <v>-1.4812549241196038</v>
      </c>
      <c r="H619" s="12">
        <v>70000</v>
      </c>
      <c r="I619" s="13">
        <f t="shared" si="161"/>
        <v>-2.1925350192961233</v>
      </c>
      <c r="J619" s="17">
        <f t="shared" si="162"/>
        <v>0.18881788132880525</v>
      </c>
      <c r="K619" s="17">
        <f t="shared" si="163"/>
        <v>7.1304384618997574E-4</v>
      </c>
      <c r="L619" s="17">
        <f t="shared" si="164"/>
        <v>-1.468837638748095</v>
      </c>
      <c r="M619" s="4">
        <f t="shared" si="165"/>
        <v>-2.1987436619818777</v>
      </c>
      <c r="N619">
        <f t="shared" si="166"/>
        <v>1.2417285371508324E-2</v>
      </c>
    </row>
    <row r="620" spans="1:14">
      <c r="A620" s="12">
        <v>-7</v>
      </c>
      <c r="B620" s="12">
        <f t="shared" si="156"/>
        <v>-23</v>
      </c>
      <c r="C620" s="12">
        <v>70200</v>
      </c>
      <c r="D620" s="13">
        <f t="shared" si="157"/>
        <v>-2.1677535769851537</v>
      </c>
      <c r="E620" s="17">
        <f t="shared" si="158"/>
        <v>0.18935736098974468</v>
      </c>
      <c r="F620" s="17">
        <f t="shared" si="159"/>
        <v>7.1712420322000948E-4</v>
      </c>
      <c r="G620" s="17">
        <f t="shared" si="160"/>
        <v>-1.4440561964371277</v>
      </c>
      <c r="H620" s="12">
        <v>70100</v>
      </c>
      <c r="I620" s="13">
        <f t="shared" si="161"/>
        <v>-2.1801354602480867</v>
      </c>
      <c r="J620" s="17">
        <f t="shared" si="162"/>
        <v>0.18908762115927497</v>
      </c>
      <c r="K620" s="17">
        <f t="shared" si="163"/>
        <v>7.1508256951346983E-4</v>
      </c>
      <c r="L620" s="17">
        <f t="shared" si="164"/>
        <v>-1.4564380797000567</v>
      </c>
      <c r="M620" s="4">
        <f t="shared" si="165"/>
        <v>-2.1739445186166204</v>
      </c>
      <c r="N620">
        <f t="shared" si="166"/>
        <v>1.2381883262932991E-2</v>
      </c>
    </row>
    <row r="621" spans="1:14">
      <c r="A621" s="12">
        <v>-4</v>
      </c>
      <c r="B621" s="12">
        <f t="shared" si="156"/>
        <v>-20</v>
      </c>
      <c r="C621" s="12">
        <v>70200</v>
      </c>
      <c r="D621" s="13">
        <f t="shared" si="157"/>
        <v>-2.1677535769851537</v>
      </c>
      <c r="E621" s="17">
        <f t="shared" si="158"/>
        <v>0.18935736098974468</v>
      </c>
      <c r="F621" s="17">
        <f t="shared" si="159"/>
        <v>7.1712420322000948E-4</v>
      </c>
      <c r="G621" s="17">
        <f t="shared" si="160"/>
        <v>-1.4440561964371277</v>
      </c>
      <c r="H621" s="12">
        <v>70140</v>
      </c>
      <c r="I621" s="13">
        <f t="shared" si="161"/>
        <v>-2.1751805886715854</v>
      </c>
      <c r="J621" s="17">
        <f t="shared" si="162"/>
        <v>0.18919551709146284</v>
      </c>
      <c r="K621" s="17">
        <f t="shared" si="163"/>
        <v>7.1589887375012008E-4</v>
      </c>
      <c r="L621" s="17">
        <f t="shared" si="164"/>
        <v>-1.4514832081235554</v>
      </c>
      <c r="M621" s="4">
        <f t="shared" si="165"/>
        <v>-2.1714670828283698</v>
      </c>
      <c r="N621">
        <f t="shared" si="166"/>
        <v>7.4270116864316726E-3</v>
      </c>
    </row>
    <row r="622" spans="1:14">
      <c r="A622" s="12">
        <v>-1</v>
      </c>
      <c r="B622" s="12">
        <f t="shared" si="156"/>
        <v>-17</v>
      </c>
      <c r="C622" s="12">
        <v>70348</v>
      </c>
      <c r="D622" s="13">
        <f t="shared" si="157"/>
        <v>-2.1494607212834449</v>
      </c>
      <c r="E622" s="17">
        <f t="shared" si="158"/>
        <v>0.18975657593883988</v>
      </c>
      <c r="F622" s="17">
        <f t="shared" si="159"/>
        <v>7.2015116224065411E-4</v>
      </c>
      <c r="G622" s="17">
        <f t="shared" si="160"/>
        <v>-1.4257633407354184</v>
      </c>
      <c r="H622" s="12">
        <v>70300</v>
      </c>
      <c r="I622" s="13">
        <f t="shared" si="161"/>
        <v>-2.1553893191847799</v>
      </c>
      <c r="J622" s="17">
        <f t="shared" si="162"/>
        <v>0.18962710082021442</v>
      </c>
      <c r="K622" s="17">
        <f t="shared" si="163"/>
        <v>7.1916874730959524E-4</v>
      </c>
      <c r="L622" s="17">
        <f t="shared" si="164"/>
        <v>-1.431691938636753</v>
      </c>
      <c r="M622" s="4">
        <f t="shared" si="165"/>
        <v>-2.1524250202341122</v>
      </c>
      <c r="N622">
        <f t="shared" si="166"/>
        <v>5.9285979013350421E-3</v>
      </c>
    </row>
    <row r="623" spans="1:14">
      <c r="A623" s="12">
        <v>2</v>
      </c>
      <c r="B623" s="12">
        <f t="shared" si="156"/>
        <v>-14</v>
      </c>
      <c r="C623" s="12">
        <v>70470</v>
      </c>
      <c r="D623" s="13">
        <f t="shared" si="157"/>
        <v>-2.1344103896358937</v>
      </c>
      <c r="E623" s="17">
        <f t="shared" si="158"/>
        <v>0.19008565853201292</v>
      </c>
      <c r="F623" s="17">
        <f t="shared" si="159"/>
        <v>7.2265115159098026E-4</v>
      </c>
      <c r="G623" s="17">
        <f t="shared" si="160"/>
        <v>-1.4107130090878641</v>
      </c>
      <c r="H623" s="12">
        <v>70400</v>
      </c>
      <c r="I623" s="13">
        <f t="shared" si="161"/>
        <v>-2.1430426367390147</v>
      </c>
      <c r="J623" s="17">
        <f t="shared" si="162"/>
        <v>0.18989684065068413</v>
      </c>
      <c r="K623" s="17">
        <f t="shared" si="163"/>
        <v>7.2121620178222645E-4</v>
      </c>
      <c r="L623" s="17">
        <f t="shared" si="164"/>
        <v>-1.4193452561909865</v>
      </c>
      <c r="M623" s="4">
        <f t="shared" si="165"/>
        <v>-2.1387265131874544</v>
      </c>
      <c r="N623">
        <f t="shared" si="166"/>
        <v>8.632247103121049E-3</v>
      </c>
    </row>
    <row r="624" spans="1:14">
      <c r="A624" s="12">
        <v>5</v>
      </c>
      <c r="B624" s="12">
        <f t="shared" si="156"/>
        <v>-11</v>
      </c>
      <c r="C624" s="12">
        <v>70547</v>
      </c>
      <c r="D624" s="13">
        <f t="shared" si="157"/>
        <v>-2.124924816001502</v>
      </c>
      <c r="E624" s="17">
        <f t="shared" si="158"/>
        <v>0.19029335820147461</v>
      </c>
      <c r="F624" s="17">
        <f t="shared" si="159"/>
        <v>7.2423124351189444E-4</v>
      </c>
      <c r="G624" s="17">
        <f t="shared" si="160"/>
        <v>-1.4012274354534746</v>
      </c>
      <c r="H624" s="12">
        <v>70450</v>
      </c>
      <c r="I624" s="13">
        <f t="shared" si="161"/>
        <v>-2.1368758706737543</v>
      </c>
      <c r="J624" s="17">
        <f t="shared" si="162"/>
        <v>0.190031710565919</v>
      </c>
      <c r="K624" s="17">
        <f t="shared" si="163"/>
        <v>7.2224102041218419E-4</v>
      </c>
      <c r="L624" s="17">
        <f t="shared" si="164"/>
        <v>-1.4131784901257269</v>
      </c>
      <c r="M624" s="4">
        <f t="shared" si="165"/>
        <v>-2.1309003433376281</v>
      </c>
      <c r="N624">
        <f t="shared" si="166"/>
        <v>1.1951054672252326E-2</v>
      </c>
    </row>
    <row r="625" spans="1:14">
      <c r="A625" s="2"/>
      <c r="B625" s="2"/>
      <c r="C625" s="2"/>
      <c r="D625" s="2"/>
      <c r="N625" s="22">
        <f>MAX(N589:N624)</f>
        <v>2.4987747321659981</v>
      </c>
    </row>
    <row r="626" spans="1:14">
      <c r="A626" s="25" t="s">
        <v>12</v>
      </c>
      <c r="B626" s="25"/>
      <c r="C626" s="26" t="s">
        <v>18</v>
      </c>
      <c r="D626" s="26"/>
      <c r="E626" s="26"/>
      <c r="F626" s="26"/>
      <c r="G626" s="26"/>
      <c r="H626" s="26" t="s">
        <v>19</v>
      </c>
      <c r="I626" s="26"/>
      <c r="J626" s="26"/>
      <c r="K626" s="26"/>
      <c r="L626" s="26"/>
      <c r="M626" s="19" t="s">
        <v>21</v>
      </c>
    </row>
    <row r="627" spans="1:14">
      <c r="A627" s="14" t="s">
        <v>1</v>
      </c>
      <c r="B627" s="14" t="s">
        <v>2</v>
      </c>
      <c r="C627" s="14" t="s">
        <v>3</v>
      </c>
      <c r="D627" s="15" t="s">
        <v>4</v>
      </c>
      <c r="E627" s="18" t="s">
        <v>15</v>
      </c>
      <c r="F627" s="18" t="s">
        <v>16</v>
      </c>
      <c r="G627" s="18" t="s">
        <v>17</v>
      </c>
      <c r="H627" s="14" t="s">
        <v>3</v>
      </c>
      <c r="I627" s="15" t="s">
        <v>4</v>
      </c>
      <c r="J627" s="18" t="s">
        <v>15</v>
      </c>
      <c r="K627" s="18" t="s">
        <v>16</v>
      </c>
      <c r="L627" s="18" t="s">
        <v>17</v>
      </c>
      <c r="M627" s="16" t="s">
        <v>22</v>
      </c>
      <c r="N627" s="20" t="s">
        <v>23</v>
      </c>
    </row>
    <row r="628" spans="1:14">
      <c r="A628" s="1">
        <v>-100</v>
      </c>
      <c r="B628" s="1">
        <f t="shared" ref="B628:B663" si="167">A628-15-1</f>
        <v>-116</v>
      </c>
      <c r="C628" s="1">
        <v>249</v>
      </c>
      <c r="D628" s="3">
        <f t="shared" ref="D628:D663" si="168">20*LOG10(C628/90100)</f>
        <v>-51.170508877666528</v>
      </c>
      <c r="E628" s="9">
        <f t="shared" si="134"/>
        <v>6.7165217786960719E-4</v>
      </c>
      <c r="F628" s="9">
        <f t="shared" si="135"/>
        <v>9.0223329607397283E-9</v>
      </c>
      <c r="G628" s="9">
        <f t="shared" si="136"/>
        <v>-50.446811497118503</v>
      </c>
      <c r="H628" s="12">
        <v>258</v>
      </c>
      <c r="I628" s="13">
        <f>20*LOG10(H628/90100)</f>
        <v>-50.862101700316657</v>
      </c>
      <c r="J628" s="17">
        <f>(H628/2^18)*(1/SQRT(2))</f>
        <v>6.9592876261188224E-4</v>
      </c>
      <c r="K628" s="17">
        <f>(J628^2)/50</f>
        <v>9.686336852610111E-9</v>
      </c>
      <c r="L628" s="17">
        <f>10*LOG10(K628)+30</f>
        <v>-50.138404319768625</v>
      </c>
      <c r="M628" s="4">
        <f>AVERAGE(D628,I628)</f>
        <v>-51.016305288991589</v>
      </c>
      <c r="N628">
        <f>ABS(D628-I628)</f>
        <v>0.30840717734987066</v>
      </c>
    </row>
    <row r="629" spans="1:14">
      <c r="A629" s="1">
        <v>-97</v>
      </c>
      <c r="B629" s="1">
        <f t="shared" si="167"/>
        <v>-113</v>
      </c>
      <c r="C629" s="1">
        <v>257</v>
      </c>
      <c r="D629" s="3">
        <f t="shared" si="168"/>
        <v>-50.895833352955371</v>
      </c>
      <c r="E629" s="9">
        <f t="shared" si="134"/>
        <v>6.93231364307185E-4</v>
      </c>
      <c r="F629" s="9">
        <f t="shared" si="135"/>
        <v>9.6113944891840204E-9</v>
      </c>
      <c r="G629" s="9">
        <f t="shared" si="136"/>
        <v>-50.172135972407332</v>
      </c>
      <c r="H629" s="12">
        <v>261</v>
      </c>
      <c r="I629" s="13">
        <f t="shared" ref="I629:I663" si="169">20*LOG10(H629/90100)</f>
        <v>-50.761685672815638</v>
      </c>
      <c r="J629" s="17">
        <f t="shared" ref="J629:J663" si="170">(H629/2^18)*(1/SQRT(2))</f>
        <v>7.0402095752597385E-4</v>
      </c>
      <c r="K629" s="17">
        <f t="shared" ref="K629:K663" si="171">(J629^2)/50</f>
        <v>9.9129101727157803E-9</v>
      </c>
      <c r="L629" s="17">
        <f t="shared" ref="L629:L663" si="172">10*LOG10(K629)+30</f>
        <v>-50.037988292267613</v>
      </c>
      <c r="M629" s="4">
        <f t="shared" ref="M629:M663" si="173">AVERAGE(D629,I629)</f>
        <v>-50.828759512885505</v>
      </c>
      <c r="N629">
        <f t="shared" ref="N629:N663" si="174">ABS(D629-I629)</f>
        <v>0.13414768013973344</v>
      </c>
    </row>
    <row r="630" spans="1:14">
      <c r="A630" s="1">
        <v>-94</v>
      </c>
      <c r="B630" s="1">
        <f t="shared" si="167"/>
        <v>-110</v>
      </c>
      <c r="C630" s="1">
        <v>259</v>
      </c>
      <c r="D630" s="3">
        <f t="shared" si="168"/>
        <v>-50.828500537956231</v>
      </c>
      <c r="E630" s="9">
        <f t="shared" si="134"/>
        <v>6.9862616091657937E-4</v>
      </c>
      <c r="F630" s="9">
        <f t="shared" si="135"/>
        <v>9.7615702543407654E-9</v>
      </c>
      <c r="G630" s="9">
        <f t="shared" si="136"/>
        <v>-50.104803157408199</v>
      </c>
      <c r="H630" s="12">
        <v>269</v>
      </c>
      <c r="I630" s="13">
        <f t="shared" si="169"/>
        <v>-50.499450219533102</v>
      </c>
      <c r="J630" s="17">
        <f t="shared" si="170"/>
        <v>7.2560014396355155E-4</v>
      </c>
      <c r="K630" s="17">
        <f t="shared" si="171"/>
        <v>1.0529911378398536E-8</v>
      </c>
      <c r="L630" s="17">
        <f t="shared" si="172"/>
        <v>-49.775752838985071</v>
      </c>
      <c r="M630" s="4">
        <f t="shared" si="173"/>
        <v>-50.663975378744667</v>
      </c>
      <c r="N630">
        <f t="shared" si="174"/>
        <v>0.32905031842312837</v>
      </c>
    </row>
    <row r="631" spans="1:14">
      <c r="A631" s="1">
        <v>-91</v>
      </c>
      <c r="B631" s="1">
        <f t="shared" si="167"/>
        <v>-107</v>
      </c>
      <c r="C631" s="1">
        <v>267</v>
      </c>
      <c r="D631" s="3">
        <f t="shared" si="168"/>
        <v>-50.564270592289759</v>
      </c>
      <c r="E631" s="9">
        <f t="shared" si="134"/>
        <v>7.2020534735415718E-4</v>
      </c>
      <c r="F631" s="9">
        <f t="shared" si="135"/>
        <v>1.0373914847150443E-8</v>
      </c>
      <c r="G631" s="9">
        <f t="shared" si="136"/>
        <v>-49.840573211741727</v>
      </c>
      <c r="H631" s="12">
        <v>284</v>
      </c>
      <c r="I631" s="13">
        <f t="shared" si="169"/>
        <v>-50.028129018640506</v>
      </c>
      <c r="J631" s="17">
        <f t="shared" si="170"/>
        <v>7.6606111853400982E-4</v>
      </c>
      <c r="K631" s="17">
        <f t="shared" si="171"/>
        <v>1.1736992746591566E-8</v>
      </c>
      <c r="L631" s="17">
        <f t="shared" si="172"/>
        <v>-49.304431638092467</v>
      </c>
      <c r="M631" s="4">
        <f t="shared" si="173"/>
        <v>-50.296199805465136</v>
      </c>
      <c r="N631">
        <f t="shared" si="174"/>
        <v>0.53614157364925319</v>
      </c>
    </row>
    <row r="632" spans="1:14">
      <c r="A632" s="1">
        <v>-88</v>
      </c>
      <c r="B632" s="1">
        <f t="shared" si="167"/>
        <v>-104</v>
      </c>
      <c r="C632" s="1">
        <v>287</v>
      </c>
      <c r="D632" s="3">
        <f t="shared" si="168"/>
        <v>-49.936857884901414</v>
      </c>
      <c r="E632" s="9">
        <f t="shared" si="134"/>
        <v>7.7415331344810154E-4</v>
      </c>
      <c r="F632" s="9">
        <f t="shared" si="135"/>
        <v>1.198626705445349E-8</v>
      </c>
      <c r="G632" s="9">
        <f t="shared" si="136"/>
        <v>-49.213160504353382</v>
      </c>
      <c r="H632" s="12">
        <v>317</v>
      </c>
      <c r="I632" s="13">
        <f t="shared" si="169"/>
        <v>-49.07331057522623</v>
      </c>
      <c r="J632" s="17">
        <f t="shared" si="170"/>
        <v>8.5507526258901808E-4</v>
      </c>
      <c r="K632" s="17">
        <f t="shared" si="171"/>
        <v>1.4623074093833564E-8</v>
      </c>
      <c r="L632" s="17">
        <f t="shared" si="172"/>
        <v>-48.349613194678199</v>
      </c>
      <c r="M632" s="4">
        <f t="shared" si="173"/>
        <v>-49.505084230063822</v>
      </c>
      <c r="N632">
        <f t="shared" si="174"/>
        <v>0.86354730967518378</v>
      </c>
    </row>
    <row r="633" spans="1:14">
      <c r="A633" s="1">
        <v>-85</v>
      </c>
      <c r="B633" s="1">
        <f t="shared" si="167"/>
        <v>-101</v>
      </c>
      <c r="C633" s="1">
        <v>320</v>
      </c>
      <c r="D633" s="3">
        <f t="shared" si="168"/>
        <v>-48.991496253183143</v>
      </c>
      <c r="E633" s="9">
        <f t="shared" si="134"/>
        <v>8.6316745750310969E-4</v>
      </c>
      <c r="F633" s="9">
        <f t="shared" si="135"/>
        <v>1.4901161193847655E-8</v>
      </c>
      <c r="G633" s="9">
        <f t="shared" si="136"/>
        <v>-48.267798872635112</v>
      </c>
      <c r="H633" s="12">
        <v>370</v>
      </c>
      <c r="I633" s="13">
        <f t="shared" si="169"/>
        <v>-47.730461338241355</v>
      </c>
      <c r="J633" s="17">
        <f t="shared" si="170"/>
        <v>9.9803737273797049E-4</v>
      </c>
      <c r="K633" s="17">
        <f t="shared" si="171"/>
        <v>1.992157194763421E-8</v>
      </c>
      <c r="L633" s="17">
        <f t="shared" si="172"/>
        <v>-47.006763957693337</v>
      </c>
      <c r="M633" s="4">
        <f t="shared" si="173"/>
        <v>-48.360978795712249</v>
      </c>
      <c r="N633">
        <f t="shared" si="174"/>
        <v>1.2610349149417885</v>
      </c>
    </row>
    <row r="634" spans="1:14">
      <c r="A634" s="1">
        <v>-82</v>
      </c>
      <c r="B634" s="1">
        <f t="shared" si="167"/>
        <v>-98</v>
      </c>
      <c r="C634" s="1">
        <v>387</v>
      </c>
      <c r="D634" s="3">
        <f t="shared" si="168"/>
        <v>-47.34027651920303</v>
      </c>
      <c r="E634" s="9">
        <f t="shared" si="134"/>
        <v>1.0438931439178234E-3</v>
      </c>
      <c r="F634" s="9">
        <f t="shared" si="135"/>
        <v>2.1794257918372751E-8</v>
      </c>
      <c r="G634" s="9">
        <f t="shared" si="136"/>
        <v>-46.616579138654998</v>
      </c>
      <c r="H634" s="12">
        <v>470</v>
      </c>
      <c r="I634" s="13">
        <f t="shared" si="169"/>
        <v>-45.652538660866917</v>
      </c>
      <c r="J634" s="17">
        <f t="shared" si="170"/>
        <v>1.2677772032076923E-3</v>
      </c>
      <c r="K634" s="17">
        <f t="shared" si="171"/>
        <v>3.2145180739462369E-8</v>
      </c>
      <c r="L634" s="17">
        <f t="shared" si="172"/>
        <v>-44.928841280318878</v>
      </c>
      <c r="M634" s="4">
        <f t="shared" si="173"/>
        <v>-46.496407590034977</v>
      </c>
      <c r="N634">
        <f t="shared" si="174"/>
        <v>1.6877378583361136</v>
      </c>
    </row>
    <row r="635" spans="1:14">
      <c r="A635" s="1">
        <v>-79</v>
      </c>
      <c r="B635" s="1">
        <f t="shared" si="167"/>
        <v>-95</v>
      </c>
      <c r="C635" s="1">
        <v>495</v>
      </c>
      <c r="D635" s="3">
        <f t="shared" si="168"/>
        <v>-45.20239184090989</v>
      </c>
      <c r="E635" s="9">
        <f t="shared" si="134"/>
        <v>1.3352121608251229E-3</v>
      </c>
      <c r="F635" s="9">
        <f t="shared" si="135"/>
        <v>3.5655830288305872E-8</v>
      </c>
      <c r="G635" s="9">
        <f t="shared" si="136"/>
        <v>-44.478694460361851</v>
      </c>
      <c r="H635" s="12">
        <v>615</v>
      </c>
      <c r="I635" s="13">
        <f t="shared" si="169"/>
        <v>-43.316993504072926</v>
      </c>
      <c r="J635" s="17">
        <f t="shared" si="170"/>
        <v>1.658899957388789E-3</v>
      </c>
      <c r="K635" s="17">
        <f t="shared" si="171"/>
        <v>5.5038981372490525E-8</v>
      </c>
      <c r="L635" s="17">
        <f t="shared" si="172"/>
        <v>-42.593296123524894</v>
      </c>
      <c r="M635" s="4">
        <f t="shared" si="173"/>
        <v>-44.259692672491411</v>
      </c>
      <c r="N635">
        <f t="shared" si="174"/>
        <v>1.885398336836964</v>
      </c>
    </row>
    <row r="636" spans="1:14">
      <c r="A636" s="1">
        <v>-76</v>
      </c>
      <c r="B636" s="1">
        <f t="shared" si="167"/>
        <v>-92</v>
      </c>
      <c r="C636" s="1">
        <v>672</v>
      </c>
      <c r="D636" s="3">
        <f t="shared" si="168"/>
        <v>-42.54711035850476</v>
      </c>
      <c r="E636" s="9">
        <f t="shared" si="134"/>
        <v>1.8126516607565304E-3</v>
      </c>
      <c r="F636" s="9">
        <f t="shared" si="135"/>
        <v>6.5714120864868153E-8</v>
      </c>
      <c r="G636" s="9">
        <f t="shared" si="136"/>
        <v>-41.823412977956721</v>
      </c>
      <c r="H636" s="12">
        <v>860</v>
      </c>
      <c r="I636" s="13">
        <f t="shared" si="169"/>
        <v>-40.404526794709909</v>
      </c>
      <c r="J636" s="17">
        <f t="shared" si="170"/>
        <v>2.3197625420396072E-3</v>
      </c>
      <c r="K636" s="17">
        <f t="shared" si="171"/>
        <v>1.076259650290012E-7</v>
      </c>
      <c r="L636" s="17">
        <f t="shared" si="172"/>
        <v>-39.680829414161877</v>
      </c>
      <c r="M636" s="4">
        <f t="shared" si="173"/>
        <v>-41.475818576607338</v>
      </c>
      <c r="N636">
        <f t="shared" si="174"/>
        <v>2.1425835637948509</v>
      </c>
    </row>
    <row r="637" spans="1:14">
      <c r="A637" s="1">
        <v>-73</v>
      </c>
      <c r="B637" s="1">
        <f t="shared" si="167"/>
        <v>-89</v>
      </c>
      <c r="C637" s="1">
        <v>934</v>
      </c>
      <c r="D637" s="3">
        <f t="shared" si="168"/>
        <v>-39.687558294979389</v>
      </c>
      <c r="E637" s="9">
        <f t="shared" ref="E637:E739" si="175">(C637/2^18)*(1/SQRT(2))</f>
        <v>2.5193700165872016E-3</v>
      </c>
      <c r="F637" s="9">
        <f t="shared" ref="F637:F739" si="176">(E637^2)/50</f>
        <v>1.2694450560957193E-7</v>
      </c>
      <c r="G637" s="9">
        <f t="shared" ref="G637:G739" si="177">10*LOG10(F637)+30</f>
        <v>-38.963860914431365</v>
      </c>
      <c r="H637" s="12">
        <v>1190</v>
      </c>
      <c r="I637" s="13">
        <f t="shared" si="169"/>
        <v>-37.583556591730641</v>
      </c>
      <c r="J637" s="17">
        <f t="shared" si="170"/>
        <v>3.2099039825896894E-3</v>
      </c>
      <c r="K637" s="17">
        <f t="shared" si="171"/>
        <v>2.0606967154890299E-7</v>
      </c>
      <c r="L637" s="17">
        <f t="shared" si="172"/>
        <v>-36.859859211182609</v>
      </c>
      <c r="M637" s="4">
        <f t="shared" si="173"/>
        <v>-38.635557443355012</v>
      </c>
      <c r="N637">
        <f t="shared" si="174"/>
        <v>2.1040017032487484</v>
      </c>
    </row>
    <row r="638" spans="1:14">
      <c r="A638" s="1">
        <v>-70</v>
      </c>
      <c r="B638" s="1">
        <f t="shared" si="167"/>
        <v>-86</v>
      </c>
      <c r="C638" s="1">
        <v>1300</v>
      </c>
      <c r="D638" s="3">
        <f t="shared" si="168"/>
        <v>-36.815628773444523</v>
      </c>
      <c r="E638" s="9">
        <f t="shared" si="175"/>
        <v>3.5066177961063831E-3</v>
      </c>
      <c r="F638" s="9">
        <f t="shared" si="176"/>
        <v>2.4592736735939974E-7</v>
      </c>
      <c r="G638" s="9">
        <f t="shared" si="177"/>
        <v>-36.091931392896498</v>
      </c>
      <c r="H638" s="12">
        <v>1660</v>
      </c>
      <c r="I638" s="13">
        <f t="shared" si="169"/>
        <v>-34.692334058780155</v>
      </c>
      <c r="J638" s="17">
        <f t="shared" si="170"/>
        <v>4.4776811857973817E-3</v>
      </c>
      <c r="K638" s="17">
        <f t="shared" si="171"/>
        <v>4.0099257603287692E-7</v>
      </c>
      <c r="L638" s="17">
        <f t="shared" si="172"/>
        <v>-33.968636678232123</v>
      </c>
      <c r="M638" s="4">
        <f t="shared" si="173"/>
        <v>-35.753981416112339</v>
      </c>
      <c r="N638">
        <f t="shared" si="174"/>
        <v>2.1232947146643681</v>
      </c>
    </row>
    <row r="639" spans="1:14">
      <c r="A639" s="1">
        <v>-67</v>
      </c>
      <c r="B639" s="1">
        <f t="shared" si="167"/>
        <v>-83</v>
      </c>
      <c r="C639" s="1">
        <v>1836</v>
      </c>
      <c r="D639" s="3">
        <f t="shared" si="168"/>
        <v>-33.817042282276788</v>
      </c>
      <c r="E639" s="9">
        <f t="shared" si="175"/>
        <v>4.9524232874240915E-3</v>
      </c>
      <c r="F639" s="9">
        <f t="shared" si="176"/>
        <v>4.9052992835640895E-7</v>
      </c>
      <c r="G639" s="9">
        <f t="shared" si="177"/>
        <v>-33.093344901728763</v>
      </c>
      <c r="H639" s="12">
        <v>2340</v>
      </c>
      <c r="I639" s="13">
        <f t="shared" si="169"/>
        <v>-31.710178671378401</v>
      </c>
      <c r="J639" s="17">
        <f t="shared" si="170"/>
        <v>6.31191203299149E-3</v>
      </c>
      <c r="K639" s="17">
        <f t="shared" si="171"/>
        <v>7.9680467024445534E-7</v>
      </c>
      <c r="L639" s="17">
        <f t="shared" si="172"/>
        <v>-30.986481290830376</v>
      </c>
      <c r="M639" s="4">
        <f t="shared" si="173"/>
        <v>-32.763610476827594</v>
      </c>
      <c r="N639">
        <f t="shared" si="174"/>
        <v>2.1068636108983867</v>
      </c>
    </row>
    <row r="640" spans="1:14">
      <c r="A640" s="1">
        <v>-64</v>
      </c>
      <c r="B640" s="1">
        <f t="shared" si="167"/>
        <v>-80</v>
      </c>
      <c r="C640" s="1">
        <v>2580</v>
      </c>
      <c r="D640" s="3">
        <f t="shared" si="168"/>
        <v>-30.862101700316657</v>
      </c>
      <c r="E640" s="9">
        <f t="shared" si="175"/>
        <v>6.9592876261188215E-3</v>
      </c>
      <c r="F640" s="9">
        <f t="shared" si="176"/>
        <v>9.6863368526101091E-7</v>
      </c>
      <c r="G640" s="9">
        <f t="shared" si="177"/>
        <v>-30.138404319768632</v>
      </c>
      <c r="H640" s="12">
        <v>3330</v>
      </c>
      <c r="I640" s="13">
        <f t="shared" si="169"/>
        <v>-28.645611149454862</v>
      </c>
      <c r="J640" s="17">
        <f t="shared" si="170"/>
        <v>8.9823363546417349E-3</v>
      </c>
      <c r="K640" s="17">
        <f t="shared" si="171"/>
        <v>1.6136473277583712E-6</v>
      </c>
      <c r="L640" s="17">
        <f t="shared" si="172"/>
        <v>-27.92191376890684</v>
      </c>
      <c r="M640" s="4">
        <f t="shared" si="173"/>
        <v>-29.753856424885761</v>
      </c>
      <c r="N640">
        <f t="shared" si="174"/>
        <v>2.2164905508617956</v>
      </c>
    </row>
    <row r="641" spans="1:14">
      <c r="A641" s="1">
        <v>-61</v>
      </c>
      <c r="B641" s="1">
        <f t="shared" si="167"/>
        <v>-77</v>
      </c>
      <c r="C641" s="1">
        <v>3640</v>
      </c>
      <c r="D641" s="3">
        <f t="shared" si="168"/>
        <v>-27.872468146600138</v>
      </c>
      <c r="E641" s="9">
        <f t="shared" si="175"/>
        <v>9.8185298290978731E-3</v>
      </c>
      <c r="F641" s="9">
        <f t="shared" si="176"/>
        <v>1.928070560097694E-6</v>
      </c>
      <c r="G641" s="9">
        <f t="shared" si="177"/>
        <v>-27.148770766052117</v>
      </c>
      <c r="H641" s="12">
        <v>4670</v>
      </c>
      <c r="I641" s="13">
        <f t="shared" si="169"/>
        <v>-25.708158208259015</v>
      </c>
      <c r="J641" s="17">
        <f t="shared" si="170"/>
        <v>1.2596850082936007E-2</v>
      </c>
      <c r="K641" s="17">
        <f t="shared" si="171"/>
        <v>3.1736126402392979E-6</v>
      </c>
      <c r="L641" s="17">
        <f t="shared" si="172"/>
        <v>-24.98446082771099</v>
      </c>
      <c r="M641" s="4">
        <f t="shared" si="173"/>
        <v>-26.790313177429574</v>
      </c>
      <c r="N641">
        <f t="shared" si="174"/>
        <v>2.1643099383411233</v>
      </c>
    </row>
    <row r="642" spans="1:14">
      <c r="A642" s="1">
        <v>-58</v>
      </c>
      <c r="B642" s="1">
        <f t="shared" si="167"/>
        <v>-74</v>
      </c>
      <c r="C642" s="1">
        <v>5160</v>
      </c>
      <c r="D642" s="3">
        <f t="shared" si="168"/>
        <v>-24.841501787037036</v>
      </c>
      <c r="E642" s="9">
        <f t="shared" si="175"/>
        <v>1.3918575252237643E-2</v>
      </c>
      <c r="F642" s="9">
        <f t="shared" si="176"/>
        <v>3.8745347410440436E-6</v>
      </c>
      <c r="G642" s="9">
        <f t="shared" si="177"/>
        <v>-24.117804406489007</v>
      </c>
      <c r="H642" s="12">
        <v>6560</v>
      </c>
      <c r="I642" s="13">
        <f t="shared" si="169"/>
        <v>-22.756419032068056</v>
      </c>
      <c r="J642" s="17">
        <f t="shared" si="170"/>
        <v>1.7694932878813747E-2</v>
      </c>
      <c r="K642" s="17">
        <f t="shared" si="171"/>
        <v>6.262212991714475E-6</v>
      </c>
      <c r="L642" s="17">
        <f t="shared" si="172"/>
        <v>-22.032721651520021</v>
      </c>
      <c r="M642" s="4">
        <f t="shared" si="173"/>
        <v>-23.798960409552546</v>
      </c>
      <c r="N642">
        <f t="shared" si="174"/>
        <v>2.0850827549689797</v>
      </c>
    </row>
    <row r="643" spans="1:14">
      <c r="A643" s="1">
        <v>-55</v>
      </c>
      <c r="B643" s="1">
        <f t="shared" si="167"/>
        <v>-71</v>
      </c>
      <c r="C643" s="1">
        <v>7300</v>
      </c>
      <c r="D643" s="3">
        <f t="shared" si="168"/>
        <v>-21.828038617172144</v>
      </c>
      <c r="E643" s="9">
        <f t="shared" si="175"/>
        <v>1.9691007624289689E-2</v>
      </c>
      <c r="F643" s="9">
        <f t="shared" si="176"/>
        <v>7.7547156251966936E-6</v>
      </c>
      <c r="G643" s="9">
        <f t="shared" si="177"/>
        <v>-21.104341236624116</v>
      </c>
      <c r="H643" s="12">
        <v>9300</v>
      </c>
      <c r="I643" s="13">
        <f t="shared" si="169"/>
        <v>-19.724836848502559</v>
      </c>
      <c r="J643" s="17">
        <f t="shared" si="170"/>
        <v>2.5085804233684124E-2</v>
      </c>
      <c r="K643" s="17">
        <f t="shared" si="171"/>
        <v>1.2585951481014485E-5</v>
      </c>
      <c r="L643" s="17">
        <f t="shared" si="172"/>
        <v>-19.00113946795453</v>
      </c>
      <c r="M643" s="4">
        <f t="shared" si="173"/>
        <v>-20.776437732837351</v>
      </c>
      <c r="N643">
        <f t="shared" si="174"/>
        <v>2.1032017686695852</v>
      </c>
    </row>
    <row r="644" spans="1:14">
      <c r="A644" s="1">
        <v>-52</v>
      </c>
      <c r="B644" s="1">
        <f t="shared" si="167"/>
        <v>-68</v>
      </c>
      <c r="C644" s="1">
        <v>10250</v>
      </c>
      <c r="D644" s="3">
        <f t="shared" si="168"/>
        <v>-18.880018511745796</v>
      </c>
      <c r="E644" s="9">
        <f t="shared" si="175"/>
        <v>2.7648332623146483E-2</v>
      </c>
      <c r="F644" s="9">
        <f t="shared" si="176"/>
        <v>1.528860593680292E-5</v>
      </c>
      <c r="G644" s="9">
        <f t="shared" si="177"/>
        <v>-18.156321131197764</v>
      </c>
      <c r="H644" s="12">
        <v>13000</v>
      </c>
      <c r="I644" s="13">
        <f t="shared" si="169"/>
        <v>-16.815628773444523</v>
      </c>
      <c r="J644" s="17">
        <f t="shared" si="170"/>
        <v>3.506617796106383E-2</v>
      </c>
      <c r="K644" s="17">
        <f t="shared" si="171"/>
        <v>2.4592736735939969E-5</v>
      </c>
      <c r="L644" s="17">
        <f t="shared" si="172"/>
        <v>-16.091931392896498</v>
      </c>
      <c r="M644" s="4">
        <f t="shared" si="173"/>
        <v>-17.847823642595159</v>
      </c>
      <c r="N644">
        <f t="shared" si="174"/>
        <v>2.0643897383012728</v>
      </c>
    </row>
    <row r="645" spans="1:14">
      <c r="A645" s="1">
        <v>-49</v>
      </c>
      <c r="B645" s="1">
        <f t="shared" si="167"/>
        <v>-65</v>
      </c>
      <c r="C645" s="1">
        <v>14500</v>
      </c>
      <c r="D645" s="3">
        <f t="shared" si="168"/>
        <v>-15.867135774881762</v>
      </c>
      <c r="E645" s="9">
        <f t="shared" si="175"/>
        <v>3.911227541810966E-2</v>
      </c>
      <c r="F645" s="9">
        <f t="shared" si="176"/>
        <v>3.0595401767641299E-5</v>
      </c>
      <c r="G645" s="9">
        <f t="shared" si="177"/>
        <v>-15.143438394333735</v>
      </c>
      <c r="H645" s="12">
        <v>18400</v>
      </c>
      <c r="I645" s="13">
        <f t="shared" si="169"/>
        <v>-13.798139359390531</v>
      </c>
      <c r="J645" s="17">
        <f t="shared" si="170"/>
        <v>4.963212880642881E-2</v>
      </c>
      <c r="K645" s="17">
        <f t="shared" si="171"/>
        <v>4.9266964197158813E-5</v>
      </c>
      <c r="L645" s="17">
        <f t="shared" si="172"/>
        <v>-13.074441978842501</v>
      </c>
      <c r="M645" s="4">
        <f t="shared" si="173"/>
        <v>-14.832637567136146</v>
      </c>
      <c r="N645">
        <f t="shared" si="174"/>
        <v>2.068996415491231</v>
      </c>
    </row>
    <row r="646" spans="1:14">
      <c r="A646" s="1">
        <v>-46</v>
      </c>
      <c r="B646" s="1">
        <f t="shared" si="167"/>
        <v>-62</v>
      </c>
      <c r="C646" s="1">
        <v>20500</v>
      </c>
      <c r="D646" s="3">
        <f t="shared" si="168"/>
        <v>-12.859418598466174</v>
      </c>
      <c r="E646" s="9">
        <f t="shared" si="175"/>
        <v>5.5296665246292967E-2</v>
      </c>
      <c r="F646" s="9">
        <f t="shared" si="176"/>
        <v>6.1154423747211681E-5</v>
      </c>
      <c r="G646" s="9">
        <f t="shared" si="177"/>
        <v>-12.135721217918146</v>
      </c>
      <c r="H646" s="12">
        <v>26400</v>
      </c>
      <c r="I646" s="13">
        <f t="shared" si="169"/>
        <v>-10.662417282184638</v>
      </c>
      <c r="J646" s="17">
        <f t="shared" si="170"/>
        <v>7.1211315244006548E-2</v>
      </c>
      <c r="K646" s="17">
        <f t="shared" si="171"/>
        <v>1.014210283756256E-4</v>
      </c>
      <c r="L646" s="17">
        <f t="shared" si="172"/>
        <v>-9.9387199016366097</v>
      </c>
      <c r="M646" s="4">
        <f t="shared" si="173"/>
        <v>-11.760917940325406</v>
      </c>
      <c r="N646">
        <f t="shared" si="174"/>
        <v>2.1970013162815363</v>
      </c>
    </row>
    <row r="647" spans="1:14">
      <c r="A647" s="1">
        <v>-43</v>
      </c>
      <c r="B647" s="1">
        <f t="shared" si="167"/>
        <v>-59</v>
      </c>
      <c r="C647" s="1">
        <v>28900</v>
      </c>
      <c r="D647" s="3">
        <f t="shared" si="168"/>
        <v>-9.8765389644503028</v>
      </c>
      <c r="E647" s="9">
        <f t="shared" si="175"/>
        <v>7.7954811005749594E-2</v>
      </c>
      <c r="F647" s="9">
        <f t="shared" si="176"/>
        <v>1.2153905117884277E-4</v>
      </c>
      <c r="G647" s="9">
        <f t="shared" si="177"/>
        <v>-9.1528415839022728</v>
      </c>
      <c r="H647" s="12">
        <v>36900</v>
      </c>
      <c r="I647" s="13">
        <f t="shared" si="169"/>
        <v>-7.7539684964000521</v>
      </c>
      <c r="J647" s="17">
        <f t="shared" si="170"/>
        <v>9.9533997443327332E-2</v>
      </c>
      <c r="K647" s="17">
        <f t="shared" si="171"/>
        <v>1.9814033294096581E-4</v>
      </c>
      <c r="L647" s="17">
        <f t="shared" si="172"/>
        <v>-7.0302711158520239</v>
      </c>
      <c r="M647" s="4">
        <f t="shared" si="173"/>
        <v>-8.8152537304251766</v>
      </c>
      <c r="N647">
        <f t="shared" si="174"/>
        <v>2.1225704680502506</v>
      </c>
    </row>
    <row r="648" spans="1:14">
      <c r="A648" s="1">
        <v>-40</v>
      </c>
      <c r="B648" s="1">
        <f t="shared" si="167"/>
        <v>-56</v>
      </c>
      <c r="C648" s="1">
        <v>40800</v>
      </c>
      <c r="D648" s="3">
        <f t="shared" si="168"/>
        <v>-6.8812925577836603</v>
      </c>
      <c r="E648" s="9">
        <f t="shared" si="175"/>
        <v>0.11005385083164648</v>
      </c>
      <c r="F648" s="9">
        <f t="shared" si="176"/>
        <v>2.4223700165748588E-4</v>
      </c>
      <c r="G648" s="9">
        <f t="shared" si="177"/>
        <v>-6.1575951772356348</v>
      </c>
      <c r="H648" s="12">
        <v>52000</v>
      </c>
      <c r="I648" s="13">
        <f t="shared" si="169"/>
        <v>-4.7744289468852763</v>
      </c>
      <c r="J648" s="17">
        <f t="shared" si="170"/>
        <v>0.14026471184425532</v>
      </c>
      <c r="K648" s="17">
        <f t="shared" si="171"/>
        <v>3.9348378777503951E-4</v>
      </c>
      <c r="L648" s="17">
        <f t="shared" si="172"/>
        <v>-4.0507315663372481</v>
      </c>
      <c r="M648" s="4">
        <f t="shared" si="173"/>
        <v>-5.8278607523344679</v>
      </c>
      <c r="N648">
        <f t="shared" si="174"/>
        <v>2.106863610898384</v>
      </c>
    </row>
    <row r="649" spans="1:14">
      <c r="A649" s="1">
        <v>-37</v>
      </c>
      <c r="B649" s="1">
        <f t="shared" si="167"/>
        <v>-53</v>
      </c>
      <c r="C649" s="1">
        <v>57800</v>
      </c>
      <c r="D649" s="3">
        <f t="shared" si="168"/>
        <v>-3.8559390511706786</v>
      </c>
      <c r="E649" s="9">
        <f t="shared" si="175"/>
        <v>0.15590962201149919</v>
      </c>
      <c r="F649" s="9">
        <f t="shared" si="176"/>
        <v>4.8615620471537108E-4</v>
      </c>
      <c r="G649" s="9">
        <f t="shared" si="177"/>
        <v>-3.1322416706226477</v>
      </c>
      <c r="H649" s="12">
        <v>62000</v>
      </c>
      <c r="I649" s="13">
        <f t="shared" si="169"/>
        <v>-3.2466620296161826</v>
      </c>
      <c r="J649" s="17">
        <f t="shared" si="170"/>
        <v>0.1672386948912275</v>
      </c>
      <c r="K649" s="17">
        <f t="shared" si="171"/>
        <v>5.5937562137842168E-4</v>
      </c>
      <c r="L649" s="17">
        <f t="shared" si="172"/>
        <v>-2.5229646490681574</v>
      </c>
      <c r="M649" s="4">
        <f t="shared" si="173"/>
        <v>-3.5513005403934308</v>
      </c>
      <c r="N649">
        <f t="shared" si="174"/>
        <v>0.60927702155449603</v>
      </c>
    </row>
    <row r="650" spans="1:14">
      <c r="A650" s="1">
        <v>-34</v>
      </c>
      <c r="B650" s="1">
        <f t="shared" si="167"/>
        <v>-50</v>
      </c>
      <c r="C650" s="1">
        <v>65000</v>
      </c>
      <c r="D650" s="3">
        <f t="shared" si="168"/>
        <v>-2.836228686724148</v>
      </c>
      <c r="E650" s="9">
        <f t="shared" si="175"/>
        <v>0.17533088980531916</v>
      </c>
      <c r="F650" s="9">
        <f t="shared" si="176"/>
        <v>6.1481841839849938E-4</v>
      </c>
      <c r="G650" s="9">
        <f t="shared" si="177"/>
        <v>-2.1125313061761233</v>
      </c>
      <c r="H650" s="12">
        <v>76000</v>
      </c>
      <c r="I650" s="13">
        <f t="shared" si="169"/>
        <v>-1.4782239739654326</v>
      </c>
      <c r="J650" s="17">
        <f t="shared" si="170"/>
        <v>0.20500227115698855</v>
      </c>
      <c r="K650" s="17">
        <f t="shared" si="171"/>
        <v>8.4051862359046925E-4</v>
      </c>
      <c r="L650" s="17">
        <f t="shared" si="172"/>
        <v>-0.75452659341740258</v>
      </c>
      <c r="M650" s="4">
        <f t="shared" si="173"/>
        <v>-2.1572263303447903</v>
      </c>
      <c r="N650">
        <f t="shared" si="174"/>
        <v>1.3580047127587154</v>
      </c>
    </row>
    <row r="651" spans="1:14">
      <c r="A651" s="1">
        <v>-31</v>
      </c>
      <c r="B651" s="1">
        <f t="shared" si="167"/>
        <v>-47</v>
      </c>
      <c r="C651" s="1">
        <v>74000</v>
      </c>
      <c r="D651" s="3">
        <f t="shared" si="168"/>
        <v>-1.7098614249617352</v>
      </c>
      <c r="E651" s="9">
        <f t="shared" si="175"/>
        <v>0.19960747454759412</v>
      </c>
      <c r="F651" s="9">
        <f t="shared" si="176"/>
        <v>7.968628779053687E-4</v>
      </c>
      <c r="G651" s="9">
        <f t="shared" si="177"/>
        <v>-0.98616404441370875</v>
      </c>
      <c r="H651" s="12">
        <v>79500</v>
      </c>
      <c r="I651" s="13">
        <f t="shared" si="169"/>
        <v>-1.0871532464518538</v>
      </c>
      <c r="J651" s="17">
        <f t="shared" si="170"/>
        <v>0.21444316522342882</v>
      </c>
      <c r="K651" s="17">
        <f t="shared" si="171"/>
        <v>9.1971742222085584E-4</v>
      </c>
      <c r="L651" s="17">
        <f t="shared" si="172"/>
        <v>-0.36345586590382339</v>
      </c>
      <c r="M651" s="4">
        <f t="shared" si="173"/>
        <v>-1.3985073357067945</v>
      </c>
      <c r="N651">
        <f t="shared" si="174"/>
        <v>0.62270817850988136</v>
      </c>
    </row>
    <row r="652" spans="1:14">
      <c r="A652" s="1">
        <v>-28</v>
      </c>
      <c r="B652" s="1">
        <f t="shared" si="167"/>
        <v>-44</v>
      </c>
      <c r="C652" s="1">
        <v>76000</v>
      </c>
      <c r="D652" s="3">
        <f t="shared" si="168"/>
        <v>-1.4782239739654326</v>
      </c>
      <c r="E652" s="9">
        <f t="shared" si="175"/>
        <v>0.20500227115698855</v>
      </c>
      <c r="F652" s="9">
        <f t="shared" si="176"/>
        <v>8.4051862359046925E-4</v>
      </c>
      <c r="G652" s="9">
        <f t="shared" si="177"/>
        <v>-0.75452659341740258</v>
      </c>
      <c r="H652" s="12">
        <v>80000</v>
      </c>
      <c r="I652" s="13">
        <f t="shared" si="169"/>
        <v>-1.0326960797423874</v>
      </c>
      <c r="J652" s="17">
        <f t="shared" si="170"/>
        <v>0.21579186437577744</v>
      </c>
      <c r="K652" s="17">
        <f t="shared" si="171"/>
        <v>9.3132257461547852E-4</v>
      </c>
      <c r="L652" s="17">
        <f t="shared" si="172"/>
        <v>-0.3089986991943583</v>
      </c>
      <c r="M652" s="4">
        <f t="shared" si="173"/>
        <v>-1.25546002685391</v>
      </c>
      <c r="N652">
        <f t="shared" si="174"/>
        <v>0.44552789422304517</v>
      </c>
    </row>
    <row r="653" spans="1:14">
      <c r="A653" s="1">
        <v>-25</v>
      </c>
      <c r="B653" s="1">
        <f t="shared" si="167"/>
        <v>-41</v>
      </c>
      <c r="C653" s="1">
        <v>80000</v>
      </c>
      <c r="D653" s="3">
        <f t="shared" si="168"/>
        <v>-1.0326960797423874</v>
      </c>
      <c r="E653" s="9">
        <f t="shared" si="175"/>
        <v>0.21579186437577744</v>
      </c>
      <c r="F653" s="9">
        <f t="shared" si="176"/>
        <v>9.3132257461547852E-4</v>
      </c>
      <c r="G653" s="9">
        <f t="shared" si="177"/>
        <v>-0.3089986991943583</v>
      </c>
      <c r="H653" s="12">
        <v>84000</v>
      </c>
      <c r="I653" s="13">
        <f t="shared" si="169"/>
        <v>-0.60891009834362642</v>
      </c>
      <c r="J653" s="17">
        <f t="shared" si="170"/>
        <v>0.2265814575945663</v>
      </c>
      <c r="K653" s="17">
        <f t="shared" si="171"/>
        <v>1.0267831385135648E-3</v>
      </c>
      <c r="L653" s="17">
        <f t="shared" si="172"/>
        <v>0.1147872822044036</v>
      </c>
      <c r="M653" s="4">
        <f t="shared" si="173"/>
        <v>-0.82080308904300692</v>
      </c>
      <c r="N653">
        <f t="shared" si="174"/>
        <v>0.423785981398761</v>
      </c>
    </row>
    <row r="654" spans="1:14">
      <c r="A654" s="1">
        <v>-22</v>
      </c>
      <c r="B654" s="1">
        <f t="shared" si="167"/>
        <v>-38</v>
      </c>
      <c r="C654" s="1">
        <v>84000</v>
      </c>
      <c r="D654" s="3">
        <f t="shared" si="168"/>
        <v>-0.60891009834362642</v>
      </c>
      <c r="E654" s="9">
        <f t="shared" si="175"/>
        <v>0.2265814575945663</v>
      </c>
      <c r="F654" s="9">
        <f t="shared" si="176"/>
        <v>1.0267831385135648E-3</v>
      </c>
      <c r="G654" s="9">
        <f t="shared" si="177"/>
        <v>0.1147872822044036</v>
      </c>
      <c r="H654" s="12">
        <v>86000</v>
      </c>
      <c r="I654" s="13">
        <f t="shared" si="169"/>
        <v>-0.40452679470990482</v>
      </c>
      <c r="J654" s="17">
        <f t="shared" si="170"/>
        <v>0.23197625420396073</v>
      </c>
      <c r="K654" s="17">
        <f t="shared" si="171"/>
        <v>1.0762596502900121E-3</v>
      </c>
      <c r="L654" s="17">
        <f t="shared" si="172"/>
        <v>0.31917058583812263</v>
      </c>
      <c r="M654" s="4">
        <f t="shared" si="173"/>
        <v>-0.50671844652676556</v>
      </c>
      <c r="N654">
        <f t="shared" si="174"/>
        <v>0.20438330363372159</v>
      </c>
    </row>
    <row r="655" spans="1:14">
      <c r="A655" s="1">
        <v>-19</v>
      </c>
      <c r="B655" s="1">
        <f t="shared" si="167"/>
        <v>-35</v>
      </c>
      <c r="C655" s="1">
        <v>86000</v>
      </c>
      <c r="D655" s="3">
        <f t="shared" si="168"/>
        <v>-0.40452679470990482</v>
      </c>
      <c r="E655" s="9">
        <f t="shared" si="175"/>
        <v>0.23197625420396073</v>
      </c>
      <c r="F655" s="9">
        <f t="shared" si="176"/>
        <v>1.0762596502900121E-3</v>
      </c>
      <c r="G655" s="9">
        <f t="shared" si="177"/>
        <v>0.31917058583812263</v>
      </c>
      <c r="H655" s="12">
        <v>86200</v>
      </c>
      <c r="I655" s="13">
        <f t="shared" si="169"/>
        <v>-0.38435050308700308</v>
      </c>
      <c r="J655" s="17">
        <f t="shared" si="170"/>
        <v>0.23251573386490018</v>
      </c>
      <c r="K655" s="17">
        <f t="shared" si="171"/>
        <v>1.0812713298946617E-3</v>
      </c>
      <c r="L655" s="17">
        <f t="shared" si="172"/>
        <v>0.33934687746102554</v>
      </c>
      <c r="M655" s="4">
        <f t="shared" si="173"/>
        <v>-0.39443864889845393</v>
      </c>
      <c r="N655">
        <f t="shared" si="174"/>
        <v>2.0176291622901743E-2</v>
      </c>
    </row>
    <row r="656" spans="1:14">
      <c r="A656" s="1">
        <v>-16</v>
      </c>
      <c r="B656" s="1">
        <f t="shared" si="167"/>
        <v>-32</v>
      </c>
      <c r="C656" s="1">
        <v>86900</v>
      </c>
      <c r="D656" s="3">
        <f t="shared" si="168"/>
        <v>-0.31410029060792982</v>
      </c>
      <c r="E656" s="9">
        <f t="shared" si="175"/>
        <v>0.23440391267818822</v>
      </c>
      <c r="F656" s="9">
        <f t="shared" si="176"/>
        <v>1.0989038855768738E-3</v>
      </c>
      <c r="G656" s="9">
        <f t="shared" si="177"/>
        <v>0.40959708994009603</v>
      </c>
      <c r="H656" s="12">
        <v>87200</v>
      </c>
      <c r="I656" s="13">
        <f t="shared" si="169"/>
        <v>-0.28416612092991544</v>
      </c>
      <c r="J656" s="17">
        <f t="shared" si="170"/>
        <v>0.23521313216959738</v>
      </c>
      <c r="K656" s="17">
        <f t="shared" si="171"/>
        <v>1.1065043509006498E-3</v>
      </c>
      <c r="L656" s="17">
        <f t="shared" si="172"/>
        <v>0.43953125961811423</v>
      </c>
      <c r="M656" s="4">
        <f t="shared" si="173"/>
        <v>-0.29913320576892266</v>
      </c>
      <c r="N656">
        <f t="shared" si="174"/>
        <v>2.9934169678014377E-2</v>
      </c>
    </row>
    <row r="657" spans="1:14">
      <c r="A657" s="1">
        <v>-13</v>
      </c>
      <c r="B657" s="1">
        <f t="shared" si="167"/>
        <v>-29</v>
      </c>
      <c r="C657" s="1">
        <v>87000</v>
      </c>
      <c r="D657" s="3">
        <f t="shared" si="168"/>
        <v>-0.30411076720888858</v>
      </c>
      <c r="E657" s="9">
        <f t="shared" si="175"/>
        <v>0.23467365250865796</v>
      </c>
      <c r="F657" s="9">
        <f t="shared" si="176"/>
        <v>1.1014344636350868E-3</v>
      </c>
      <c r="G657" s="9">
        <f t="shared" si="177"/>
        <v>0.41958661333914193</v>
      </c>
      <c r="H657" s="12">
        <v>87500</v>
      </c>
      <c r="I657" s="13">
        <f t="shared" si="169"/>
        <v>-0.25433475913499459</v>
      </c>
      <c r="J657" s="17">
        <f t="shared" si="170"/>
        <v>0.23602235166100655</v>
      </c>
      <c r="K657" s="17">
        <f t="shared" si="171"/>
        <v>1.1141310096718369E-3</v>
      </c>
      <c r="L657" s="17">
        <f t="shared" si="172"/>
        <v>0.46936262141303331</v>
      </c>
      <c r="M657" s="4">
        <f t="shared" si="173"/>
        <v>-0.27922276317194161</v>
      </c>
      <c r="N657">
        <f t="shared" si="174"/>
        <v>4.9776008073893985E-2</v>
      </c>
    </row>
    <row r="658" spans="1:14">
      <c r="A658" s="1">
        <v>-10</v>
      </c>
      <c r="B658" s="1">
        <f t="shared" si="167"/>
        <v>-26</v>
      </c>
      <c r="C658" s="1">
        <v>87900</v>
      </c>
      <c r="D658" s="3">
        <f t="shared" si="168"/>
        <v>-0.21471831810582115</v>
      </c>
      <c r="E658" s="9">
        <f t="shared" si="175"/>
        <v>0.23710131098288545</v>
      </c>
      <c r="F658" s="9">
        <f t="shared" si="176"/>
        <v>1.1243406333960591E-3</v>
      </c>
      <c r="G658" s="9">
        <f t="shared" si="177"/>
        <v>0.50897906244220437</v>
      </c>
      <c r="H658" s="12">
        <v>88000</v>
      </c>
      <c r="I658" s="13">
        <f t="shared" si="169"/>
        <v>-0.2048423765778874</v>
      </c>
      <c r="J658" s="17">
        <f t="shared" si="170"/>
        <v>0.23737105081335516</v>
      </c>
      <c r="K658" s="17">
        <f t="shared" si="171"/>
        <v>1.1269003152847288E-3</v>
      </c>
      <c r="L658" s="17">
        <f t="shared" si="172"/>
        <v>0.51885500397013828</v>
      </c>
      <c r="M658" s="4">
        <f t="shared" si="173"/>
        <v>-0.20978034734185427</v>
      </c>
      <c r="N658">
        <f t="shared" si="174"/>
        <v>9.8759415279337515E-3</v>
      </c>
    </row>
    <row r="659" spans="1:14">
      <c r="A659" s="1">
        <v>-7</v>
      </c>
      <c r="B659" s="1">
        <f t="shared" si="167"/>
        <v>-23</v>
      </c>
      <c r="C659" s="1">
        <v>88000</v>
      </c>
      <c r="D659" s="3">
        <f t="shared" si="168"/>
        <v>-0.2048423765778874</v>
      </c>
      <c r="E659" s="9">
        <f t="shared" si="175"/>
        <v>0.23737105081335516</v>
      </c>
      <c r="F659" s="9">
        <f t="shared" si="176"/>
        <v>1.1269003152847288E-3</v>
      </c>
      <c r="G659" s="9">
        <f t="shared" si="177"/>
        <v>0.51885500397013828</v>
      </c>
      <c r="H659" s="12">
        <v>88800</v>
      </c>
      <c r="I659" s="13">
        <f t="shared" si="169"/>
        <v>-0.12623650400923861</v>
      </c>
      <c r="J659" s="17">
        <f t="shared" si="170"/>
        <v>0.23952896945711294</v>
      </c>
      <c r="K659" s="17">
        <f t="shared" si="171"/>
        <v>1.1474825441837309E-3</v>
      </c>
      <c r="L659" s="17">
        <f t="shared" si="172"/>
        <v>0.59746087653878988</v>
      </c>
      <c r="M659" s="4">
        <f t="shared" si="173"/>
        <v>-0.16553944029356299</v>
      </c>
      <c r="N659">
        <f t="shared" si="174"/>
        <v>7.8605872568648788E-2</v>
      </c>
    </row>
    <row r="660" spans="1:14">
      <c r="A660" s="1">
        <v>-4</v>
      </c>
      <c r="B660" s="1">
        <f t="shared" si="167"/>
        <v>-20</v>
      </c>
      <c r="C660" s="1">
        <v>88100</v>
      </c>
      <c r="D660" s="3">
        <f t="shared" si="168"/>
        <v>-0.19497765134030151</v>
      </c>
      <c r="E660" s="9">
        <f t="shared" si="175"/>
        <v>0.2376407906438249</v>
      </c>
      <c r="F660" s="9">
        <f t="shared" si="176"/>
        <v>1.1294629075564442E-3</v>
      </c>
      <c r="G660" s="9">
        <f t="shared" si="177"/>
        <v>0.52871972920772592</v>
      </c>
      <c r="H660" s="12">
        <v>88900</v>
      </c>
      <c r="I660" s="13">
        <f t="shared" si="169"/>
        <v>-0.11646060017698595</v>
      </c>
      <c r="J660" s="17">
        <f t="shared" si="170"/>
        <v>0.23979870928758265</v>
      </c>
      <c r="K660" s="17">
        <f t="shared" si="171"/>
        <v>1.1500684195198117E-3</v>
      </c>
      <c r="L660" s="17">
        <f t="shared" si="172"/>
        <v>0.60723678037103923</v>
      </c>
      <c r="M660" s="4">
        <f t="shared" si="173"/>
        <v>-0.15571912575864372</v>
      </c>
      <c r="N660">
        <f t="shared" si="174"/>
        <v>7.851705116331556E-2</v>
      </c>
    </row>
    <row r="661" spans="1:14">
      <c r="A661" s="1">
        <v>-1</v>
      </c>
      <c r="B661" s="1">
        <f t="shared" si="167"/>
        <v>-17</v>
      </c>
      <c r="C661" s="1">
        <v>88200</v>
      </c>
      <c r="D661" s="3">
        <f t="shared" si="168"/>
        <v>-0.18512411694486505</v>
      </c>
      <c r="E661" s="9">
        <f t="shared" si="175"/>
        <v>0.23791053047429461</v>
      </c>
      <c r="F661" s="9">
        <f t="shared" si="176"/>
        <v>1.1320284102112053E-3</v>
      </c>
      <c r="G661" s="9">
        <f t="shared" si="177"/>
        <v>0.53857326360316193</v>
      </c>
      <c r="H661" s="12">
        <v>89050</v>
      </c>
      <c r="I661" s="13">
        <f t="shared" si="169"/>
        <v>-0.10181734359601284</v>
      </c>
      <c r="J661" s="17">
        <f t="shared" si="170"/>
        <v>0.24020331903328723</v>
      </c>
      <c r="K661" s="17">
        <f t="shared" si="171"/>
        <v>1.1539526894921435E-3</v>
      </c>
      <c r="L661" s="17">
        <f t="shared" si="172"/>
        <v>0.62188003695201388</v>
      </c>
      <c r="M661" s="4">
        <f t="shared" si="173"/>
        <v>-0.14347073027043894</v>
      </c>
      <c r="N661">
        <f t="shared" si="174"/>
        <v>8.3306773348852212E-2</v>
      </c>
    </row>
    <row r="662" spans="1:14">
      <c r="A662" s="1">
        <v>2</v>
      </c>
      <c r="B662" s="1">
        <f t="shared" si="167"/>
        <v>-14</v>
      </c>
      <c r="C662" s="1">
        <v>88300</v>
      </c>
      <c r="D662" s="3">
        <f t="shared" si="168"/>
        <v>-0.17528174802988783</v>
      </c>
      <c r="E662" s="9">
        <f t="shared" si="175"/>
        <v>0.23818027030476432</v>
      </c>
      <c r="F662" s="9">
        <f t="shared" si="176"/>
        <v>1.134596823249012E-3</v>
      </c>
      <c r="G662" s="9">
        <f t="shared" si="177"/>
        <v>0.54841563251814307</v>
      </c>
      <c r="H662" s="12">
        <v>89300</v>
      </c>
      <c r="I662" s="13">
        <f t="shared" si="169"/>
        <v>-7.7466641810330888E-2</v>
      </c>
      <c r="J662" s="17">
        <f t="shared" si="170"/>
        <v>0.24087766860946155</v>
      </c>
      <c r="K662" s="17">
        <f t="shared" si="171"/>
        <v>1.1604410246945915E-3</v>
      </c>
      <c r="L662" s="17">
        <f t="shared" si="172"/>
        <v>0.64623073873769954</v>
      </c>
      <c r="M662" s="4">
        <f t="shared" si="173"/>
        <v>-0.12637419492010937</v>
      </c>
      <c r="N662">
        <f t="shared" si="174"/>
        <v>9.7815106219556941E-2</v>
      </c>
    </row>
    <row r="663" spans="1:14">
      <c r="A663" s="1">
        <v>5</v>
      </c>
      <c r="B663" s="1">
        <f t="shared" si="167"/>
        <v>-11</v>
      </c>
      <c r="C663" s="1">
        <v>88400</v>
      </c>
      <c r="D663" s="3">
        <f t="shared" si="168"/>
        <v>-0.16545051931979771</v>
      </c>
      <c r="E663" s="9">
        <f t="shared" si="175"/>
        <v>0.23845001013523406</v>
      </c>
      <c r="F663" s="9">
        <f t="shared" si="176"/>
        <v>1.1371681466698644E-3</v>
      </c>
      <c r="G663" s="9">
        <f t="shared" si="177"/>
        <v>0.55824686122822698</v>
      </c>
      <c r="H663" s="12">
        <v>89700</v>
      </c>
      <c r="I663" s="13">
        <f t="shared" si="169"/>
        <v>-3.864695869941822E-2</v>
      </c>
      <c r="J663" s="17">
        <f t="shared" si="170"/>
        <v>0.24195662793134043</v>
      </c>
      <c r="K663" s="17">
        <f t="shared" si="171"/>
        <v>1.1708601959981022E-3</v>
      </c>
      <c r="L663" s="17">
        <f t="shared" si="172"/>
        <v>0.68505042184860798</v>
      </c>
      <c r="M663" s="4">
        <f t="shared" si="173"/>
        <v>-0.10204873900960797</v>
      </c>
      <c r="N663">
        <f t="shared" si="174"/>
        <v>0.12680356062037948</v>
      </c>
    </row>
    <row r="664" spans="1:14">
      <c r="N664" s="22">
        <f>MAX(N628:N663)</f>
        <v>2.2164905508617956</v>
      </c>
    </row>
    <row r="665" spans="1:14">
      <c r="A665" s="25" t="s">
        <v>32</v>
      </c>
      <c r="B665" s="25"/>
      <c r="C665" s="26" t="s">
        <v>18</v>
      </c>
      <c r="D665" s="26"/>
      <c r="E665" s="26"/>
      <c r="F665" s="26"/>
      <c r="G665" s="26"/>
      <c r="H665" s="26" t="s">
        <v>19</v>
      </c>
      <c r="I665" s="26"/>
      <c r="J665" s="26"/>
      <c r="K665" s="26"/>
      <c r="L665" s="26"/>
      <c r="M665" s="19" t="s">
        <v>21</v>
      </c>
    </row>
    <row r="666" spans="1:14">
      <c r="A666" s="14" t="s">
        <v>1</v>
      </c>
      <c r="B666" s="14" t="s">
        <v>2</v>
      </c>
      <c r="C666" s="14" t="s">
        <v>3</v>
      </c>
      <c r="D666" s="15" t="s">
        <v>4</v>
      </c>
      <c r="E666" s="18" t="s">
        <v>15</v>
      </c>
      <c r="F666" s="18" t="s">
        <v>16</v>
      </c>
      <c r="G666" s="18" t="s">
        <v>17</v>
      </c>
      <c r="H666" s="14" t="s">
        <v>3</v>
      </c>
      <c r="I666" s="15" t="s">
        <v>4</v>
      </c>
      <c r="J666" s="18" t="s">
        <v>15</v>
      </c>
      <c r="K666" s="18" t="s">
        <v>16</v>
      </c>
      <c r="L666" s="18" t="s">
        <v>17</v>
      </c>
      <c r="M666" s="16" t="s">
        <v>22</v>
      </c>
      <c r="N666" s="20" t="s">
        <v>23</v>
      </c>
    </row>
    <row r="667" spans="1:14">
      <c r="A667" s="12">
        <v>-100</v>
      </c>
      <c r="B667" s="12">
        <f t="shared" ref="B667:B702" si="178">A667-15-1</f>
        <v>-116</v>
      </c>
      <c r="C667" s="12">
        <v>415</v>
      </c>
      <c r="D667" s="13">
        <f t="shared" ref="D667:D702" si="179">20*LOG10(C667/90100)</f>
        <v>-46.733533885339405</v>
      </c>
      <c r="E667" s="17">
        <f>(C667/2^18)*(1/SQRT(2))</f>
        <v>1.1194202964493454E-3</v>
      </c>
      <c r="F667" s="17">
        <f>(E667^2)/50</f>
        <v>2.5062036002054807E-8</v>
      </c>
      <c r="G667" s="17">
        <f>10*LOG10(F667)+30</f>
        <v>-46.00983650479138</v>
      </c>
      <c r="H667" s="12">
        <v>440</v>
      </c>
      <c r="I667" s="13">
        <f>20*LOG10(H667/90100)</f>
        <v>-46.225442289857511</v>
      </c>
      <c r="J667" s="17">
        <f>(H667/2^18)*(1/SQRT(2))</f>
        <v>1.1868552540667758E-3</v>
      </c>
      <c r="K667" s="17">
        <f>(J667^2)/50</f>
        <v>2.8172507882118215E-8</v>
      </c>
      <c r="L667" s="17">
        <f>10*LOG10(K667)+30</f>
        <v>-45.50174490930948</v>
      </c>
      <c r="M667" s="4">
        <f>AVERAGE(D667,I667)</f>
        <v>-46.479488087598455</v>
      </c>
      <c r="N667">
        <f>ABS(D667-I667)</f>
        <v>0.50809159548189342</v>
      </c>
    </row>
    <row r="668" spans="1:14">
      <c r="A668" s="12">
        <v>-97</v>
      </c>
      <c r="B668" s="12">
        <f t="shared" si="178"/>
        <v>-113</v>
      </c>
      <c r="C668" s="12">
        <v>418</v>
      </c>
      <c r="D668" s="13">
        <f t="shared" si="179"/>
        <v>-46.670970184080559</v>
      </c>
      <c r="E668" s="17">
        <f t="shared" ref="E668:E702" si="180">(C668/2^18)*(1/SQRT(2))</f>
        <v>1.1275124913634371E-3</v>
      </c>
      <c r="F668" s="17">
        <f t="shared" ref="F668:F702" si="181">(E668^2)/50</f>
        <v>2.5425688363611698E-8</v>
      </c>
      <c r="G668" s="17">
        <f t="shared" ref="G668:G702" si="182">10*LOG10(F668)+30</f>
        <v>-45.947272803532528</v>
      </c>
      <c r="H668" s="12">
        <v>445</v>
      </c>
      <c r="I668" s="13">
        <f t="shared" ref="I668:I702" si="183">20*LOG10(H668/90100)</f>
        <v>-46.127295599962622</v>
      </c>
      <c r="J668" s="17">
        <f t="shared" ref="J668:J702" si="184">(H668/2^18)*(1/SQRT(2))</f>
        <v>1.200342245590262E-3</v>
      </c>
      <c r="K668" s="17">
        <f t="shared" ref="K668:K702" si="185">(J668^2)/50</f>
        <v>2.8816430130973455E-8</v>
      </c>
      <c r="L668" s="17">
        <f t="shared" ref="L668:L702" si="186">10*LOG10(K668)+30</f>
        <v>-45.403598219414604</v>
      </c>
      <c r="M668" s="4">
        <f t="shared" ref="M668:M702" si="187">AVERAGE(D668,I668)</f>
        <v>-46.399132892021591</v>
      </c>
      <c r="N668">
        <f t="shared" ref="N668:N702" si="188">ABS(D668-I668)</f>
        <v>0.54367458411793734</v>
      </c>
    </row>
    <row r="669" spans="1:14">
      <c r="A669" s="12">
        <v>-94</v>
      </c>
      <c r="B669" s="12">
        <f t="shared" si="178"/>
        <v>-110</v>
      </c>
      <c r="C669" s="12">
        <v>427</v>
      </c>
      <c r="D669" s="13">
        <f t="shared" si="179"/>
        <v>-46.485938319080788</v>
      </c>
      <c r="E669" s="17">
        <f t="shared" si="180"/>
        <v>1.1517890761057121E-3</v>
      </c>
      <c r="F669" s="17">
        <f t="shared" si="181"/>
        <v>2.6532361516728997E-8</v>
      </c>
      <c r="G669" s="17">
        <f t="shared" si="182"/>
        <v>-45.762240938532756</v>
      </c>
      <c r="H669" s="12">
        <v>460</v>
      </c>
      <c r="I669" s="13">
        <f t="shared" si="183"/>
        <v>-45.839339185949783</v>
      </c>
      <c r="J669" s="17">
        <f t="shared" si="184"/>
        <v>1.2408032201607201E-3</v>
      </c>
      <c r="K669" s="17">
        <f t="shared" si="185"/>
        <v>3.0791852623224252E-8</v>
      </c>
      <c r="L669" s="17">
        <f t="shared" si="186"/>
        <v>-45.115641805401751</v>
      </c>
      <c r="M669" s="4">
        <f t="shared" si="187"/>
        <v>-46.162638752515285</v>
      </c>
      <c r="N669">
        <f t="shared" si="188"/>
        <v>0.64659913313100503</v>
      </c>
    </row>
    <row r="670" spans="1:14">
      <c r="A670" s="12">
        <v>-91</v>
      </c>
      <c r="B670" s="12">
        <f t="shared" si="178"/>
        <v>-107</v>
      </c>
      <c r="C670" s="12">
        <v>440</v>
      </c>
      <c r="D670" s="13">
        <f t="shared" si="179"/>
        <v>-46.225442289857511</v>
      </c>
      <c r="E670" s="17">
        <f t="shared" si="180"/>
        <v>1.1868552540667758E-3</v>
      </c>
      <c r="F670" s="17">
        <f t="shared" si="181"/>
        <v>2.8172507882118215E-8</v>
      </c>
      <c r="G670" s="17">
        <f t="shared" si="182"/>
        <v>-45.50174490930948</v>
      </c>
      <c r="H670" s="12">
        <v>487</v>
      </c>
      <c r="I670" s="13">
        <f t="shared" si="183"/>
        <v>-45.343916595288576</v>
      </c>
      <c r="J670" s="17">
        <f t="shared" si="184"/>
        <v>1.3136329743875452E-3</v>
      </c>
      <c r="K670" s="17">
        <f t="shared" si="185"/>
        <v>3.451263182796538E-8</v>
      </c>
      <c r="L670" s="17">
        <f t="shared" si="186"/>
        <v>-44.620219214740544</v>
      </c>
      <c r="M670" s="4">
        <f t="shared" si="187"/>
        <v>-45.784679442573044</v>
      </c>
      <c r="N670">
        <f t="shared" si="188"/>
        <v>0.88152569456893559</v>
      </c>
    </row>
    <row r="671" spans="1:14">
      <c r="A671" s="12">
        <v>-88</v>
      </c>
      <c r="B671" s="12">
        <f t="shared" si="178"/>
        <v>-104</v>
      </c>
      <c r="C671" s="12">
        <v>480</v>
      </c>
      <c r="D671" s="13">
        <f t="shared" si="179"/>
        <v>-45.469671072069517</v>
      </c>
      <c r="E671" s="17">
        <f t="shared" si="180"/>
        <v>1.2947511862546645E-3</v>
      </c>
      <c r="F671" s="17">
        <f t="shared" si="181"/>
        <v>3.352761268615722E-8</v>
      </c>
      <c r="G671" s="17">
        <f t="shared" si="182"/>
        <v>-44.745973691521485</v>
      </c>
      <c r="H671" s="12">
        <v>550</v>
      </c>
      <c r="I671" s="13">
        <f t="shared" si="183"/>
        <v>-44.287242029696387</v>
      </c>
      <c r="J671" s="17">
        <f t="shared" si="184"/>
        <v>1.4835690675834698E-3</v>
      </c>
      <c r="K671" s="17">
        <f t="shared" si="185"/>
        <v>4.401954356580972E-8</v>
      </c>
      <c r="L671" s="17">
        <f t="shared" si="186"/>
        <v>-43.563544649148355</v>
      </c>
      <c r="M671" s="4">
        <f t="shared" si="187"/>
        <v>-44.878456550882952</v>
      </c>
      <c r="N671">
        <f t="shared" si="188"/>
        <v>1.1824290423731298</v>
      </c>
    </row>
    <row r="672" spans="1:14">
      <c r="A672" s="12">
        <v>-85</v>
      </c>
      <c r="B672" s="12">
        <f t="shared" si="178"/>
        <v>-101</v>
      </c>
      <c r="C672" s="12">
        <v>545</v>
      </c>
      <c r="D672" s="13">
        <f t="shared" si="179"/>
        <v>-44.366565774048411</v>
      </c>
      <c r="E672" s="17">
        <f t="shared" si="180"/>
        <v>1.4700820760599838E-3</v>
      </c>
      <c r="F672" s="17">
        <f t="shared" si="181"/>
        <v>4.3222826207056642E-8</v>
      </c>
      <c r="G672" s="17">
        <f t="shared" si="182"/>
        <v>-43.642868393500379</v>
      </c>
      <c r="H672" s="12">
        <v>650</v>
      </c>
      <c r="I672" s="13">
        <f t="shared" si="183"/>
        <v>-42.836228686724155</v>
      </c>
      <c r="J672" s="17">
        <f t="shared" si="184"/>
        <v>1.7533088980531916E-3</v>
      </c>
      <c r="K672" s="17">
        <f t="shared" si="185"/>
        <v>6.1481841839849936E-8</v>
      </c>
      <c r="L672" s="17">
        <f t="shared" si="186"/>
        <v>-42.112531306176123</v>
      </c>
      <c r="M672" s="4">
        <f t="shared" si="187"/>
        <v>-43.601397230386283</v>
      </c>
      <c r="N672">
        <f t="shared" si="188"/>
        <v>1.5303370873242557</v>
      </c>
    </row>
    <row r="673" spans="1:14">
      <c r="A673" s="12">
        <v>-82</v>
      </c>
      <c r="B673" s="12">
        <f t="shared" si="178"/>
        <v>-98</v>
      </c>
      <c r="C673" s="12">
        <v>666</v>
      </c>
      <c r="D673" s="13">
        <f t="shared" si="179"/>
        <v>-42.62501123617524</v>
      </c>
      <c r="E673" s="17">
        <f t="shared" si="180"/>
        <v>1.796467270928347E-3</v>
      </c>
      <c r="F673" s="17">
        <f t="shared" si="181"/>
        <v>6.4545893110334853E-8</v>
      </c>
      <c r="G673" s="17">
        <f t="shared" si="182"/>
        <v>-41.901313855627208</v>
      </c>
      <c r="H673" s="12">
        <v>820</v>
      </c>
      <c r="I673" s="13">
        <f t="shared" si="183"/>
        <v>-40.81821877190692</v>
      </c>
      <c r="J673" s="17">
        <f t="shared" si="184"/>
        <v>2.2118666098517184E-3</v>
      </c>
      <c r="K673" s="17">
        <f t="shared" si="185"/>
        <v>9.7847077995538672E-8</v>
      </c>
      <c r="L673" s="17">
        <f t="shared" si="186"/>
        <v>-40.094521391358896</v>
      </c>
      <c r="M673" s="4">
        <f t="shared" si="187"/>
        <v>-41.721615004041084</v>
      </c>
      <c r="N673">
        <f t="shared" si="188"/>
        <v>1.8067924642683195</v>
      </c>
    </row>
    <row r="674" spans="1:14">
      <c r="A674" s="12">
        <v>-79</v>
      </c>
      <c r="B674" s="12">
        <f t="shared" si="178"/>
        <v>-95</v>
      </c>
      <c r="C674" s="12">
        <v>860</v>
      </c>
      <c r="D674" s="13">
        <f t="shared" si="179"/>
        <v>-40.404526794709909</v>
      </c>
      <c r="E674" s="17">
        <f t="shared" si="180"/>
        <v>2.3197625420396072E-3</v>
      </c>
      <c r="F674" s="17">
        <f t="shared" si="181"/>
        <v>1.076259650290012E-7</v>
      </c>
      <c r="G674" s="17">
        <f t="shared" si="182"/>
        <v>-39.680829414161877</v>
      </c>
      <c r="H674" s="12">
        <v>1090</v>
      </c>
      <c r="I674" s="13">
        <f t="shared" si="183"/>
        <v>-38.345965860768786</v>
      </c>
      <c r="J674" s="17">
        <f t="shared" si="184"/>
        <v>2.9401641521199675E-3</v>
      </c>
      <c r="K674" s="17">
        <f t="shared" si="185"/>
        <v>1.7289130482822657E-7</v>
      </c>
      <c r="L674" s="17">
        <f t="shared" si="186"/>
        <v>-37.622268480220754</v>
      </c>
      <c r="M674" s="4">
        <f t="shared" si="187"/>
        <v>-39.375246327739347</v>
      </c>
      <c r="N674">
        <f t="shared" si="188"/>
        <v>2.0585609339411235</v>
      </c>
    </row>
    <row r="675" spans="1:14">
      <c r="A675" s="12">
        <v>-76</v>
      </c>
      <c r="B675" s="12">
        <f t="shared" si="178"/>
        <v>-92</v>
      </c>
      <c r="C675" s="12">
        <v>1169</v>
      </c>
      <c r="D675" s="13">
        <f t="shared" si="179"/>
        <v>-37.738205596344457</v>
      </c>
      <c r="E675" s="17">
        <f t="shared" si="180"/>
        <v>3.1532586181910478E-3</v>
      </c>
      <c r="F675" s="17">
        <f t="shared" si="181"/>
        <v>1.9886079826392234E-7</v>
      </c>
      <c r="G675" s="17">
        <f t="shared" si="182"/>
        <v>-37.014508215796425</v>
      </c>
      <c r="H675" s="12">
        <v>1480</v>
      </c>
      <c r="I675" s="13">
        <f t="shared" si="183"/>
        <v>-35.689261511682112</v>
      </c>
      <c r="J675" s="17">
        <f t="shared" si="184"/>
        <v>3.992149490951882E-3</v>
      </c>
      <c r="K675" s="17">
        <f t="shared" si="185"/>
        <v>3.1874515116214736E-7</v>
      </c>
      <c r="L675" s="17">
        <f t="shared" si="186"/>
        <v>-34.965564131134087</v>
      </c>
      <c r="M675" s="4">
        <f t="shared" si="187"/>
        <v>-36.713733554013288</v>
      </c>
      <c r="N675">
        <f t="shared" si="188"/>
        <v>2.0489440846623452</v>
      </c>
    </row>
    <row r="676" spans="1:14">
      <c r="A676" s="12">
        <v>-73</v>
      </c>
      <c r="B676" s="12">
        <f t="shared" si="178"/>
        <v>-89</v>
      </c>
      <c r="C676" s="12">
        <v>1590</v>
      </c>
      <c r="D676" s="13">
        <f t="shared" si="179"/>
        <v>-35.06655333317223</v>
      </c>
      <c r="E676" s="17">
        <f t="shared" si="180"/>
        <v>4.2888633044685766E-3</v>
      </c>
      <c r="F676" s="17">
        <f t="shared" si="181"/>
        <v>3.6788696888834238E-7</v>
      </c>
      <c r="G676" s="17">
        <f t="shared" si="182"/>
        <v>-34.342855952624205</v>
      </c>
      <c r="H676" s="12">
        <v>2080</v>
      </c>
      <c r="I676" s="13">
        <f t="shared" si="183"/>
        <v>-32.73322912032603</v>
      </c>
      <c r="J676" s="17">
        <f t="shared" si="184"/>
        <v>5.6105884737702129E-3</v>
      </c>
      <c r="K676" s="17">
        <f t="shared" si="185"/>
        <v>6.2957406044006337E-7</v>
      </c>
      <c r="L676" s="17">
        <f t="shared" si="186"/>
        <v>-32.009531739778005</v>
      </c>
      <c r="M676" s="4">
        <f t="shared" si="187"/>
        <v>-33.899891226749133</v>
      </c>
      <c r="N676">
        <f t="shared" si="188"/>
        <v>2.3333242128462004</v>
      </c>
    </row>
    <row r="677" spans="1:14">
      <c r="A677" s="12">
        <v>-70</v>
      </c>
      <c r="B677" s="12">
        <f t="shared" si="178"/>
        <v>-86</v>
      </c>
      <c r="C677" s="12">
        <v>2250</v>
      </c>
      <c r="D677" s="13">
        <f t="shared" si="179"/>
        <v>-32.050845457354015</v>
      </c>
      <c r="E677" s="17">
        <f t="shared" si="180"/>
        <v>6.0691461855687402E-3</v>
      </c>
      <c r="F677" s="17">
        <f t="shared" si="181"/>
        <v>7.3669070843607177E-7</v>
      </c>
      <c r="G677" s="17">
        <f t="shared" si="182"/>
        <v>-31.327148076805983</v>
      </c>
      <c r="H677" s="12">
        <v>2900</v>
      </c>
      <c r="I677" s="13">
        <f t="shared" si="183"/>
        <v>-29.846535861602138</v>
      </c>
      <c r="J677" s="17">
        <f t="shared" si="184"/>
        <v>7.8224550836219313E-3</v>
      </c>
      <c r="K677" s="17">
        <f t="shared" si="185"/>
        <v>1.223816070705652E-6</v>
      </c>
      <c r="L677" s="17">
        <f t="shared" si="186"/>
        <v>-29.12283848105411</v>
      </c>
      <c r="M677" s="4">
        <f t="shared" si="187"/>
        <v>-30.948690659478075</v>
      </c>
      <c r="N677">
        <f t="shared" si="188"/>
        <v>2.2043095957518766</v>
      </c>
    </row>
    <row r="678" spans="1:14">
      <c r="A678" s="12">
        <v>-67</v>
      </c>
      <c r="B678" s="12">
        <f t="shared" si="178"/>
        <v>-83</v>
      </c>
      <c r="C678" s="12">
        <v>3100</v>
      </c>
      <c r="D678" s="13">
        <f t="shared" si="179"/>
        <v>-29.267261942895804</v>
      </c>
      <c r="E678" s="17">
        <f t="shared" si="180"/>
        <v>8.3619347445613758E-3</v>
      </c>
      <c r="F678" s="17">
        <f t="shared" si="181"/>
        <v>1.3984390534460545E-6</v>
      </c>
      <c r="G678" s="17">
        <f t="shared" si="182"/>
        <v>-28.543564562347782</v>
      </c>
      <c r="H678" s="12">
        <v>4080</v>
      </c>
      <c r="I678" s="13">
        <f t="shared" si="183"/>
        <v>-26.881292557783659</v>
      </c>
      <c r="J678" s="17">
        <f t="shared" si="184"/>
        <v>1.1005385083164648E-2</v>
      </c>
      <c r="K678" s="17">
        <f t="shared" si="185"/>
        <v>2.4223700165748592E-6</v>
      </c>
      <c r="L678" s="17">
        <f t="shared" si="186"/>
        <v>-26.157595177235635</v>
      </c>
      <c r="M678" s="4">
        <f t="shared" si="187"/>
        <v>-28.074277250339733</v>
      </c>
      <c r="N678">
        <f t="shared" si="188"/>
        <v>2.3859693851121442</v>
      </c>
    </row>
    <row r="679" spans="1:14">
      <c r="A679" s="12">
        <v>-64</v>
      </c>
      <c r="B679" s="12">
        <f t="shared" si="178"/>
        <v>-80</v>
      </c>
      <c r="C679" s="12">
        <v>4320</v>
      </c>
      <c r="D679" s="13">
        <f t="shared" si="179"/>
        <v>-26.38482088328302</v>
      </c>
      <c r="E679" s="17">
        <f t="shared" si="180"/>
        <v>1.1652760676291981E-2</v>
      </c>
      <c r="F679" s="17">
        <f t="shared" si="181"/>
        <v>2.7157366275787349E-6</v>
      </c>
      <c r="G679" s="17">
        <f t="shared" si="182"/>
        <v>-25.661123502734988</v>
      </c>
      <c r="H679" s="12">
        <v>5740</v>
      </c>
      <c r="I679" s="13">
        <f t="shared" si="183"/>
        <v>-23.916257971621789</v>
      </c>
      <c r="J679" s="17">
        <f t="shared" si="184"/>
        <v>1.548306626896203E-2</v>
      </c>
      <c r="K679" s="17">
        <f t="shared" si="185"/>
        <v>4.794506821781396E-6</v>
      </c>
      <c r="L679" s="17">
        <f t="shared" si="186"/>
        <v>-23.192560591073757</v>
      </c>
      <c r="M679" s="4">
        <f t="shared" si="187"/>
        <v>-25.150539427452404</v>
      </c>
      <c r="N679">
        <f t="shared" si="188"/>
        <v>2.4685629116612304</v>
      </c>
    </row>
    <row r="680" spans="1:14">
      <c r="A680" s="12">
        <v>-61</v>
      </c>
      <c r="B680" s="12">
        <f t="shared" si="178"/>
        <v>-77</v>
      </c>
      <c r="C680" s="12">
        <v>6090</v>
      </c>
      <c r="D680" s="13">
        <f t="shared" si="179"/>
        <v>-23.402149966923751</v>
      </c>
      <c r="E680" s="17">
        <f t="shared" si="180"/>
        <v>1.6427155675606056E-2</v>
      </c>
      <c r="F680" s="17">
        <f t="shared" si="181"/>
        <v>5.3970288718119255E-6</v>
      </c>
      <c r="G680" s="17">
        <f t="shared" si="182"/>
        <v>-22.67845258637572</v>
      </c>
      <c r="H680" s="12">
        <v>8100</v>
      </c>
      <c r="I680" s="13">
        <f t="shared" si="183"/>
        <v>-20.924795442008268</v>
      </c>
      <c r="J680" s="17">
        <f t="shared" si="184"/>
        <v>2.1848926268047464E-2</v>
      </c>
      <c r="K680" s="17">
        <f t="shared" si="185"/>
        <v>9.5475115813314898E-6</v>
      </c>
      <c r="L680" s="17">
        <f t="shared" si="186"/>
        <v>-20.201098061460236</v>
      </c>
      <c r="M680" s="4">
        <f t="shared" si="187"/>
        <v>-22.16347270446601</v>
      </c>
      <c r="N680">
        <f t="shared" si="188"/>
        <v>2.4773545249154836</v>
      </c>
    </row>
    <row r="681" spans="1:14">
      <c r="A681" s="12">
        <v>-58</v>
      </c>
      <c r="B681" s="12">
        <f t="shared" si="178"/>
        <v>-74</v>
      </c>
      <c r="C681" s="12">
        <v>8550</v>
      </c>
      <c r="D681" s="13">
        <f t="shared" si="179"/>
        <v>-20.455173525017806</v>
      </c>
      <c r="E681" s="17">
        <f t="shared" si="180"/>
        <v>2.3062755505161212E-2</v>
      </c>
      <c r="F681" s="17">
        <f t="shared" si="181"/>
        <v>1.0637813829816876E-5</v>
      </c>
      <c r="G681" s="17">
        <f t="shared" si="182"/>
        <v>-19.731476144469781</v>
      </c>
      <c r="H681" s="12">
        <v>11480</v>
      </c>
      <c r="I681" s="13">
        <f t="shared" si="183"/>
        <v>-17.895658058342164</v>
      </c>
      <c r="J681" s="17">
        <f t="shared" si="184"/>
        <v>3.096613253792406E-2</v>
      </c>
      <c r="K681" s="17">
        <f t="shared" si="185"/>
        <v>1.9178027287125584E-5</v>
      </c>
      <c r="L681" s="17">
        <f t="shared" si="186"/>
        <v>-17.171960677794132</v>
      </c>
      <c r="M681" s="4">
        <f t="shared" si="187"/>
        <v>-19.175415791679985</v>
      </c>
      <c r="N681">
        <f t="shared" si="188"/>
        <v>2.5595154666756414</v>
      </c>
    </row>
    <row r="682" spans="1:14">
      <c r="A682" s="12">
        <v>-55</v>
      </c>
      <c r="B682" s="12">
        <f t="shared" si="178"/>
        <v>-71</v>
      </c>
      <c r="C682" s="12">
        <v>12100</v>
      </c>
      <c r="D682" s="13">
        <f t="shared" si="179"/>
        <v>-17.438788413252258</v>
      </c>
      <c r="E682" s="17">
        <f t="shared" si="180"/>
        <v>3.2638519486836333E-2</v>
      </c>
      <c r="F682" s="17">
        <f t="shared" si="181"/>
        <v>2.1305459085851898E-5</v>
      </c>
      <c r="G682" s="17">
        <f t="shared" si="182"/>
        <v>-16.71509103270423</v>
      </c>
      <c r="H682" s="12">
        <v>16200</v>
      </c>
      <c r="I682" s="13">
        <f t="shared" si="183"/>
        <v>-14.904195528728641</v>
      </c>
      <c r="J682" s="17">
        <f t="shared" si="184"/>
        <v>4.3697852536094928E-2</v>
      </c>
      <c r="K682" s="17">
        <f t="shared" si="185"/>
        <v>3.8190046325325959E-5</v>
      </c>
      <c r="L682" s="17">
        <f t="shared" si="186"/>
        <v>-14.180498148180611</v>
      </c>
      <c r="M682" s="4">
        <f t="shared" si="187"/>
        <v>-16.171491970990449</v>
      </c>
      <c r="N682">
        <f t="shared" si="188"/>
        <v>2.534592884523617</v>
      </c>
    </row>
    <row r="683" spans="1:14">
      <c r="A683" s="12">
        <v>-52</v>
      </c>
      <c r="B683" s="12">
        <f t="shared" si="178"/>
        <v>-68</v>
      </c>
      <c r="C683" s="12">
        <v>18300</v>
      </c>
      <c r="D683" s="13">
        <f t="shared" si="179"/>
        <v>-13.84547402497267</v>
      </c>
      <c r="E683" s="17">
        <f t="shared" si="180"/>
        <v>4.9362388975959084E-2</v>
      </c>
      <c r="F683" s="17">
        <f t="shared" si="181"/>
        <v>4.8732908908277743E-5</v>
      </c>
      <c r="G683" s="17">
        <f t="shared" si="182"/>
        <v>-13.121776644424642</v>
      </c>
      <c r="H683" s="12">
        <v>22800</v>
      </c>
      <c r="I683" s="13">
        <f t="shared" si="183"/>
        <v>-11.935798879572184</v>
      </c>
      <c r="J683" s="17">
        <f t="shared" si="184"/>
        <v>6.1500681347096568E-2</v>
      </c>
      <c r="K683" s="17">
        <f t="shared" si="185"/>
        <v>7.5646676123142229E-5</v>
      </c>
      <c r="L683" s="17">
        <f t="shared" si="186"/>
        <v>-11.212101499024158</v>
      </c>
      <c r="M683" s="4">
        <f t="shared" si="187"/>
        <v>-12.890636452272428</v>
      </c>
      <c r="N683">
        <f t="shared" si="188"/>
        <v>1.9096751454004863</v>
      </c>
    </row>
    <row r="684" spans="1:14">
      <c r="A684" s="12">
        <v>-49</v>
      </c>
      <c r="B684" s="12">
        <f t="shared" si="178"/>
        <v>-65</v>
      </c>
      <c r="C684" s="12">
        <v>25800</v>
      </c>
      <c r="D684" s="13">
        <f t="shared" si="179"/>
        <v>-10.862101700316657</v>
      </c>
      <c r="E684" s="17">
        <f t="shared" si="180"/>
        <v>6.9592876261188222E-2</v>
      </c>
      <c r="F684" s="17">
        <f t="shared" si="181"/>
        <v>9.6863368526101099E-5</v>
      </c>
      <c r="G684" s="17">
        <f t="shared" si="182"/>
        <v>-10.138404319768625</v>
      </c>
      <c r="H684" s="12">
        <v>32000</v>
      </c>
      <c r="I684" s="13">
        <f t="shared" si="183"/>
        <v>-8.9914962531831399</v>
      </c>
      <c r="J684" s="17">
        <f t="shared" si="184"/>
        <v>8.6316745750310966E-2</v>
      </c>
      <c r="K684" s="17">
        <f t="shared" si="185"/>
        <v>1.4901161193847654E-4</v>
      </c>
      <c r="L684" s="17">
        <f t="shared" si="186"/>
        <v>-8.2677988726351117</v>
      </c>
      <c r="M684" s="4">
        <f t="shared" si="187"/>
        <v>-9.9267989767498985</v>
      </c>
      <c r="N684">
        <f t="shared" si="188"/>
        <v>1.8706054471335172</v>
      </c>
    </row>
    <row r="685" spans="1:14">
      <c r="A685" s="12">
        <v>-46</v>
      </c>
      <c r="B685" s="12">
        <f t="shared" si="178"/>
        <v>-62</v>
      </c>
      <c r="C685" s="12">
        <v>36100</v>
      </c>
      <c r="D685" s="13">
        <f t="shared" si="179"/>
        <v>-7.9443517814681011</v>
      </c>
      <c r="E685" s="17">
        <f t="shared" si="180"/>
        <v>9.7376078799569568E-2</v>
      </c>
      <c r="F685" s="17">
        <f t="shared" si="181"/>
        <v>1.8964201444759965E-4</v>
      </c>
      <c r="G685" s="17">
        <f t="shared" si="182"/>
        <v>-7.2206544009200684</v>
      </c>
      <c r="H685" s="12">
        <v>45200</v>
      </c>
      <c r="I685" s="13">
        <f t="shared" si="183"/>
        <v>-5.9917271233536171</v>
      </c>
      <c r="J685" s="17">
        <f t="shared" si="184"/>
        <v>0.12192240337231425</v>
      </c>
      <c r="K685" s="17">
        <f t="shared" si="185"/>
        <v>2.9730144888162607E-4</v>
      </c>
      <c r="L685" s="17">
        <f t="shared" si="186"/>
        <v>-5.268029742805588</v>
      </c>
      <c r="M685" s="4">
        <f t="shared" si="187"/>
        <v>-6.9680394524108591</v>
      </c>
      <c r="N685">
        <f t="shared" si="188"/>
        <v>1.9526246581144839</v>
      </c>
    </row>
    <row r="686" spans="1:14">
      <c r="A686" s="12">
        <v>-43</v>
      </c>
      <c r="B686" s="12">
        <f t="shared" si="178"/>
        <v>-59</v>
      </c>
      <c r="C686" s="12">
        <v>50700</v>
      </c>
      <c r="D686" s="13">
        <f t="shared" si="179"/>
        <v>-4.9943366329145409</v>
      </c>
      <c r="E686" s="17">
        <f t="shared" si="180"/>
        <v>0.13675809404814895</v>
      </c>
      <c r="F686" s="17">
        <f t="shared" si="181"/>
        <v>3.7405552575364709E-4</v>
      </c>
      <c r="G686" s="17">
        <f t="shared" si="182"/>
        <v>-4.2706392523665144</v>
      </c>
      <c r="H686" s="12">
        <v>60000</v>
      </c>
      <c r="I686" s="13">
        <f t="shared" si="183"/>
        <v>-3.5314708119083864</v>
      </c>
      <c r="J686" s="17">
        <f t="shared" si="184"/>
        <v>0.16184389828183307</v>
      </c>
      <c r="K686" s="17">
        <f t="shared" si="185"/>
        <v>5.2386894822120656E-4</v>
      </c>
      <c r="L686" s="17">
        <f t="shared" si="186"/>
        <v>-2.80777343136036</v>
      </c>
      <c r="M686" s="4">
        <f t="shared" si="187"/>
        <v>-4.2629037224114636</v>
      </c>
      <c r="N686">
        <f t="shared" si="188"/>
        <v>1.4628658210061545</v>
      </c>
    </row>
    <row r="687" spans="1:14">
      <c r="A687" s="12">
        <v>-40</v>
      </c>
      <c r="B687" s="12">
        <f t="shared" si="178"/>
        <v>-56</v>
      </c>
      <c r="C687" s="12">
        <v>61000</v>
      </c>
      <c r="D687" s="13">
        <f t="shared" si="179"/>
        <v>-3.387899119365918</v>
      </c>
      <c r="E687" s="17">
        <f t="shared" si="180"/>
        <v>0.16454129658653027</v>
      </c>
      <c r="F687" s="17">
        <f t="shared" si="181"/>
        <v>5.4147676564753034E-4</v>
      </c>
      <c r="G687" s="17">
        <f t="shared" si="182"/>
        <v>-2.6642017388178942</v>
      </c>
      <c r="H687" s="12">
        <v>72000</v>
      </c>
      <c r="I687" s="13">
        <f t="shared" si="183"/>
        <v>-1.9478458909558902</v>
      </c>
      <c r="J687" s="17">
        <f t="shared" si="184"/>
        <v>0.19421267793819968</v>
      </c>
      <c r="K687" s="17">
        <f t="shared" si="185"/>
        <v>7.5437128543853749E-4</v>
      </c>
      <c r="L687" s="17">
        <f t="shared" si="186"/>
        <v>-1.2241485104078649</v>
      </c>
      <c r="M687" s="4">
        <f t="shared" si="187"/>
        <v>-2.6678725051609042</v>
      </c>
      <c r="N687">
        <f t="shared" si="188"/>
        <v>1.4400532284100278</v>
      </c>
    </row>
    <row r="688" spans="1:14">
      <c r="A688" s="12">
        <v>-37</v>
      </c>
      <c r="B688" s="12">
        <f t="shared" si="178"/>
        <v>-53</v>
      </c>
      <c r="C688" s="12">
        <v>72000</v>
      </c>
      <c r="D688" s="13">
        <f t="shared" si="179"/>
        <v>-1.9478458909558902</v>
      </c>
      <c r="E688" s="17">
        <f t="shared" si="180"/>
        <v>0.19421267793819968</v>
      </c>
      <c r="F688" s="17">
        <f t="shared" si="181"/>
        <v>7.5437128543853749E-4</v>
      </c>
      <c r="G688" s="17">
        <f t="shared" si="182"/>
        <v>-1.2241485104078649</v>
      </c>
      <c r="H688" s="12">
        <v>78000</v>
      </c>
      <c r="I688" s="13">
        <f t="shared" si="183"/>
        <v>-1.2526037657716513</v>
      </c>
      <c r="J688" s="17">
        <f t="shared" si="184"/>
        <v>0.21039706776638298</v>
      </c>
      <c r="K688" s="17">
        <f t="shared" si="185"/>
        <v>8.8533852249383894E-4</v>
      </c>
      <c r="L688" s="17">
        <f t="shared" si="186"/>
        <v>-0.5289063852236211</v>
      </c>
      <c r="M688" s="4">
        <f t="shared" si="187"/>
        <v>-1.6002248283637708</v>
      </c>
      <c r="N688">
        <f t="shared" si="188"/>
        <v>0.69524212518423889</v>
      </c>
    </row>
    <row r="689" spans="1:14">
      <c r="A689" s="12">
        <v>-34</v>
      </c>
      <c r="B689" s="12">
        <f t="shared" si="178"/>
        <v>-50</v>
      </c>
      <c r="C689" s="12">
        <v>77000</v>
      </c>
      <c r="D689" s="13">
        <f t="shared" si="179"/>
        <v>-1.364681316131622</v>
      </c>
      <c r="E689" s="17">
        <f t="shared" si="180"/>
        <v>0.20769966946168578</v>
      </c>
      <c r="F689" s="17">
        <f t="shared" si="181"/>
        <v>8.6278305388987054E-4</v>
      </c>
      <c r="G689" s="17">
        <f t="shared" si="182"/>
        <v>-0.64098393558359135</v>
      </c>
      <c r="H689" s="12">
        <v>81000</v>
      </c>
      <c r="I689" s="13">
        <f t="shared" si="183"/>
        <v>-0.92479544200826391</v>
      </c>
      <c r="J689" s="17">
        <f t="shared" si="184"/>
        <v>0.21848926268047464</v>
      </c>
      <c r="K689" s="17">
        <f t="shared" si="185"/>
        <v>9.5475115813314904E-4</v>
      </c>
      <c r="L689" s="17">
        <f t="shared" si="186"/>
        <v>-0.20109806146023601</v>
      </c>
      <c r="M689" s="4">
        <f t="shared" si="187"/>
        <v>-1.144738379069943</v>
      </c>
      <c r="N689">
        <f t="shared" si="188"/>
        <v>0.43988587412335811</v>
      </c>
    </row>
    <row r="690" spans="1:14">
      <c r="A690" s="12">
        <v>-31</v>
      </c>
      <c r="B690" s="12">
        <f t="shared" si="178"/>
        <v>-47</v>
      </c>
      <c r="C690" s="12">
        <v>79000</v>
      </c>
      <c r="D690" s="13">
        <f t="shared" si="179"/>
        <v>-1.1419539937724308</v>
      </c>
      <c r="E690" s="17">
        <f t="shared" si="180"/>
        <v>0.21309446607108021</v>
      </c>
      <c r="F690" s="17">
        <f t="shared" si="181"/>
        <v>9.0818502940237511E-4</v>
      </c>
      <c r="G690" s="17">
        <f t="shared" si="182"/>
        <v>-0.41825661322440055</v>
      </c>
      <c r="H690" s="12">
        <v>82300</v>
      </c>
      <c r="I690" s="13">
        <f t="shared" si="183"/>
        <v>-0.7864991153358627</v>
      </c>
      <c r="J690" s="17">
        <f t="shared" si="184"/>
        <v>0.22199588047658103</v>
      </c>
      <c r="K690" s="17">
        <f t="shared" si="185"/>
        <v>9.8564341897144892E-4</v>
      </c>
      <c r="L690" s="17">
        <f t="shared" si="186"/>
        <v>-6.2801734787836239E-2</v>
      </c>
      <c r="M690" s="4">
        <f t="shared" si="187"/>
        <v>-0.96422655455414674</v>
      </c>
      <c r="N690">
        <f t="shared" si="188"/>
        <v>0.35545487843656809</v>
      </c>
    </row>
    <row r="691" spans="1:14">
      <c r="A691" s="12">
        <v>-28</v>
      </c>
      <c r="B691" s="12">
        <f t="shared" si="178"/>
        <v>-44</v>
      </c>
      <c r="C691" s="12">
        <v>80000</v>
      </c>
      <c r="D691" s="13">
        <f t="shared" si="179"/>
        <v>-1.0326960797423874</v>
      </c>
      <c r="E691" s="17">
        <f t="shared" si="180"/>
        <v>0.21579186437577744</v>
      </c>
      <c r="F691" s="17">
        <f t="shared" si="181"/>
        <v>9.3132257461547852E-4</v>
      </c>
      <c r="G691" s="17">
        <f t="shared" si="182"/>
        <v>-0.3089986991943583</v>
      </c>
      <c r="H691" s="12">
        <v>84800</v>
      </c>
      <c r="I691" s="13">
        <f t="shared" si="183"/>
        <v>-0.52657877444698309</v>
      </c>
      <c r="J691" s="17">
        <f t="shared" si="184"/>
        <v>0.22873937623832408</v>
      </c>
      <c r="K691" s="17">
        <f t="shared" si="185"/>
        <v>1.0464340448379514E-3</v>
      </c>
      <c r="L691" s="17">
        <f t="shared" si="186"/>
        <v>0.19711860610104637</v>
      </c>
      <c r="M691" s="4">
        <f t="shared" si="187"/>
        <v>-0.77963742709468531</v>
      </c>
      <c r="N691">
        <f t="shared" si="188"/>
        <v>0.50611730529540433</v>
      </c>
    </row>
    <row r="692" spans="1:14">
      <c r="A692" s="12">
        <v>-25</v>
      </c>
      <c r="B692" s="12">
        <f t="shared" si="178"/>
        <v>-41</v>
      </c>
      <c r="C692" s="12">
        <v>83000</v>
      </c>
      <c r="D692" s="13">
        <f t="shared" si="179"/>
        <v>-0.7129339720597816</v>
      </c>
      <c r="E692" s="17">
        <f t="shared" si="180"/>
        <v>0.22388405928986907</v>
      </c>
      <c r="F692" s="17">
        <f t="shared" si="181"/>
        <v>1.0024814400821922E-3</v>
      </c>
      <c r="G692" s="17">
        <f t="shared" si="182"/>
        <v>1.0763408488244863E-2</v>
      </c>
      <c r="H692" s="12">
        <v>85600</v>
      </c>
      <c r="I692" s="13">
        <f t="shared" si="183"/>
        <v>-0.44502052603819514</v>
      </c>
      <c r="J692" s="17">
        <f t="shared" si="184"/>
        <v>0.23089729488208185</v>
      </c>
      <c r="K692" s="17">
        <f t="shared" si="185"/>
        <v>1.0662712156772611E-3</v>
      </c>
      <c r="L692" s="17">
        <f t="shared" si="186"/>
        <v>0.27867685450983259</v>
      </c>
      <c r="M692" s="4">
        <f t="shared" si="187"/>
        <v>-0.5789772490489884</v>
      </c>
      <c r="N692">
        <f t="shared" si="188"/>
        <v>0.26791344602158645</v>
      </c>
    </row>
    <row r="693" spans="1:14">
      <c r="A693" s="12">
        <v>-22</v>
      </c>
      <c r="B693" s="12">
        <f t="shared" si="178"/>
        <v>-38</v>
      </c>
      <c r="C693" s="12">
        <v>86000</v>
      </c>
      <c r="D693" s="13">
        <f t="shared" si="179"/>
        <v>-0.40452679470990482</v>
      </c>
      <c r="E693" s="17">
        <f t="shared" si="180"/>
        <v>0.23197625420396073</v>
      </c>
      <c r="F693" s="17">
        <f t="shared" si="181"/>
        <v>1.0762596502900121E-3</v>
      </c>
      <c r="G693" s="17">
        <f t="shared" si="182"/>
        <v>0.31917058583812263</v>
      </c>
      <c r="H693" s="12">
        <v>86000</v>
      </c>
      <c r="I693" s="13">
        <f t="shared" si="183"/>
        <v>-0.40452679470990482</v>
      </c>
      <c r="J693" s="17">
        <f t="shared" si="184"/>
        <v>0.23197625420396073</v>
      </c>
      <c r="K693" s="17">
        <f t="shared" si="185"/>
        <v>1.0762596502900121E-3</v>
      </c>
      <c r="L693" s="17">
        <f t="shared" si="186"/>
        <v>0.31917058583812263</v>
      </c>
      <c r="M693" s="4">
        <f t="shared" si="187"/>
        <v>-0.40452679470990482</v>
      </c>
      <c r="N693">
        <f t="shared" si="188"/>
        <v>0</v>
      </c>
    </row>
    <row r="694" spans="1:14">
      <c r="A694" s="12">
        <v>-19</v>
      </c>
      <c r="B694" s="12">
        <f t="shared" si="178"/>
        <v>-35</v>
      </c>
      <c r="C694" s="12">
        <v>86500</v>
      </c>
      <c r="D694" s="13">
        <f t="shared" si="179"/>
        <v>-0.35417367028497521</v>
      </c>
      <c r="E694" s="17">
        <f t="shared" si="180"/>
        <v>0.23332495335630934</v>
      </c>
      <c r="F694" s="17">
        <f t="shared" si="181"/>
        <v>1.0888106771744786E-3</v>
      </c>
      <c r="G694" s="17">
        <f t="shared" si="182"/>
        <v>0.36952371026305286</v>
      </c>
      <c r="H694" s="12">
        <v>86800</v>
      </c>
      <c r="I694" s="13">
        <f t="shared" si="183"/>
        <v>-0.32410131605142123</v>
      </c>
      <c r="J694" s="17">
        <f t="shared" si="184"/>
        <v>0.23413417284771851</v>
      </c>
      <c r="K694" s="17">
        <f t="shared" si="185"/>
        <v>1.0963762179017065E-3</v>
      </c>
      <c r="L694" s="17">
        <f t="shared" si="186"/>
        <v>0.39959606449660612</v>
      </c>
      <c r="M694" s="4">
        <f t="shared" si="187"/>
        <v>-0.33913749316819819</v>
      </c>
      <c r="N694">
        <f t="shared" si="188"/>
        <v>3.0072354233553977E-2</v>
      </c>
    </row>
    <row r="695" spans="1:14">
      <c r="A695" s="12">
        <v>-16</v>
      </c>
      <c r="B695" s="12">
        <f t="shared" si="178"/>
        <v>-32</v>
      </c>
      <c r="C695" s="12">
        <v>86900</v>
      </c>
      <c r="D695" s="13">
        <f t="shared" si="179"/>
        <v>-0.31410029060792982</v>
      </c>
      <c r="E695" s="17">
        <f t="shared" si="180"/>
        <v>0.23440391267818822</v>
      </c>
      <c r="F695" s="17">
        <f t="shared" si="181"/>
        <v>1.0989038855768738E-3</v>
      </c>
      <c r="G695" s="17">
        <f t="shared" si="182"/>
        <v>0.40959708994009603</v>
      </c>
      <c r="H695" s="12">
        <v>87200</v>
      </c>
      <c r="I695" s="13">
        <f t="shared" si="183"/>
        <v>-0.28416612092991544</v>
      </c>
      <c r="J695" s="17">
        <f t="shared" si="184"/>
        <v>0.23521313216959738</v>
      </c>
      <c r="K695" s="17">
        <f t="shared" si="185"/>
        <v>1.1065043509006498E-3</v>
      </c>
      <c r="L695" s="17">
        <f t="shared" si="186"/>
        <v>0.43953125961811423</v>
      </c>
      <c r="M695" s="4">
        <f t="shared" si="187"/>
        <v>-0.29913320576892266</v>
      </c>
      <c r="N695">
        <f t="shared" si="188"/>
        <v>2.9934169678014377E-2</v>
      </c>
    </row>
    <row r="696" spans="1:14">
      <c r="A696" s="12">
        <v>-13</v>
      </c>
      <c r="B696" s="12">
        <f t="shared" si="178"/>
        <v>-29</v>
      </c>
      <c r="C696" s="12">
        <v>88000</v>
      </c>
      <c r="D696" s="13">
        <f t="shared" si="179"/>
        <v>-0.2048423765778874</v>
      </c>
      <c r="E696" s="17">
        <f t="shared" si="180"/>
        <v>0.23737105081335516</v>
      </c>
      <c r="F696" s="17">
        <f t="shared" si="181"/>
        <v>1.1269003152847288E-3</v>
      </c>
      <c r="G696" s="17">
        <f t="shared" si="182"/>
        <v>0.51885500397013828</v>
      </c>
      <c r="H696" s="12">
        <v>87300</v>
      </c>
      <c r="I696" s="13">
        <f t="shared" si="183"/>
        <v>-0.27421094546986519</v>
      </c>
      <c r="J696" s="17">
        <f t="shared" si="184"/>
        <v>0.23548287200006712</v>
      </c>
      <c r="K696" s="17">
        <f t="shared" si="185"/>
        <v>1.1090436601079998E-3</v>
      </c>
      <c r="L696" s="17">
        <f t="shared" si="186"/>
        <v>0.44948643507816044</v>
      </c>
      <c r="M696" s="4">
        <f t="shared" si="187"/>
        <v>-0.23952666102387629</v>
      </c>
      <c r="N696">
        <f t="shared" si="188"/>
        <v>6.9368568891977789E-2</v>
      </c>
    </row>
    <row r="697" spans="1:14">
      <c r="A697" s="12">
        <v>-10</v>
      </c>
      <c r="B697" s="12">
        <f t="shared" si="178"/>
        <v>-26</v>
      </c>
      <c r="C697" s="12">
        <v>88100</v>
      </c>
      <c r="D697" s="13">
        <f t="shared" si="179"/>
        <v>-0.19497765134030151</v>
      </c>
      <c r="E697" s="17">
        <f t="shared" si="180"/>
        <v>0.2376407906438249</v>
      </c>
      <c r="F697" s="17">
        <f t="shared" si="181"/>
        <v>1.1294629075564442E-3</v>
      </c>
      <c r="G697" s="17">
        <f t="shared" si="182"/>
        <v>0.52871972920772592</v>
      </c>
      <c r="H697" s="12">
        <v>87800</v>
      </c>
      <c r="I697" s="13">
        <f t="shared" si="183"/>
        <v>-0.22460550145920782</v>
      </c>
      <c r="J697" s="17">
        <f t="shared" si="184"/>
        <v>0.23683157115241571</v>
      </c>
      <c r="K697" s="17">
        <f t="shared" si="185"/>
        <v>1.121783861890435E-3</v>
      </c>
      <c r="L697" s="17">
        <f t="shared" si="186"/>
        <v>0.49909187908882302</v>
      </c>
      <c r="M697" s="4">
        <f t="shared" si="187"/>
        <v>-0.20979157639975465</v>
      </c>
      <c r="N697">
        <f t="shared" si="188"/>
        <v>2.9627850118906313E-2</v>
      </c>
    </row>
    <row r="698" spans="1:14">
      <c r="A698" s="12">
        <v>-7</v>
      </c>
      <c r="B698" s="12">
        <f t="shared" si="178"/>
        <v>-23</v>
      </c>
      <c r="C698" s="12">
        <v>88500</v>
      </c>
      <c r="D698" s="13">
        <f t="shared" si="179"/>
        <v>-0.1556304056247507</v>
      </c>
      <c r="E698" s="17">
        <f t="shared" si="180"/>
        <v>0.23871974996570378</v>
      </c>
      <c r="F698" s="17">
        <f t="shared" si="181"/>
        <v>1.1397423804737625E-3</v>
      </c>
      <c r="G698" s="17">
        <f t="shared" si="182"/>
        <v>0.56806697492327629</v>
      </c>
      <c r="H698" s="12">
        <v>88000</v>
      </c>
      <c r="I698" s="13">
        <f t="shared" si="183"/>
        <v>-0.2048423765778874</v>
      </c>
      <c r="J698" s="17">
        <f t="shared" si="184"/>
        <v>0.23737105081335516</v>
      </c>
      <c r="K698" s="17">
        <f t="shared" si="185"/>
        <v>1.1269003152847288E-3</v>
      </c>
      <c r="L698" s="17">
        <f t="shared" si="186"/>
        <v>0.51885500397013828</v>
      </c>
      <c r="M698" s="4">
        <f t="shared" si="187"/>
        <v>-0.18023639110131906</v>
      </c>
      <c r="N698">
        <f t="shared" si="188"/>
        <v>4.9211970953136702E-2</v>
      </c>
    </row>
    <row r="699" spans="1:14">
      <c r="A699" s="12">
        <v>-4</v>
      </c>
      <c r="B699" s="12">
        <f t="shared" si="178"/>
        <v>-20</v>
      </c>
      <c r="C699" s="12">
        <v>88700</v>
      </c>
      <c r="D699" s="13">
        <f t="shared" si="179"/>
        <v>-0.13602342294673125</v>
      </c>
      <c r="E699" s="17">
        <f t="shared" si="180"/>
        <v>0.23925922962664323</v>
      </c>
      <c r="F699" s="17">
        <f t="shared" si="181"/>
        <v>1.1448995792306957E-3</v>
      </c>
      <c r="G699" s="17">
        <f t="shared" si="182"/>
        <v>0.58767395760129659</v>
      </c>
      <c r="H699" s="12">
        <v>88080</v>
      </c>
      <c r="I699" s="13">
        <f t="shared" si="183"/>
        <v>-0.1969497003073524</v>
      </c>
      <c r="J699" s="17">
        <f t="shared" si="184"/>
        <v>0.23758684267773095</v>
      </c>
      <c r="K699" s="17">
        <f t="shared" si="185"/>
        <v>1.1289501562714575E-3</v>
      </c>
      <c r="L699" s="17">
        <f t="shared" si="186"/>
        <v>0.52674768024067475</v>
      </c>
      <c r="M699" s="4">
        <f t="shared" si="187"/>
        <v>-0.16648656162704184</v>
      </c>
      <c r="N699">
        <f t="shared" si="188"/>
        <v>6.0926277360621145E-2</v>
      </c>
    </row>
    <row r="700" spans="1:14">
      <c r="A700" s="12">
        <v>-1</v>
      </c>
      <c r="B700" s="12">
        <f t="shared" si="178"/>
        <v>-17</v>
      </c>
      <c r="C700" s="12">
        <v>88800</v>
      </c>
      <c r="D700" s="13">
        <f t="shared" si="179"/>
        <v>-0.12623650400923861</v>
      </c>
      <c r="E700" s="17">
        <f t="shared" si="180"/>
        <v>0.23952896945711294</v>
      </c>
      <c r="F700" s="17">
        <f t="shared" si="181"/>
        <v>1.1474825441837309E-3</v>
      </c>
      <c r="G700" s="17">
        <f t="shared" si="182"/>
        <v>0.59746087653878988</v>
      </c>
      <c r="H700" s="12">
        <v>88100</v>
      </c>
      <c r="I700" s="13">
        <f t="shared" si="183"/>
        <v>-0.19497765134030151</v>
      </c>
      <c r="J700" s="17">
        <f t="shared" si="184"/>
        <v>0.2376407906438249</v>
      </c>
      <c r="K700" s="17">
        <f t="shared" si="185"/>
        <v>1.1294629075564442E-3</v>
      </c>
      <c r="L700" s="17">
        <f t="shared" si="186"/>
        <v>0.52871972920772592</v>
      </c>
      <c r="M700" s="4">
        <f t="shared" si="187"/>
        <v>-0.16060707767477006</v>
      </c>
      <c r="N700">
        <f t="shared" si="188"/>
        <v>6.8741147331062902E-2</v>
      </c>
    </row>
    <row r="701" spans="1:14">
      <c r="A701" s="12">
        <v>2</v>
      </c>
      <c r="B701" s="12">
        <f t="shared" si="178"/>
        <v>-14</v>
      </c>
      <c r="C701" s="12">
        <v>88850</v>
      </c>
      <c r="D701" s="13">
        <f t="shared" si="179"/>
        <v>-0.12134717675485331</v>
      </c>
      <c r="E701" s="17">
        <f t="shared" si="180"/>
        <v>0.23966383937234781</v>
      </c>
      <c r="F701" s="17">
        <f t="shared" si="181"/>
        <v>1.1487751180538905E-3</v>
      </c>
      <c r="G701" s="17">
        <f t="shared" si="182"/>
        <v>0.60235020379317206</v>
      </c>
      <c r="H701" s="12">
        <v>88100</v>
      </c>
      <c r="I701" s="13">
        <f t="shared" si="183"/>
        <v>-0.19497765134030151</v>
      </c>
      <c r="J701" s="17">
        <f t="shared" si="184"/>
        <v>0.2376407906438249</v>
      </c>
      <c r="K701" s="17">
        <f t="shared" si="185"/>
        <v>1.1294629075564442E-3</v>
      </c>
      <c r="L701" s="17">
        <f t="shared" si="186"/>
        <v>0.52871972920772592</v>
      </c>
      <c r="M701" s="4">
        <f t="shared" si="187"/>
        <v>-0.15816241404757742</v>
      </c>
      <c r="N701">
        <f t="shared" si="188"/>
        <v>7.3630474585448205E-2</v>
      </c>
    </row>
    <row r="702" spans="1:14">
      <c r="A702" s="12">
        <v>5</v>
      </c>
      <c r="B702" s="12">
        <f t="shared" si="178"/>
        <v>-11</v>
      </c>
      <c r="C702" s="12">
        <v>88900</v>
      </c>
      <c r="D702" s="13">
        <f t="shared" si="179"/>
        <v>-0.11646060017698595</v>
      </c>
      <c r="E702" s="17">
        <f t="shared" si="180"/>
        <v>0.23979870928758265</v>
      </c>
      <c r="F702" s="17">
        <f t="shared" si="181"/>
        <v>1.1500684195198117E-3</v>
      </c>
      <c r="G702" s="17">
        <f t="shared" si="182"/>
        <v>0.60723678037103923</v>
      </c>
      <c r="H702" s="12">
        <v>88100</v>
      </c>
      <c r="I702" s="13">
        <f t="shared" si="183"/>
        <v>-0.19497765134030151</v>
      </c>
      <c r="J702" s="17">
        <f t="shared" si="184"/>
        <v>0.2376407906438249</v>
      </c>
      <c r="K702" s="17">
        <f t="shared" si="185"/>
        <v>1.1294629075564442E-3</v>
      </c>
      <c r="L702" s="17">
        <f t="shared" si="186"/>
        <v>0.52871972920772592</v>
      </c>
      <c r="M702" s="4">
        <f t="shared" si="187"/>
        <v>-0.15571912575864372</v>
      </c>
      <c r="N702">
        <f t="shared" si="188"/>
        <v>7.851705116331556E-2</v>
      </c>
    </row>
    <row r="703" spans="1:14">
      <c r="A703" s="2"/>
      <c r="B703" s="2"/>
      <c r="C703" s="2"/>
      <c r="D703" s="2"/>
      <c r="N703" s="22">
        <f>MAX(N667:N702)</f>
        <v>2.5595154666756414</v>
      </c>
    </row>
    <row r="704" spans="1:14">
      <c r="A704" s="25" t="s">
        <v>13</v>
      </c>
      <c r="B704" s="25"/>
      <c r="C704" s="26" t="s">
        <v>18</v>
      </c>
      <c r="D704" s="26"/>
      <c r="E704" s="26"/>
      <c r="F704" s="26"/>
      <c r="G704" s="26"/>
      <c r="H704" s="26" t="s">
        <v>19</v>
      </c>
      <c r="I704" s="26"/>
      <c r="J704" s="26"/>
      <c r="K704" s="26"/>
      <c r="L704" s="26"/>
      <c r="M704" s="19" t="s">
        <v>21</v>
      </c>
    </row>
    <row r="705" spans="1:14">
      <c r="A705" s="14" t="s">
        <v>1</v>
      </c>
      <c r="B705" s="14" t="s">
        <v>2</v>
      </c>
      <c r="C705" s="14" t="s">
        <v>3</v>
      </c>
      <c r="D705" s="15" t="s">
        <v>4</v>
      </c>
      <c r="E705" s="18" t="s">
        <v>15</v>
      </c>
      <c r="F705" s="18" t="s">
        <v>16</v>
      </c>
      <c r="G705" s="18" t="s">
        <v>17</v>
      </c>
      <c r="H705" s="14" t="s">
        <v>3</v>
      </c>
      <c r="I705" s="15" t="s">
        <v>4</v>
      </c>
      <c r="J705" s="18" t="s">
        <v>15</v>
      </c>
      <c r="K705" s="18" t="s">
        <v>16</v>
      </c>
      <c r="L705" s="18" t="s">
        <v>17</v>
      </c>
      <c r="M705" s="16" t="s">
        <v>22</v>
      </c>
      <c r="N705" s="20" t="s">
        <v>23</v>
      </c>
    </row>
    <row r="706" spans="1:14">
      <c r="A706" s="1">
        <v>-100</v>
      </c>
      <c r="B706" s="1">
        <f t="shared" ref="B706:B741" si="189">A706-15-1</f>
        <v>-116</v>
      </c>
      <c r="C706" s="1">
        <v>780</v>
      </c>
      <c r="D706" s="3">
        <f t="shared" ref="D706:D741" si="190">20*LOG10(C706/90100)</f>
        <v>-41.252603765771653</v>
      </c>
      <c r="E706" s="9">
        <f t="shared" si="175"/>
        <v>2.1039706776638297E-3</v>
      </c>
      <c r="F706" s="9">
        <f t="shared" si="176"/>
        <v>8.8533852249383887E-8</v>
      </c>
      <c r="G706" s="9">
        <f t="shared" si="177"/>
        <v>-40.528906385223621</v>
      </c>
      <c r="H706" s="12">
        <v>790</v>
      </c>
      <c r="I706" s="13">
        <f>20*LOG10(H706/90100)</f>
        <v>-41.141953993772432</v>
      </c>
      <c r="J706" s="17">
        <f>(H706/2^18)*(1/SQRT(2))</f>
        <v>2.1309446607108021E-3</v>
      </c>
      <c r="K706" s="17">
        <f>(J706^2)/50</f>
        <v>9.0818502940237509E-8</v>
      </c>
      <c r="L706" s="17">
        <f>10*LOG10(K706)+30</f>
        <v>-40.418256613224401</v>
      </c>
      <c r="M706" s="4">
        <f>AVERAGE(D706,I706)</f>
        <v>-41.197278879772043</v>
      </c>
      <c r="N706">
        <f>ABS(D706-I706)</f>
        <v>0.11064977199922055</v>
      </c>
    </row>
    <row r="707" spans="1:14">
      <c r="A707" s="1">
        <v>-97</v>
      </c>
      <c r="B707" s="1">
        <f t="shared" si="189"/>
        <v>-113</v>
      </c>
      <c r="C707" s="1">
        <v>780</v>
      </c>
      <c r="D707" s="3">
        <f t="shared" si="190"/>
        <v>-41.252603765771653</v>
      </c>
      <c r="E707" s="9">
        <f t="shared" si="175"/>
        <v>2.1039706776638297E-3</v>
      </c>
      <c r="F707" s="9">
        <f t="shared" si="176"/>
        <v>8.8533852249383887E-8</v>
      </c>
      <c r="G707" s="9">
        <f t="shared" si="177"/>
        <v>-40.528906385223621</v>
      </c>
      <c r="H707" s="12">
        <v>810</v>
      </c>
      <c r="I707" s="13">
        <f t="shared" ref="I707:I741" si="191">20*LOG10(H707/90100)</f>
        <v>-40.924795442008268</v>
      </c>
      <c r="J707" s="17">
        <f t="shared" ref="J707:J741" si="192">(H707/2^18)*(1/SQRT(2))</f>
        <v>2.1848926268047465E-3</v>
      </c>
      <c r="K707" s="17">
        <f t="shared" ref="K707:K741" si="193">(J707^2)/50</f>
        <v>9.5475115813314901E-8</v>
      </c>
      <c r="L707" s="17">
        <f t="shared" ref="L707:L741" si="194">10*LOG10(K707)+30</f>
        <v>-40.201098061460229</v>
      </c>
      <c r="M707" s="4">
        <f t="shared" ref="M707:M741" si="195">AVERAGE(D707,I707)</f>
        <v>-41.088699603889964</v>
      </c>
      <c r="N707">
        <f t="shared" ref="N707:N741" si="196">ABS(D707-I707)</f>
        <v>0.32780832376338509</v>
      </c>
    </row>
    <row r="708" spans="1:14">
      <c r="A708" s="1">
        <v>-94</v>
      </c>
      <c r="B708" s="1">
        <f t="shared" si="189"/>
        <v>-110</v>
      </c>
      <c r="C708" s="1">
        <v>785</v>
      </c>
      <c r="D708" s="3">
        <f t="shared" si="190"/>
        <v>-41.19710268467621</v>
      </c>
      <c r="E708" s="9">
        <f t="shared" si="175"/>
        <v>2.1174576691873159E-3</v>
      </c>
      <c r="F708" s="9">
        <f t="shared" si="176"/>
        <v>8.9672539616003619E-8</v>
      </c>
      <c r="G708" s="9">
        <f t="shared" si="177"/>
        <v>-40.473405304128178</v>
      </c>
      <c r="H708" s="12">
        <v>835</v>
      </c>
      <c r="I708" s="13">
        <f t="shared" si="191"/>
        <v>-40.660766309909214</v>
      </c>
      <c r="J708" s="17">
        <f t="shared" si="192"/>
        <v>2.252327584422177E-3</v>
      </c>
      <c r="K708" s="17">
        <f t="shared" si="193"/>
        <v>1.0145959095098078E-7</v>
      </c>
      <c r="L708" s="17">
        <f t="shared" si="194"/>
        <v>-39.937068929361189</v>
      </c>
      <c r="M708" s="4">
        <f t="shared" si="195"/>
        <v>-40.928934497292715</v>
      </c>
      <c r="N708">
        <f t="shared" si="196"/>
        <v>0.53633637476699647</v>
      </c>
    </row>
    <row r="709" spans="1:14">
      <c r="A709" s="1">
        <v>-91</v>
      </c>
      <c r="B709" s="1">
        <f t="shared" si="189"/>
        <v>-107</v>
      </c>
      <c r="C709" s="1">
        <v>808</v>
      </c>
      <c r="D709" s="3">
        <f t="shared" si="190"/>
        <v>-40.946268604089539</v>
      </c>
      <c r="E709" s="9">
        <f t="shared" si="175"/>
        <v>2.179497830195352E-3</v>
      </c>
      <c r="F709" s="9">
        <f t="shared" si="176"/>
        <v>9.5004215836524942E-8</v>
      </c>
      <c r="G709" s="9">
        <f t="shared" si="177"/>
        <v>-40.222571223541507</v>
      </c>
      <c r="H709" s="12">
        <v>880</v>
      </c>
      <c r="I709" s="13">
        <f t="shared" si="191"/>
        <v>-40.204842376577886</v>
      </c>
      <c r="J709" s="17">
        <f t="shared" si="192"/>
        <v>2.3737105081335515E-3</v>
      </c>
      <c r="K709" s="17">
        <f t="shared" si="193"/>
        <v>1.1269003152847286E-7</v>
      </c>
      <c r="L709" s="17">
        <f t="shared" si="194"/>
        <v>-39.481144996029855</v>
      </c>
      <c r="M709" s="4">
        <f t="shared" si="195"/>
        <v>-40.575555490333713</v>
      </c>
      <c r="N709">
        <f t="shared" si="196"/>
        <v>0.74142622751165277</v>
      </c>
    </row>
    <row r="710" spans="1:14">
      <c r="A710" s="1">
        <v>-88</v>
      </c>
      <c r="B710" s="1">
        <f t="shared" si="189"/>
        <v>-104</v>
      </c>
      <c r="C710" s="1">
        <v>875</v>
      </c>
      <c r="D710" s="3">
        <f t="shared" si="190"/>
        <v>-40.254334759134991</v>
      </c>
      <c r="E710" s="9">
        <f t="shared" si="175"/>
        <v>2.3602235166100658E-3</v>
      </c>
      <c r="F710" s="9">
        <f t="shared" si="176"/>
        <v>1.1141310096718371E-7</v>
      </c>
      <c r="G710" s="9">
        <f t="shared" si="177"/>
        <v>-39.53063737858696</v>
      </c>
      <c r="H710" s="12">
        <v>930</v>
      </c>
      <c r="I710" s="13">
        <f t="shared" si="191"/>
        <v>-39.724836848502555</v>
      </c>
      <c r="J710" s="17">
        <f t="shared" si="192"/>
        <v>2.5085804233684126E-3</v>
      </c>
      <c r="K710" s="17">
        <f t="shared" si="193"/>
        <v>1.2585951481014487E-7</v>
      </c>
      <c r="L710" s="17">
        <f t="shared" si="194"/>
        <v>-39.00113946795453</v>
      </c>
      <c r="M710" s="4">
        <f t="shared" si="195"/>
        <v>-39.98958580381877</v>
      </c>
      <c r="N710">
        <f t="shared" si="196"/>
        <v>0.52949791063243623</v>
      </c>
    </row>
    <row r="711" spans="1:14">
      <c r="A711" s="1">
        <v>-85</v>
      </c>
      <c r="B711" s="1">
        <f t="shared" si="189"/>
        <v>-101</v>
      </c>
      <c r="C711" s="1">
        <v>950</v>
      </c>
      <c r="D711" s="3">
        <f t="shared" si="190"/>
        <v>-39.540023713804302</v>
      </c>
      <c r="E711" s="9">
        <f t="shared" si="175"/>
        <v>2.562528389462357E-3</v>
      </c>
      <c r="F711" s="9">
        <f t="shared" si="176"/>
        <v>1.3133103493601081E-7</v>
      </c>
      <c r="G711" s="9">
        <f t="shared" si="177"/>
        <v>-38.816326333256271</v>
      </c>
      <c r="H711" s="12">
        <v>1195</v>
      </c>
      <c r="I711" s="13">
        <f t="shared" si="191"/>
        <v>-37.547137713898131</v>
      </c>
      <c r="J711" s="17">
        <f t="shared" si="192"/>
        <v>3.2233909741131751E-3</v>
      </c>
      <c r="K711" s="17">
        <f t="shared" si="193"/>
        <v>2.0780498743988566E-7</v>
      </c>
      <c r="L711" s="17">
        <f t="shared" si="194"/>
        <v>-36.823440333350106</v>
      </c>
      <c r="M711" s="4">
        <f t="shared" si="195"/>
        <v>-38.543580713851213</v>
      </c>
      <c r="N711">
        <f t="shared" si="196"/>
        <v>1.9928859999061714</v>
      </c>
    </row>
    <row r="712" spans="1:14">
      <c r="A712" s="1">
        <v>-82</v>
      </c>
      <c r="B712" s="1">
        <f t="shared" si="189"/>
        <v>-98</v>
      </c>
      <c r="C712" s="1">
        <v>1140</v>
      </c>
      <c r="D712" s="3">
        <f t="shared" si="190"/>
        <v>-37.956398792851807</v>
      </c>
      <c r="E712" s="9">
        <f t="shared" si="175"/>
        <v>3.0750340673548282E-3</v>
      </c>
      <c r="F712" s="9">
        <f t="shared" si="176"/>
        <v>1.8911669030785558E-7</v>
      </c>
      <c r="G712" s="9">
        <f t="shared" si="177"/>
        <v>-37.232701412303783</v>
      </c>
      <c r="H712" s="12">
        <v>1350</v>
      </c>
      <c r="I712" s="13">
        <f t="shared" si="191"/>
        <v>-36.487820449681138</v>
      </c>
      <c r="J712" s="17">
        <f t="shared" si="192"/>
        <v>3.6414877113412438E-3</v>
      </c>
      <c r="K712" s="17">
        <f t="shared" si="193"/>
        <v>2.6520865503698582E-7</v>
      </c>
      <c r="L712" s="17">
        <f t="shared" si="194"/>
        <v>-35.764123069133106</v>
      </c>
      <c r="M712" s="4">
        <f t="shared" si="195"/>
        <v>-37.222109621266469</v>
      </c>
      <c r="N712">
        <f t="shared" si="196"/>
        <v>1.4685783431706696</v>
      </c>
    </row>
    <row r="713" spans="1:14">
      <c r="A713" s="1">
        <v>-79</v>
      </c>
      <c r="B713" s="1">
        <f t="shared" si="189"/>
        <v>-95</v>
      </c>
      <c r="C713" s="1">
        <v>1450</v>
      </c>
      <c r="D713" s="3">
        <f t="shared" si="190"/>
        <v>-35.867135774881767</v>
      </c>
      <c r="E713" s="9">
        <f t="shared" si="175"/>
        <v>3.9112275418109656E-3</v>
      </c>
      <c r="F713" s="9">
        <f t="shared" si="176"/>
        <v>3.0595401767641301E-7</v>
      </c>
      <c r="G713" s="9">
        <f t="shared" si="177"/>
        <v>-35.143438394333742</v>
      </c>
      <c r="H713" s="12">
        <v>1780</v>
      </c>
      <c r="I713" s="13">
        <f t="shared" si="191"/>
        <v>-34.086095773403379</v>
      </c>
      <c r="J713" s="17">
        <f t="shared" si="192"/>
        <v>4.8013689823610478E-3</v>
      </c>
      <c r="K713" s="17">
        <f t="shared" si="193"/>
        <v>4.6106288209557528E-7</v>
      </c>
      <c r="L713" s="17">
        <f t="shared" si="194"/>
        <v>-33.362398392855354</v>
      </c>
      <c r="M713" s="4">
        <f t="shared" si="195"/>
        <v>-34.976615774142573</v>
      </c>
      <c r="N713">
        <f t="shared" si="196"/>
        <v>1.781040001478388</v>
      </c>
    </row>
    <row r="714" spans="1:14">
      <c r="A714" s="1">
        <v>-76</v>
      </c>
      <c r="B714" s="1">
        <f t="shared" si="189"/>
        <v>-92</v>
      </c>
      <c r="C714" s="1">
        <v>1950</v>
      </c>
      <c r="D714" s="3">
        <f t="shared" si="190"/>
        <v>-33.293803592330903</v>
      </c>
      <c r="E714" s="9">
        <f t="shared" si="175"/>
        <v>5.2599266941595743E-3</v>
      </c>
      <c r="F714" s="9">
        <f t="shared" si="176"/>
        <v>5.5333657655864933E-7</v>
      </c>
      <c r="G714" s="9">
        <f t="shared" si="177"/>
        <v>-32.570106211782871</v>
      </c>
      <c r="H714" s="12">
        <v>2480</v>
      </c>
      <c r="I714" s="13">
        <f t="shared" si="191"/>
        <v>-31.205462203056932</v>
      </c>
      <c r="J714" s="17">
        <f t="shared" si="192"/>
        <v>6.6895477956491001E-3</v>
      </c>
      <c r="K714" s="17">
        <f t="shared" si="193"/>
        <v>8.9500099420547475E-7</v>
      </c>
      <c r="L714" s="17">
        <f t="shared" si="194"/>
        <v>-30.481764822508907</v>
      </c>
      <c r="M714" s="4">
        <f t="shared" si="195"/>
        <v>-32.249632897693914</v>
      </c>
      <c r="N714">
        <f t="shared" si="196"/>
        <v>2.0883413892739711</v>
      </c>
    </row>
    <row r="715" spans="1:14">
      <c r="A715" s="1">
        <v>-73</v>
      </c>
      <c r="B715" s="1">
        <f t="shared" si="189"/>
        <v>-89</v>
      </c>
      <c r="C715" s="1">
        <v>2690</v>
      </c>
      <c r="D715" s="3">
        <f t="shared" si="190"/>
        <v>-30.499450219533099</v>
      </c>
      <c r="E715" s="9">
        <f t="shared" si="175"/>
        <v>7.2560014396355161E-3</v>
      </c>
      <c r="F715" s="9">
        <f t="shared" si="176"/>
        <v>1.0529911378398536E-6</v>
      </c>
      <c r="G715" s="9">
        <f t="shared" si="177"/>
        <v>-29.775752838985071</v>
      </c>
      <c r="H715" s="12">
        <v>3380</v>
      </c>
      <c r="I715" s="13">
        <f t="shared" si="191"/>
        <v>-28.516161814028166</v>
      </c>
      <c r="J715" s="17">
        <f t="shared" si="192"/>
        <v>9.117206269876596E-3</v>
      </c>
      <c r="K715" s="17">
        <f t="shared" si="193"/>
        <v>1.6624690033495424E-6</v>
      </c>
      <c r="L715" s="17">
        <f t="shared" si="194"/>
        <v>-27.792464433480141</v>
      </c>
      <c r="M715" s="4">
        <f t="shared" si="195"/>
        <v>-29.507806016780634</v>
      </c>
      <c r="N715">
        <f t="shared" si="196"/>
        <v>1.9832884055049327</v>
      </c>
    </row>
    <row r="716" spans="1:14">
      <c r="A716" s="1">
        <v>-70</v>
      </c>
      <c r="B716" s="1">
        <f t="shared" si="189"/>
        <v>-86</v>
      </c>
      <c r="C716" s="1">
        <v>3730</v>
      </c>
      <c r="D716" s="3">
        <f t="shared" si="190"/>
        <v>-27.660319183407509</v>
      </c>
      <c r="E716" s="9">
        <f t="shared" si="175"/>
        <v>1.0061295676520622E-2</v>
      </c>
      <c r="F716" s="9">
        <f t="shared" si="176"/>
        <v>2.0245934138074513E-6</v>
      </c>
      <c r="G716" s="9">
        <f t="shared" si="177"/>
        <v>-26.936621802859477</v>
      </c>
      <c r="H716" s="12">
        <v>4800</v>
      </c>
      <c r="I716" s="13">
        <f t="shared" si="191"/>
        <v>-25.469671072069517</v>
      </c>
      <c r="J716" s="17">
        <f t="shared" si="192"/>
        <v>1.2947511862546645E-2</v>
      </c>
      <c r="K716" s="17">
        <f t="shared" si="193"/>
        <v>3.3527612686157222E-6</v>
      </c>
      <c r="L716" s="17">
        <f t="shared" si="194"/>
        <v>-24.745973691521492</v>
      </c>
      <c r="M716" s="4">
        <f t="shared" si="195"/>
        <v>-26.564995127738513</v>
      </c>
      <c r="N716">
        <f t="shared" si="196"/>
        <v>2.1906481113379925</v>
      </c>
    </row>
    <row r="717" spans="1:14">
      <c r="A717" s="1">
        <v>-67</v>
      </c>
      <c r="B717" s="1">
        <f t="shared" si="189"/>
        <v>-83</v>
      </c>
      <c r="C717" s="1">
        <v>5260</v>
      </c>
      <c r="D717" s="3">
        <f t="shared" si="190"/>
        <v>-24.67478093650648</v>
      </c>
      <c r="E717" s="9">
        <f t="shared" si="175"/>
        <v>1.4188315082707365E-2</v>
      </c>
      <c r="F717" s="9">
        <f t="shared" si="176"/>
        <v>4.0261656977236262E-6</v>
      </c>
      <c r="G717" s="9">
        <f t="shared" si="177"/>
        <v>-23.951083555958448</v>
      </c>
      <c r="H717" s="12">
        <v>6740</v>
      </c>
      <c r="I717" s="13">
        <f t="shared" si="191"/>
        <v>-22.521297888874866</v>
      </c>
      <c r="J717" s="17">
        <f t="shared" si="192"/>
        <v>1.8180464573659249E-2</v>
      </c>
      <c r="K717" s="17">
        <f t="shared" si="193"/>
        <v>6.61058584228158E-6</v>
      </c>
      <c r="L717" s="17">
        <f t="shared" si="194"/>
        <v>-21.797600508326838</v>
      </c>
      <c r="M717" s="4">
        <f t="shared" si="195"/>
        <v>-23.598039412690675</v>
      </c>
      <c r="N717">
        <f t="shared" si="196"/>
        <v>2.1534830476316138</v>
      </c>
    </row>
    <row r="718" spans="1:14">
      <c r="A718" s="1">
        <v>-64</v>
      </c>
      <c r="B718" s="1">
        <f t="shared" si="189"/>
        <v>-80</v>
      </c>
      <c r="C718" s="1">
        <v>7430</v>
      </c>
      <c r="D718" s="3">
        <f t="shared" si="190"/>
        <v>-21.674719544369751</v>
      </c>
      <c r="E718" s="9">
        <f t="shared" si="175"/>
        <v>2.0041669403900328E-2</v>
      </c>
      <c r="F718" s="9">
        <f t="shared" si="176"/>
        <v>8.0333702499046905E-6</v>
      </c>
      <c r="G718" s="9">
        <f t="shared" si="177"/>
        <v>-20.951022163821726</v>
      </c>
      <c r="H718" s="12">
        <v>9680</v>
      </c>
      <c r="I718" s="13">
        <f t="shared" si="191"/>
        <v>-19.376988673413386</v>
      </c>
      <c r="J718" s="17">
        <f t="shared" si="192"/>
        <v>2.611081558946907E-2</v>
      </c>
      <c r="K718" s="17">
        <f t="shared" si="193"/>
        <v>1.3635493814945221E-5</v>
      </c>
      <c r="L718" s="17">
        <f t="shared" si="194"/>
        <v>-18.653291292865354</v>
      </c>
      <c r="M718" s="4">
        <f t="shared" si="195"/>
        <v>-20.525854108891568</v>
      </c>
      <c r="N718">
        <f t="shared" si="196"/>
        <v>2.2977308709563644</v>
      </c>
    </row>
    <row r="719" spans="1:14">
      <c r="A719" s="1">
        <v>-61</v>
      </c>
      <c r="B719" s="1">
        <f t="shared" si="189"/>
        <v>-77</v>
      </c>
      <c r="C719" s="1">
        <v>10440</v>
      </c>
      <c r="D719" s="3">
        <f t="shared" si="190"/>
        <v>-18.720485846256391</v>
      </c>
      <c r="E719" s="9">
        <f t="shared" si="175"/>
        <v>2.8160838301038955E-2</v>
      </c>
      <c r="F719" s="9">
        <f t="shared" si="176"/>
        <v>1.586065627634525E-5</v>
      </c>
      <c r="G719" s="9">
        <f t="shared" si="177"/>
        <v>-17.996788465708363</v>
      </c>
      <c r="H719" s="12">
        <v>13560</v>
      </c>
      <c r="I719" s="13">
        <f t="shared" si="191"/>
        <v>-16.449302028960368</v>
      </c>
      <c r="J719" s="17">
        <f t="shared" si="192"/>
        <v>3.657672101169427E-2</v>
      </c>
      <c r="K719" s="17">
        <f t="shared" si="193"/>
        <v>2.6757130399346341E-5</v>
      </c>
      <c r="L719" s="17">
        <f t="shared" si="194"/>
        <v>-15.725604648412343</v>
      </c>
      <c r="M719" s="4">
        <f t="shared" si="195"/>
        <v>-17.584893937608378</v>
      </c>
      <c r="N719">
        <f t="shared" si="196"/>
        <v>2.2711838172960235</v>
      </c>
    </row>
    <row r="720" spans="1:14">
      <c r="A720" s="1">
        <v>-58</v>
      </c>
      <c r="B720" s="1">
        <f t="shared" si="189"/>
        <v>-74</v>
      </c>
      <c r="C720" s="1">
        <v>14800</v>
      </c>
      <c r="D720" s="3">
        <f t="shared" si="190"/>
        <v>-15.689261511682112</v>
      </c>
      <c r="E720" s="9">
        <f t="shared" si="175"/>
        <v>3.9921494909518823E-2</v>
      </c>
      <c r="F720" s="9">
        <f t="shared" si="176"/>
        <v>3.1874515116214745E-5</v>
      </c>
      <c r="G720" s="9">
        <f t="shared" si="177"/>
        <v>-14.965564131134087</v>
      </c>
      <c r="H720" s="12">
        <v>18800</v>
      </c>
      <c r="I720" s="13">
        <f t="shared" si="191"/>
        <v>-13.611338834307663</v>
      </c>
      <c r="J720" s="17">
        <f t="shared" si="192"/>
        <v>5.0711088128307692E-2</v>
      </c>
      <c r="K720" s="17">
        <f t="shared" si="193"/>
        <v>5.1432289183139781E-5</v>
      </c>
      <c r="L720" s="17">
        <f t="shared" si="194"/>
        <v>-12.887641453759635</v>
      </c>
      <c r="M720" s="4">
        <f t="shared" si="195"/>
        <v>-14.650300172994887</v>
      </c>
      <c r="N720">
        <f t="shared" si="196"/>
        <v>2.077922677374449</v>
      </c>
    </row>
    <row r="721" spans="1:14">
      <c r="A721" s="1">
        <v>-55</v>
      </c>
      <c r="B721" s="1">
        <f t="shared" si="189"/>
        <v>-71</v>
      </c>
      <c r="C721" s="1">
        <v>20920</v>
      </c>
      <c r="D721" s="3">
        <f t="shared" si="190"/>
        <v>-12.683262215676528</v>
      </c>
      <c r="E721" s="9">
        <f t="shared" si="175"/>
        <v>5.6429572534265796E-2</v>
      </c>
      <c r="F721" s="9">
        <f t="shared" si="176"/>
        <v>6.3685933127999292E-5</v>
      </c>
      <c r="G721" s="9">
        <f t="shared" si="177"/>
        <v>-11.959564835128504</v>
      </c>
      <c r="H721" s="12">
        <v>27000</v>
      </c>
      <c r="I721" s="13">
        <f t="shared" si="191"/>
        <v>-10.467220536401513</v>
      </c>
      <c r="J721" s="17">
        <f t="shared" si="192"/>
        <v>7.2829754226824875E-2</v>
      </c>
      <c r="K721" s="17">
        <f t="shared" si="193"/>
        <v>1.0608346201479431E-4</v>
      </c>
      <c r="L721" s="17">
        <f t="shared" si="194"/>
        <v>-9.743523155853488</v>
      </c>
      <c r="M721" s="4">
        <f t="shared" si="195"/>
        <v>-11.57524137603902</v>
      </c>
      <c r="N721">
        <f t="shared" si="196"/>
        <v>2.2160416792750155</v>
      </c>
    </row>
    <row r="722" spans="1:14">
      <c r="A722" s="1">
        <v>-52</v>
      </c>
      <c r="B722" s="1">
        <f t="shared" si="189"/>
        <v>-68</v>
      </c>
      <c r="C722" s="1">
        <v>29600</v>
      </c>
      <c r="D722" s="3">
        <f t="shared" si="190"/>
        <v>-9.6686615984024868</v>
      </c>
      <c r="E722" s="9">
        <f t="shared" si="175"/>
        <v>7.9842989819037646E-2</v>
      </c>
      <c r="F722" s="9">
        <f t="shared" si="176"/>
        <v>1.2749806046485898E-4</v>
      </c>
      <c r="G722" s="9">
        <f t="shared" si="177"/>
        <v>-8.9449642178544622</v>
      </c>
      <c r="H722" s="12">
        <v>38000</v>
      </c>
      <c r="I722" s="13">
        <f t="shared" si="191"/>
        <v>-7.4988238872450559</v>
      </c>
      <c r="J722" s="17">
        <f t="shared" si="192"/>
        <v>0.10250113557849427</v>
      </c>
      <c r="K722" s="17">
        <f t="shared" si="193"/>
        <v>2.1012965589761731E-4</v>
      </c>
      <c r="L722" s="17">
        <f t="shared" si="194"/>
        <v>-6.7751265066970277</v>
      </c>
      <c r="M722" s="4">
        <f t="shared" si="195"/>
        <v>-8.5837427428237714</v>
      </c>
      <c r="N722">
        <f t="shared" si="196"/>
        <v>2.169837711157431</v>
      </c>
    </row>
    <row r="723" spans="1:14">
      <c r="A723" s="1">
        <v>-49</v>
      </c>
      <c r="B723" s="1">
        <f t="shared" si="189"/>
        <v>-65</v>
      </c>
      <c r="C723" s="1">
        <v>41800</v>
      </c>
      <c r="D723" s="3">
        <f t="shared" si="190"/>
        <v>-6.6709701840805549</v>
      </c>
      <c r="E723" s="9">
        <f t="shared" si="175"/>
        <v>0.1127512491363437</v>
      </c>
      <c r="F723" s="9">
        <f t="shared" si="176"/>
        <v>2.5425688363611693E-4</v>
      </c>
      <c r="G723" s="9">
        <f t="shared" si="177"/>
        <v>-5.9472728035325275</v>
      </c>
      <c r="H723" s="12">
        <v>53600</v>
      </c>
      <c r="I723" s="13">
        <f t="shared" si="191"/>
        <v>-4.5112000257258593</v>
      </c>
      <c r="J723" s="17">
        <f t="shared" si="192"/>
        <v>0.14458054913177087</v>
      </c>
      <c r="K723" s="17">
        <f t="shared" si="193"/>
        <v>4.1807070374488825E-4</v>
      </c>
      <c r="L723" s="17">
        <f t="shared" si="194"/>
        <v>-3.7875026451778311</v>
      </c>
      <c r="M723" s="4">
        <f t="shared" si="195"/>
        <v>-5.5910851049032075</v>
      </c>
      <c r="N723">
        <f t="shared" si="196"/>
        <v>2.1597701583546955</v>
      </c>
    </row>
    <row r="724" spans="1:14">
      <c r="A724" s="1">
        <v>-46</v>
      </c>
      <c r="B724" s="1">
        <f t="shared" si="189"/>
        <v>-62</v>
      </c>
      <c r="C724" s="1">
        <v>57000</v>
      </c>
      <c r="D724" s="3">
        <f t="shared" si="190"/>
        <v>-3.9769987061314316</v>
      </c>
      <c r="E724" s="9">
        <f t="shared" si="175"/>
        <v>0.15375170336774141</v>
      </c>
      <c r="F724" s="9">
        <f t="shared" si="176"/>
        <v>4.7279172576963885E-4</v>
      </c>
      <c r="G724" s="9">
        <f t="shared" si="177"/>
        <v>-3.2533013255834078</v>
      </c>
      <c r="H724" s="12">
        <v>59000</v>
      </c>
      <c r="I724" s="13">
        <f t="shared" si="191"/>
        <v>-3.6774555867383758</v>
      </c>
      <c r="J724" s="17">
        <f t="shared" si="192"/>
        <v>0.15914649997713584</v>
      </c>
      <c r="K724" s="17">
        <f t="shared" si="193"/>
        <v>5.0655216909945E-4</v>
      </c>
      <c r="L724" s="17">
        <f t="shared" si="194"/>
        <v>-2.9537582061903507</v>
      </c>
      <c r="M724" s="4">
        <f t="shared" si="195"/>
        <v>-3.8272271464349039</v>
      </c>
      <c r="N724">
        <f t="shared" si="196"/>
        <v>0.29954311939305578</v>
      </c>
    </row>
    <row r="725" spans="1:14">
      <c r="A725" s="1">
        <v>-43</v>
      </c>
      <c r="B725" s="1">
        <f t="shared" si="189"/>
        <v>-59</v>
      </c>
      <c r="C725" s="1">
        <v>65500</v>
      </c>
      <c r="D725" s="3">
        <f t="shared" si="190"/>
        <v>-2.7696698197455989</v>
      </c>
      <c r="E725" s="9">
        <f t="shared" si="175"/>
        <v>0.17667958895766778</v>
      </c>
      <c r="F725" s="9">
        <f t="shared" si="176"/>
        <v>6.2431354308500886E-4</v>
      </c>
      <c r="G725" s="9">
        <f t="shared" si="177"/>
        <v>-2.0459724391975698</v>
      </c>
      <c r="H725" s="12">
        <v>70000</v>
      </c>
      <c r="I725" s="13">
        <f t="shared" si="191"/>
        <v>-2.1925350192961233</v>
      </c>
      <c r="J725" s="17">
        <f t="shared" si="192"/>
        <v>0.18881788132880525</v>
      </c>
      <c r="K725" s="17">
        <f t="shared" si="193"/>
        <v>7.1304384618997574E-4</v>
      </c>
      <c r="L725" s="17">
        <f t="shared" si="194"/>
        <v>-1.468837638748095</v>
      </c>
      <c r="M725" s="4">
        <f t="shared" si="195"/>
        <v>-2.4811024195208611</v>
      </c>
      <c r="N725">
        <f t="shared" si="196"/>
        <v>0.57713480044947563</v>
      </c>
    </row>
    <row r="726" spans="1:14">
      <c r="A726" s="1">
        <v>-40</v>
      </c>
      <c r="B726" s="1">
        <f t="shared" si="189"/>
        <v>-56</v>
      </c>
      <c r="C726" s="1">
        <v>74000</v>
      </c>
      <c r="D726" s="3">
        <f t="shared" si="190"/>
        <v>-1.7098614249617352</v>
      </c>
      <c r="E726" s="9">
        <f t="shared" si="175"/>
        <v>0.19960747454759412</v>
      </c>
      <c r="F726" s="9">
        <f t="shared" si="176"/>
        <v>7.968628779053687E-4</v>
      </c>
      <c r="G726" s="9">
        <f t="shared" si="177"/>
        <v>-0.98616404441370875</v>
      </c>
      <c r="H726" s="12">
        <v>77000</v>
      </c>
      <c r="I726" s="13">
        <f t="shared" si="191"/>
        <v>-1.364681316131622</v>
      </c>
      <c r="J726" s="17">
        <f t="shared" si="192"/>
        <v>0.20769966946168578</v>
      </c>
      <c r="K726" s="17">
        <f t="shared" si="193"/>
        <v>8.6278305388987054E-4</v>
      </c>
      <c r="L726" s="17">
        <f t="shared" si="194"/>
        <v>-0.64098393558359135</v>
      </c>
      <c r="M726" s="4">
        <f t="shared" si="195"/>
        <v>-1.5372713705466787</v>
      </c>
      <c r="N726">
        <f t="shared" si="196"/>
        <v>0.34518010883011319</v>
      </c>
    </row>
    <row r="727" spans="1:14">
      <c r="A727" s="1">
        <v>-37</v>
      </c>
      <c r="B727" s="1">
        <f t="shared" si="189"/>
        <v>-53</v>
      </c>
      <c r="C727" s="1">
        <v>79600</v>
      </c>
      <c r="D727" s="3">
        <f t="shared" si="190"/>
        <v>-1.0762344648278788</v>
      </c>
      <c r="E727" s="9">
        <f t="shared" si="175"/>
        <v>0.21471290505389853</v>
      </c>
      <c r="F727" s="9">
        <f t="shared" si="176"/>
        <v>9.2203263193368901E-4</v>
      </c>
      <c r="G727" s="9">
        <f t="shared" si="177"/>
        <v>-0.35253708427985231</v>
      </c>
      <c r="H727" s="12">
        <v>80500</v>
      </c>
      <c r="I727" s="13">
        <f t="shared" si="191"/>
        <v>-0.9785782122238893</v>
      </c>
      <c r="J727" s="17">
        <f t="shared" si="192"/>
        <v>0.21714056352812602</v>
      </c>
      <c r="K727" s="17">
        <f t="shared" si="193"/>
        <v>9.4300048658624259E-4</v>
      </c>
      <c r="L727" s="17">
        <f t="shared" si="194"/>
        <v>-0.2548808316758624</v>
      </c>
      <c r="M727" s="4">
        <f t="shared" si="195"/>
        <v>-1.027406338525884</v>
      </c>
      <c r="N727">
        <f t="shared" si="196"/>
        <v>9.7656252603989468E-2</v>
      </c>
    </row>
    <row r="728" spans="1:14">
      <c r="A728" s="1">
        <v>-34</v>
      </c>
      <c r="B728" s="1">
        <f t="shared" si="189"/>
        <v>-50</v>
      </c>
      <c r="C728" s="1">
        <v>80000</v>
      </c>
      <c r="D728" s="3">
        <f t="shared" si="190"/>
        <v>-1.0326960797423874</v>
      </c>
      <c r="E728" s="9">
        <f t="shared" si="175"/>
        <v>0.21579186437577744</v>
      </c>
      <c r="F728" s="9">
        <f t="shared" si="176"/>
        <v>9.3132257461547852E-4</v>
      </c>
      <c r="G728" s="9">
        <f t="shared" si="177"/>
        <v>-0.3089986991943583</v>
      </c>
      <c r="H728" s="12">
        <v>83000</v>
      </c>
      <c r="I728" s="13">
        <f t="shared" si="191"/>
        <v>-0.7129339720597816</v>
      </c>
      <c r="J728" s="17">
        <f t="shared" si="192"/>
        <v>0.22388405928986907</v>
      </c>
      <c r="K728" s="17">
        <f t="shared" si="193"/>
        <v>1.0024814400821922E-3</v>
      </c>
      <c r="L728" s="17">
        <f t="shared" si="194"/>
        <v>1.0763408488244863E-2</v>
      </c>
      <c r="M728" s="4">
        <f t="shared" si="195"/>
        <v>-0.87281502590108451</v>
      </c>
      <c r="N728">
        <f t="shared" si="196"/>
        <v>0.31976210768260582</v>
      </c>
    </row>
    <row r="729" spans="1:14">
      <c r="A729" s="1">
        <v>-31</v>
      </c>
      <c r="B729" s="1">
        <f t="shared" si="189"/>
        <v>-47</v>
      </c>
      <c r="C729" s="1">
        <v>83100</v>
      </c>
      <c r="D729" s="3">
        <f t="shared" si="190"/>
        <v>-0.70247534389903965</v>
      </c>
      <c r="E729" s="9">
        <f t="shared" si="175"/>
        <v>0.22415379912033881</v>
      </c>
      <c r="F729" s="9">
        <f t="shared" si="176"/>
        <v>1.0048985132016239E-3</v>
      </c>
      <c r="G729" s="9">
        <f t="shared" si="177"/>
        <v>2.122203664898592E-2</v>
      </c>
      <c r="H729" s="12">
        <v>84800</v>
      </c>
      <c r="I729" s="13">
        <f t="shared" si="191"/>
        <v>-0.52657877444698309</v>
      </c>
      <c r="J729" s="17">
        <f t="shared" si="192"/>
        <v>0.22873937623832408</v>
      </c>
      <c r="K729" s="17">
        <f t="shared" si="193"/>
        <v>1.0464340448379514E-3</v>
      </c>
      <c r="L729" s="17">
        <f t="shared" si="194"/>
        <v>0.19711860610104637</v>
      </c>
      <c r="M729" s="4">
        <f t="shared" si="195"/>
        <v>-0.61452705917301143</v>
      </c>
      <c r="N729">
        <f t="shared" si="196"/>
        <v>0.17589656945205656</v>
      </c>
    </row>
    <row r="730" spans="1:14">
      <c r="A730" s="1">
        <v>-28</v>
      </c>
      <c r="B730" s="1">
        <f t="shared" si="189"/>
        <v>-44</v>
      </c>
      <c r="C730" s="1">
        <v>84600</v>
      </c>
      <c r="D730" s="3">
        <f t="shared" si="190"/>
        <v>-0.5470885588007891</v>
      </c>
      <c r="E730" s="9">
        <f t="shared" si="175"/>
        <v>0.22819989657738463</v>
      </c>
      <c r="F730" s="9">
        <f t="shared" si="176"/>
        <v>1.0415038559585808E-3</v>
      </c>
      <c r="G730" s="9">
        <f t="shared" si="177"/>
        <v>0.1766088217472408</v>
      </c>
      <c r="H730" s="12">
        <v>86000</v>
      </c>
      <c r="I730" s="13">
        <f t="shared" si="191"/>
        <v>-0.40452679470990482</v>
      </c>
      <c r="J730" s="17">
        <f t="shared" si="192"/>
        <v>0.23197625420396073</v>
      </c>
      <c r="K730" s="17">
        <f t="shared" si="193"/>
        <v>1.0762596502900121E-3</v>
      </c>
      <c r="L730" s="17">
        <f t="shared" si="194"/>
        <v>0.31917058583812263</v>
      </c>
      <c r="M730" s="4">
        <f t="shared" si="195"/>
        <v>-0.47580767675534696</v>
      </c>
      <c r="N730">
        <f t="shared" si="196"/>
        <v>0.14256176409088428</v>
      </c>
    </row>
    <row r="731" spans="1:14">
      <c r="A731" s="1">
        <v>-25</v>
      </c>
      <c r="B731" s="1">
        <f t="shared" si="189"/>
        <v>-41</v>
      </c>
      <c r="C731" s="1">
        <v>86500</v>
      </c>
      <c r="D731" s="3">
        <f t="shared" si="190"/>
        <v>-0.35417367028497521</v>
      </c>
      <c r="E731" s="9">
        <f t="shared" si="175"/>
        <v>0.23332495335630934</v>
      </c>
      <c r="F731" s="9">
        <f t="shared" si="176"/>
        <v>1.0888106771744786E-3</v>
      </c>
      <c r="G731" s="9">
        <f t="shared" si="177"/>
        <v>0.36952371026305286</v>
      </c>
      <c r="H731" s="12">
        <v>86600</v>
      </c>
      <c r="I731" s="13">
        <f t="shared" si="191"/>
        <v>-0.34413797923432676</v>
      </c>
      <c r="J731" s="17">
        <f t="shared" si="192"/>
        <v>0.23359469318677906</v>
      </c>
      <c r="K731" s="17">
        <f t="shared" si="193"/>
        <v>1.0913296137005089E-3</v>
      </c>
      <c r="L731" s="17">
        <f t="shared" si="194"/>
        <v>0.37955940131370269</v>
      </c>
      <c r="M731" s="4">
        <f t="shared" si="195"/>
        <v>-0.34915582475965101</v>
      </c>
      <c r="N731">
        <f t="shared" si="196"/>
        <v>1.0035691050648443E-2</v>
      </c>
    </row>
    <row r="732" spans="1:14">
      <c r="A732" s="1">
        <v>-22</v>
      </c>
      <c r="B732" s="1">
        <f t="shared" si="189"/>
        <v>-38</v>
      </c>
      <c r="C732" s="1">
        <v>86700</v>
      </c>
      <c r="D732" s="3">
        <f t="shared" si="190"/>
        <v>-0.33411387005705351</v>
      </c>
      <c r="E732" s="9">
        <f t="shared" si="175"/>
        <v>0.2338644330172488</v>
      </c>
      <c r="F732" s="9">
        <f t="shared" si="176"/>
        <v>1.093851460609585E-3</v>
      </c>
      <c r="G732" s="9">
        <f t="shared" si="177"/>
        <v>0.38958351049097217</v>
      </c>
      <c r="H732" s="12">
        <v>87700</v>
      </c>
      <c r="I732" s="13">
        <f t="shared" si="191"/>
        <v>-0.2345039522604489</v>
      </c>
      <c r="J732" s="17">
        <f t="shared" si="192"/>
        <v>0.236561831321946</v>
      </c>
      <c r="K732" s="17">
        <f t="shared" si="193"/>
        <v>1.1192300007678566E-3</v>
      </c>
      <c r="L732" s="17">
        <f t="shared" si="194"/>
        <v>0.48919342828757806</v>
      </c>
      <c r="M732" s="4">
        <f t="shared" si="195"/>
        <v>-0.28430891115875123</v>
      </c>
      <c r="N732">
        <f t="shared" si="196"/>
        <v>9.9609917796604608E-2</v>
      </c>
    </row>
    <row r="733" spans="1:14">
      <c r="A733" s="1">
        <v>-19</v>
      </c>
      <c r="B733" s="1">
        <f t="shared" si="189"/>
        <v>-35</v>
      </c>
      <c r="C733" s="1">
        <v>87000</v>
      </c>
      <c r="D733" s="3">
        <f t="shared" si="190"/>
        <v>-0.30411076720888858</v>
      </c>
      <c r="E733" s="9">
        <f t="shared" si="175"/>
        <v>0.23467365250865796</v>
      </c>
      <c r="F733" s="9">
        <f t="shared" si="176"/>
        <v>1.1014344636350868E-3</v>
      </c>
      <c r="G733" s="9">
        <f t="shared" si="177"/>
        <v>0.41958661333914193</v>
      </c>
      <c r="H733" s="12">
        <v>88000</v>
      </c>
      <c r="I733" s="13">
        <f t="shared" si="191"/>
        <v>-0.2048423765778874</v>
      </c>
      <c r="J733" s="17">
        <f t="shared" si="192"/>
        <v>0.23737105081335516</v>
      </c>
      <c r="K733" s="17">
        <f t="shared" si="193"/>
        <v>1.1269003152847288E-3</v>
      </c>
      <c r="L733" s="17">
        <f t="shared" si="194"/>
        <v>0.51885500397013828</v>
      </c>
      <c r="M733" s="4">
        <f t="shared" si="195"/>
        <v>-0.25447657189338801</v>
      </c>
      <c r="N733">
        <f t="shared" si="196"/>
        <v>9.926839063100118E-2</v>
      </c>
    </row>
    <row r="734" spans="1:14">
      <c r="A734" s="1">
        <v>-16</v>
      </c>
      <c r="B734" s="1">
        <f t="shared" si="189"/>
        <v>-32</v>
      </c>
      <c r="C734" s="1">
        <v>88000</v>
      </c>
      <c r="D734" s="3">
        <f t="shared" si="190"/>
        <v>-0.2048423765778874</v>
      </c>
      <c r="E734" s="9">
        <f t="shared" si="175"/>
        <v>0.23737105081335516</v>
      </c>
      <c r="F734" s="9">
        <f t="shared" si="176"/>
        <v>1.1269003152847288E-3</v>
      </c>
      <c r="G734" s="9">
        <f t="shared" si="177"/>
        <v>0.51885500397013828</v>
      </c>
      <c r="H734" s="12">
        <v>88500</v>
      </c>
      <c r="I734" s="13">
        <f t="shared" si="191"/>
        <v>-0.1556304056247507</v>
      </c>
      <c r="J734" s="17">
        <f t="shared" si="192"/>
        <v>0.23871974996570378</v>
      </c>
      <c r="K734" s="17">
        <f t="shared" si="193"/>
        <v>1.1397423804737625E-3</v>
      </c>
      <c r="L734" s="17">
        <f t="shared" si="194"/>
        <v>0.56806697492327629</v>
      </c>
      <c r="M734" s="4">
        <f t="shared" si="195"/>
        <v>-0.18023639110131906</v>
      </c>
      <c r="N734">
        <f t="shared" si="196"/>
        <v>4.9211970953136702E-2</v>
      </c>
    </row>
    <row r="735" spans="1:14">
      <c r="A735" s="1">
        <v>-13</v>
      </c>
      <c r="B735" s="1">
        <f t="shared" si="189"/>
        <v>-29</v>
      </c>
      <c r="C735" s="1">
        <v>88400</v>
      </c>
      <c r="D735" s="3">
        <f t="shared" si="190"/>
        <v>-0.16545051931979771</v>
      </c>
      <c r="E735" s="9">
        <f t="shared" si="175"/>
        <v>0.23845001013523406</v>
      </c>
      <c r="F735" s="9">
        <f t="shared" si="176"/>
        <v>1.1371681466698644E-3</v>
      </c>
      <c r="G735" s="9">
        <f t="shared" si="177"/>
        <v>0.55824686122822698</v>
      </c>
      <c r="H735" s="12">
        <v>88700</v>
      </c>
      <c r="I735" s="13">
        <f t="shared" si="191"/>
        <v>-0.13602342294673125</v>
      </c>
      <c r="J735" s="17">
        <f t="shared" si="192"/>
        <v>0.23925922962664323</v>
      </c>
      <c r="K735" s="17">
        <f t="shared" si="193"/>
        <v>1.1448995792306957E-3</v>
      </c>
      <c r="L735" s="17">
        <f t="shared" si="194"/>
        <v>0.58767395760129659</v>
      </c>
      <c r="M735" s="4">
        <f t="shared" si="195"/>
        <v>-0.15073697113326448</v>
      </c>
      <c r="N735">
        <f t="shared" si="196"/>
        <v>2.9427096373066453E-2</v>
      </c>
    </row>
    <row r="736" spans="1:14">
      <c r="A736" s="1">
        <v>-10</v>
      </c>
      <c r="B736" s="1">
        <f t="shared" si="189"/>
        <v>-26</v>
      </c>
      <c r="C736" s="1">
        <v>88600</v>
      </c>
      <c r="D736" s="3">
        <f t="shared" si="190"/>
        <v>-0.14582138184024412</v>
      </c>
      <c r="E736" s="9">
        <f t="shared" si="175"/>
        <v>0.23898948979617349</v>
      </c>
      <c r="F736" s="9">
        <f t="shared" si="176"/>
        <v>1.1423195246607063E-3</v>
      </c>
      <c r="G736" s="9">
        <f t="shared" si="177"/>
        <v>0.57787599870778195</v>
      </c>
      <c r="H736" s="12">
        <v>88800</v>
      </c>
      <c r="I736" s="13">
        <f t="shared" si="191"/>
        <v>-0.12623650400923861</v>
      </c>
      <c r="J736" s="17">
        <f t="shared" si="192"/>
        <v>0.23952896945711294</v>
      </c>
      <c r="K736" s="17">
        <f t="shared" si="193"/>
        <v>1.1474825441837309E-3</v>
      </c>
      <c r="L736" s="17">
        <f t="shared" si="194"/>
        <v>0.59746087653878988</v>
      </c>
      <c r="M736" s="4">
        <f t="shared" si="195"/>
        <v>-0.13602894292474138</v>
      </c>
      <c r="N736">
        <f t="shared" si="196"/>
        <v>1.9584877831005515E-2</v>
      </c>
    </row>
    <row r="737" spans="1:14">
      <c r="A737" s="1">
        <v>-7</v>
      </c>
      <c r="B737" s="1">
        <f t="shared" si="189"/>
        <v>-23</v>
      </c>
      <c r="C737" s="1">
        <v>88800</v>
      </c>
      <c r="D737" s="3">
        <f t="shared" si="190"/>
        <v>-0.12623650400923861</v>
      </c>
      <c r="E737" s="9">
        <f t="shared" si="175"/>
        <v>0.23952896945711294</v>
      </c>
      <c r="F737" s="9">
        <f t="shared" si="176"/>
        <v>1.1474825441837309E-3</v>
      </c>
      <c r="G737" s="9">
        <f t="shared" si="177"/>
        <v>0.59746087653878988</v>
      </c>
      <c r="H737" s="12">
        <v>88900</v>
      </c>
      <c r="I737" s="13">
        <f t="shared" si="191"/>
        <v>-0.11646060017698595</v>
      </c>
      <c r="J737" s="17">
        <f t="shared" si="192"/>
        <v>0.23979870928758265</v>
      </c>
      <c r="K737" s="17">
        <f t="shared" si="193"/>
        <v>1.1500684195198117E-3</v>
      </c>
      <c r="L737" s="17">
        <f t="shared" si="194"/>
        <v>0.60723678037103923</v>
      </c>
      <c r="M737" s="4">
        <f t="shared" si="195"/>
        <v>-0.12134855209311228</v>
      </c>
      <c r="N737">
        <f t="shared" si="196"/>
        <v>9.7759038322526581E-3</v>
      </c>
    </row>
    <row r="738" spans="1:14">
      <c r="A738" s="1">
        <v>-4</v>
      </c>
      <c r="B738" s="1">
        <f t="shared" si="189"/>
        <v>-20</v>
      </c>
      <c r="C738" s="1">
        <v>88900</v>
      </c>
      <c r="D738" s="3">
        <f t="shared" si="190"/>
        <v>-0.11646060017698595</v>
      </c>
      <c r="E738" s="9">
        <f t="shared" si="175"/>
        <v>0.23979870928758265</v>
      </c>
      <c r="F738" s="9">
        <f t="shared" si="176"/>
        <v>1.1500684195198117E-3</v>
      </c>
      <c r="G738" s="9">
        <f t="shared" si="177"/>
        <v>0.60723678037103923</v>
      </c>
      <c r="H738" s="12">
        <v>89000</v>
      </c>
      <c r="I738" s="13">
        <f t="shared" si="191"/>
        <v>-0.10669568668300405</v>
      </c>
      <c r="J738" s="17">
        <f t="shared" si="192"/>
        <v>0.24006844911805239</v>
      </c>
      <c r="K738" s="17">
        <f t="shared" si="193"/>
        <v>1.1526572052389381E-3</v>
      </c>
      <c r="L738" s="17">
        <f t="shared" si="194"/>
        <v>0.61700169386502068</v>
      </c>
      <c r="M738" s="4">
        <f t="shared" si="195"/>
        <v>-0.111578143429995</v>
      </c>
      <c r="N738">
        <f t="shared" si="196"/>
        <v>9.7649134939818971E-3</v>
      </c>
    </row>
    <row r="739" spans="1:14">
      <c r="A739" s="1">
        <v>-1</v>
      </c>
      <c r="B739" s="1">
        <f t="shared" si="189"/>
        <v>-17</v>
      </c>
      <c r="C739" s="1">
        <v>88990</v>
      </c>
      <c r="D739" s="3">
        <f t="shared" si="190"/>
        <v>-0.10767168417131227</v>
      </c>
      <c r="E739" s="9">
        <f t="shared" si="175"/>
        <v>0.2400414751350054</v>
      </c>
      <c r="F739" s="9">
        <f t="shared" si="176"/>
        <v>1.1523981956997884E-3</v>
      </c>
      <c r="G739" s="9">
        <f t="shared" si="177"/>
        <v>0.61602569637671323</v>
      </c>
      <c r="H739" s="12">
        <v>89300</v>
      </c>
      <c r="I739" s="13">
        <f t="shared" si="191"/>
        <v>-7.7466641810330888E-2</v>
      </c>
      <c r="J739" s="17">
        <f t="shared" si="192"/>
        <v>0.24087766860946155</v>
      </c>
      <c r="K739" s="17">
        <f t="shared" si="193"/>
        <v>1.1604410246945915E-3</v>
      </c>
      <c r="L739" s="17">
        <f t="shared" si="194"/>
        <v>0.64623073873769954</v>
      </c>
      <c r="M739" s="4">
        <f t="shared" si="195"/>
        <v>-9.2569162990821574E-2</v>
      </c>
      <c r="N739">
        <f t="shared" si="196"/>
        <v>3.0205042360981385E-2</v>
      </c>
    </row>
    <row r="740" spans="1:14">
      <c r="A740" s="1">
        <v>2</v>
      </c>
      <c r="B740" s="1">
        <f t="shared" si="189"/>
        <v>-14</v>
      </c>
      <c r="C740" s="1">
        <v>89000</v>
      </c>
      <c r="D740" s="3">
        <f t="shared" si="190"/>
        <v>-0.10669568668300405</v>
      </c>
      <c r="E740" s="9">
        <f t="shared" ref="E740:E819" si="197">(C740/2^18)*(1/SQRT(2))</f>
        <v>0.24006844911805239</v>
      </c>
      <c r="F740" s="9">
        <f t="shared" ref="F740:F819" si="198">(E740^2)/50</f>
        <v>1.1526572052389381E-3</v>
      </c>
      <c r="G740" s="9">
        <f t="shared" ref="G740:G819" si="199">10*LOG10(F740)+30</f>
        <v>0.61700169386502068</v>
      </c>
      <c r="H740" s="12">
        <v>89600</v>
      </c>
      <c r="I740" s="13">
        <f t="shared" si="191"/>
        <v>-4.8335626338755135E-2</v>
      </c>
      <c r="J740" s="17">
        <f t="shared" si="192"/>
        <v>0.24168688810087072</v>
      </c>
      <c r="K740" s="17">
        <f t="shared" si="193"/>
        <v>1.168251037597656E-3</v>
      </c>
      <c r="L740" s="17">
        <f t="shared" si="194"/>
        <v>0.6753617542092698</v>
      </c>
      <c r="M740" s="4">
        <f t="shared" si="195"/>
        <v>-7.7515656510879591E-2</v>
      </c>
      <c r="N740">
        <f t="shared" si="196"/>
        <v>5.8360060344248919E-2</v>
      </c>
    </row>
    <row r="741" spans="1:14">
      <c r="A741" s="1">
        <v>5</v>
      </c>
      <c r="B741" s="1">
        <f t="shared" si="189"/>
        <v>-11</v>
      </c>
      <c r="C741" s="1">
        <v>89050</v>
      </c>
      <c r="D741" s="3">
        <f t="shared" si="190"/>
        <v>-0.10181734359601284</v>
      </c>
      <c r="E741" s="9">
        <f t="shared" si="197"/>
        <v>0.24020331903328723</v>
      </c>
      <c r="F741" s="9">
        <f t="shared" si="198"/>
        <v>1.1539526894921435E-3</v>
      </c>
      <c r="G741" s="9">
        <f t="shared" si="199"/>
        <v>0.62188003695201388</v>
      </c>
      <c r="H741" s="12">
        <v>89800</v>
      </c>
      <c r="I741" s="13">
        <f t="shared" si="191"/>
        <v>-2.8969086235172414E-2</v>
      </c>
      <c r="J741" s="17">
        <f t="shared" si="192"/>
        <v>0.24222636776181017</v>
      </c>
      <c r="K741" s="17">
        <f t="shared" si="193"/>
        <v>1.1734722647815941E-3</v>
      </c>
      <c r="L741" s="17">
        <f t="shared" si="194"/>
        <v>0.69472829431285632</v>
      </c>
      <c r="M741" s="4">
        <f t="shared" si="195"/>
        <v>-6.5393214915592635E-2</v>
      </c>
      <c r="N741">
        <f t="shared" si="196"/>
        <v>7.2848257360840427E-2</v>
      </c>
    </row>
    <row r="742" spans="1:14">
      <c r="N742" s="22">
        <f>MAX(N706:N741)</f>
        <v>2.2977308709563644</v>
      </c>
    </row>
    <row r="743" spans="1:14">
      <c r="A743" s="25" t="s">
        <v>33</v>
      </c>
      <c r="B743" s="25"/>
      <c r="C743" s="26" t="s">
        <v>18</v>
      </c>
      <c r="D743" s="26"/>
      <c r="E743" s="26"/>
      <c r="F743" s="26"/>
      <c r="G743" s="26"/>
      <c r="H743" s="26" t="s">
        <v>19</v>
      </c>
      <c r="I743" s="26"/>
      <c r="J743" s="26"/>
      <c r="K743" s="26"/>
      <c r="L743" s="26"/>
      <c r="M743" s="19" t="s">
        <v>21</v>
      </c>
    </row>
    <row r="744" spans="1:14">
      <c r="A744" s="14" t="s">
        <v>1</v>
      </c>
      <c r="B744" s="14" t="s">
        <v>2</v>
      </c>
      <c r="C744" s="14" t="s">
        <v>3</v>
      </c>
      <c r="D744" s="15" t="s">
        <v>4</v>
      </c>
      <c r="E744" s="18" t="s">
        <v>15</v>
      </c>
      <c r="F744" s="18" t="s">
        <v>16</v>
      </c>
      <c r="G744" s="18" t="s">
        <v>17</v>
      </c>
      <c r="H744" s="14" t="s">
        <v>3</v>
      </c>
      <c r="I744" s="15" t="s">
        <v>4</v>
      </c>
      <c r="J744" s="18" t="s">
        <v>15</v>
      </c>
      <c r="K744" s="18" t="s">
        <v>16</v>
      </c>
      <c r="L744" s="18" t="s">
        <v>17</v>
      </c>
      <c r="M744" s="16" t="s">
        <v>22</v>
      </c>
      <c r="N744" s="20" t="s">
        <v>23</v>
      </c>
    </row>
    <row r="745" spans="1:14">
      <c r="A745" s="12">
        <v>-100</v>
      </c>
      <c r="B745" s="12">
        <f t="shared" ref="B745:B780" si="200">A745-15-1</f>
        <v>-116</v>
      </c>
      <c r="C745" s="12">
        <v>1420</v>
      </c>
      <c r="D745" s="13">
        <f t="shared" ref="D745:D780" si="201">20*LOG10(C745/90100)</f>
        <v>-36.048728931920131</v>
      </c>
      <c r="E745" s="17">
        <f>(C745/2^18)*(1/SQRT(2))</f>
        <v>3.8303055926700493E-3</v>
      </c>
      <c r="F745" s="17">
        <f>(E745^2)/50</f>
        <v>2.9342481866478915E-7</v>
      </c>
      <c r="G745" s="17">
        <f>10*LOG10(F745)+30</f>
        <v>-35.325031551372092</v>
      </c>
      <c r="H745" s="12">
        <v>1288</v>
      </c>
      <c r="I745" s="13">
        <f>20*LOG10(H745/90100)</f>
        <v>-36.896178559105394</v>
      </c>
      <c r="J745" s="17">
        <f>(H745/2^18)*(1/SQRT(2))</f>
        <v>3.4742490164500167E-3</v>
      </c>
      <c r="K745" s="17">
        <f>(J745^2)/50</f>
        <v>2.4140812456607817E-7</v>
      </c>
      <c r="L745" s="17">
        <f>10*LOG10(K745)+30</f>
        <v>-36.172481178557362</v>
      </c>
      <c r="M745" s="4">
        <f>AVERAGE(D745,I745)</f>
        <v>-36.472453745512766</v>
      </c>
      <c r="N745">
        <f>ABS(D745-I745)</f>
        <v>0.84744962718526295</v>
      </c>
    </row>
    <row r="746" spans="1:14">
      <c r="A746" s="12">
        <v>-97</v>
      </c>
      <c r="B746" s="12">
        <f t="shared" si="200"/>
        <v>-113</v>
      </c>
      <c r="C746" s="12">
        <v>1480</v>
      </c>
      <c r="D746" s="13">
        <f t="shared" si="201"/>
        <v>-35.689261511682112</v>
      </c>
      <c r="E746" s="17">
        <f t="shared" ref="E746:E780" si="202">(C746/2^18)*(1/SQRT(2))</f>
        <v>3.992149490951882E-3</v>
      </c>
      <c r="F746" s="17">
        <f t="shared" ref="F746:F780" si="203">(E746^2)/50</f>
        <v>3.1874515116214736E-7</v>
      </c>
      <c r="G746" s="17">
        <f t="shared" ref="G746:G780" si="204">10*LOG10(F746)+30</f>
        <v>-34.965564131134087</v>
      </c>
      <c r="H746" s="12">
        <v>1300</v>
      </c>
      <c r="I746" s="13">
        <f t="shared" ref="I746:I780" si="205">20*LOG10(H746/90100)</f>
        <v>-36.815628773444523</v>
      </c>
      <c r="J746" s="17">
        <f t="shared" ref="J746:J780" si="206">(H746/2^18)*(1/SQRT(2))</f>
        <v>3.5066177961063831E-3</v>
      </c>
      <c r="K746" s="17">
        <f t="shared" ref="K746:K780" si="207">(J746^2)/50</f>
        <v>2.4592736735939974E-7</v>
      </c>
      <c r="L746" s="17">
        <f t="shared" ref="L746:L780" si="208">10*LOG10(K746)+30</f>
        <v>-36.091931392896498</v>
      </c>
      <c r="M746" s="4">
        <f t="shared" ref="M746:M780" si="209">AVERAGE(D746,I746)</f>
        <v>-36.252445142563317</v>
      </c>
      <c r="N746">
        <f t="shared" ref="N746:N780" si="210">ABS(D746-I746)</f>
        <v>1.126367261762411</v>
      </c>
    </row>
    <row r="747" spans="1:14">
      <c r="A747" s="12">
        <v>-94</v>
      </c>
      <c r="B747" s="12">
        <f t="shared" si="200"/>
        <v>-110</v>
      </c>
      <c r="C747" s="12">
        <v>1500</v>
      </c>
      <c r="D747" s="13">
        <f t="shared" si="201"/>
        <v>-35.572670638467635</v>
      </c>
      <c r="E747" s="17">
        <f t="shared" si="202"/>
        <v>4.0460974570458268E-3</v>
      </c>
      <c r="F747" s="17">
        <f t="shared" si="203"/>
        <v>3.2741809263825411E-7</v>
      </c>
      <c r="G747" s="17">
        <f t="shared" si="204"/>
        <v>-34.84897325791961</v>
      </c>
      <c r="H747" s="12">
        <v>1340</v>
      </c>
      <c r="I747" s="13">
        <f t="shared" si="205"/>
        <v>-36.552399852285106</v>
      </c>
      <c r="J747" s="17">
        <f t="shared" si="206"/>
        <v>3.6145137282942719E-3</v>
      </c>
      <c r="K747" s="17">
        <f t="shared" si="207"/>
        <v>2.6129418984055514E-7</v>
      </c>
      <c r="L747" s="17">
        <f t="shared" si="208"/>
        <v>-35.828702471737074</v>
      </c>
      <c r="M747" s="4">
        <f t="shared" si="209"/>
        <v>-36.062535245376367</v>
      </c>
      <c r="N747">
        <f t="shared" si="210"/>
        <v>0.97972921381747113</v>
      </c>
    </row>
    <row r="748" spans="1:14">
      <c r="A748" s="12">
        <v>-91</v>
      </c>
      <c r="B748" s="12">
        <f t="shared" si="200"/>
        <v>-107</v>
      </c>
      <c r="C748" s="12">
        <v>1560</v>
      </c>
      <c r="D748" s="13">
        <f t="shared" si="201"/>
        <v>-35.232003852492028</v>
      </c>
      <c r="E748" s="17">
        <f t="shared" si="202"/>
        <v>4.2079413553276594E-3</v>
      </c>
      <c r="F748" s="17">
        <f t="shared" si="203"/>
        <v>3.5413540899753555E-7</v>
      </c>
      <c r="G748" s="17">
        <f t="shared" si="204"/>
        <v>-34.508306471943996</v>
      </c>
      <c r="H748" s="12">
        <v>1410</v>
      </c>
      <c r="I748" s="13">
        <f t="shared" si="205"/>
        <v>-36.110113566473665</v>
      </c>
      <c r="J748" s="17">
        <f t="shared" si="206"/>
        <v>3.8033316096230769E-3</v>
      </c>
      <c r="K748" s="17">
        <f t="shared" si="207"/>
        <v>2.8930662665516133E-7</v>
      </c>
      <c r="L748" s="17">
        <f t="shared" si="208"/>
        <v>-35.386416185925626</v>
      </c>
      <c r="M748" s="4">
        <f t="shared" si="209"/>
        <v>-35.67105870948285</v>
      </c>
      <c r="N748">
        <f t="shared" si="210"/>
        <v>0.87810971398163673</v>
      </c>
    </row>
    <row r="749" spans="1:14">
      <c r="A749" s="12">
        <v>-88</v>
      </c>
      <c r="B749" s="12">
        <f t="shared" si="200"/>
        <v>-104</v>
      </c>
      <c r="C749" s="12">
        <v>1650</v>
      </c>
      <c r="D749" s="13">
        <f t="shared" si="201"/>
        <v>-34.744816935303135</v>
      </c>
      <c r="E749" s="17">
        <f t="shared" si="202"/>
        <v>4.4507072027504093E-3</v>
      </c>
      <c r="F749" s="17">
        <f t="shared" si="203"/>
        <v>3.9617589209228749E-7</v>
      </c>
      <c r="G749" s="17">
        <f t="shared" si="204"/>
        <v>-34.021119554755103</v>
      </c>
      <c r="H749" s="12">
        <v>1590</v>
      </c>
      <c r="I749" s="13">
        <f t="shared" si="205"/>
        <v>-35.06655333317223</v>
      </c>
      <c r="J749" s="17">
        <f t="shared" si="206"/>
        <v>4.2888633044685766E-3</v>
      </c>
      <c r="K749" s="17">
        <f t="shared" si="207"/>
        <v>3.6788696888834238E-7</v>
      </c>
      <c r="L749" s="17">
        <f t="shared" si="208"/>
        <v>-34.342855952624205</v>
      </c>
      <c r="M749" s="4">
        <f t="shared" si="209"/>
        <v>-34.905685134237686</v>
      </c>
      <c r="N749">
        <f t="shared" si="210"/>
        <v>0.32173639786909547</v>
      </c>
    </row>
    <row r="750" spans="1:14">
      <c r="A750" s="12">
        <v>-85</v>
      </c>
      <c r="B750" s="12">
        <f t="shared" si="200"/>
        <v>-101</v>
      </c>
      <c r="C750" s="12">
        <v>1860</v>
      </c>
      <c r="D750" s="13">
        <f t="shared" si="201"/>
        <v>-33.704236935222937</v>
      </c>
      <c r="E750" s="17">
        <f t="shared" si="202"/>
        <v>5.0171608467368253E-3</v>
      </c>
      <c r="F750" s="17">
        <f t="shared" si="203"/>
        <v>5.034380592405795E-7</v>
      </c>
      <c r="G750" s="17">
        <f t="shared" si="204"/>
        <v>-32.980539554674905</v>
      </c>
      <c r="H750" s="12">
        <v>1850</v>
      </c>
      <c r="I750" s="13">
        <f t="shared" si="205"/>
        <v>-33.75106125152098</v>
      </c>
      <c r="J750" s="17">
        <f t="shared" si="206"/>
        <v>4.9901868636898529E-3</v>
      </c>
      <c r="K750" s="17">
        <f t="shared" si="207"/>
        <v>4.980392986908554E-7</v>
      </c>
      <c r="L750" s="17">
        <f t="shared" si="208"/>
        <v>-33.027363870972962</v>
      </c>
      <c r="M750" s="4">
        <f t="shared" si="209"/>
        <v>-33.727649093371959</v>
      </c>
      <c r="N750">
        <f t="shared" si="210"/>
        <v>4.6824316298042845E-2</v>
      </c>
    </row>
    <row r="751" spans="1:14">
      <c r="A751" s="12">
        <v>-82</v>
      </c>
      <c r="B751" s="12">
        <f t="shared" si="200"/>
        <v>-98</v>
      </c>
      <c r="C751" s="12">
        <v>2260</v>
      </c>
      <c r="D751" s="13">
        <f t="shared" si="201"/>
        <v>-32.012327036633238</v>
      </c>
      <c r="E751" s="17">
        <f t="shared" si="202"/>
        <v>6.0961201686157125E-3</v>
      </c>
      <c r="F751" s="17">
        <f t="shared" si="203"/>
        <v>7.4325362220406532E-7</v>
      </c>
      <c r="G751" s="17">
        <f t="shared" si="204"/>
        <v>-31.288629656085206</v>
      </c>
      <c r="H751" s="12">
        <v>2350</v>
      </c>
      <c r="I751" s="13">
        <f t="shared" si="205"/>
        <v>-31.673138574146535</v>
      </c>
      <c r="J751" s="17">
        <f t="shared" si="206"/>
        <v>6.3388860160384615E-3</v>
      </c>
      <c r="K751" s="17">
        <f t="shared" si="207"/>
        <v>8.0362951848655907E-7</v>
      </c>
      <c r="L751" s="17">
        <f t="shared" si="208"/>
        <v>-30.94944119359851</v>
      </c>
      <c r="M751" s="4">
        <f t="shared" si="209"/>
        <v>-31.842732805389886</v>
      </c>
      <c r="N751">
        <f t="shared" si="210"/>
        <v>0.3391884624867032</v>
      </c>
    </row>
    <row r="752" spans="1:14">
      <c r="A752" s="12">
        <v>-79</v>
      </c>
      <c r="B752" s="12">
        <f t="shared" si="200"/>
        <v>-95</v>
      </c>
      <c r="C752" s="12">
        <v>2860</v>
      </c>
      <c r="D752" s="13">
        <f t="shared" si="201"/>
        <v>-29.967175157000398</v>
      </c>
      <c r="E752" s="17">
        <f t="shared" si="202"/>
        <v>7.7145591514340426E-3</v>
      </c>
      <c r="F752" s="17">
        <f t="shared" si="203"/>
        <v>1.1902884580194948E-6</v>
      </c>
      <c r="G752" s="17">
        <f t="shared" si="204"/>
        <v>-29.243477776452373</v>
      </c>
      <c r="H752" s="12">
        <v>3100</v>
      </c>
      <c r="I752" s="13">
        <f t="shared" si="205"/>
        <v>-29.267261942895804</v>
      </c>
      <c r="J752" s="17">
        <f t="shared" si="206"/>
        <v>8.3619347445613758E-3</v>
      </c>
      <c r="K752" s="17">
        <f t="shared" si="207"/>
        <v>1.3984390534460545E-6</v>
      </c>
      <c r="L752" s="17">
        <f t="shared" si="208"/>
        <v>-28.543564562347782</v>
      </c>
      <c r="M752" s="4">
        <f t="shared" si="209"/>
        <v>-29.617218549948099</v>
      </c>
      <c r="N752">
        <f t="shared" si="210"/>
        <v>0.69991321410459406</v>
      </c>
    </row>
    <row r="753" spans="1:14">
      <c r="A753" s="12">
        <v>-76</v>
      </c>
      <c r="B753" s="12">
        <f t="shared" si="200"/>
        <v>-92</v>
      </c>
      <c r="C753" s="12">
        <v>3850</v>
      </c>
      <c r="D753" s="13">
        <f t="shared" si="201"/>
        <v>-27.385281229411245</v>
      </c>
      <c r="E753" s="17">
        <f t="shared" si="202"/>
        <v>1.0384983473084289E-2</v>
      </c>
      <c r="F753" s="17">
        <f t="shared" si="203"/>
        <v>2.1569576347246766E-6</v>
      </c>
      <c r="G753" s="17">
        <f t="shared" si="204"/>
        <v>-26.661583848863216</v>
      </c>
      <c r="H753" s="12">
        <v>4300</v>
      </c>
      <c r="I753" s="13">
        <f t="shared" si="205"/>
        <v>-26.425126707989527</v>
      </c>
      <c r="J753" s="17">
        <f t="shared" si="206"/>
        <v>1.1598812710198036E-2</v>
      </c>
      <c r="K753" s="17">
        <f t="shared" si="207"/>
        <v>2.6906491257250305E-6</v>
      </c>
      <c r="L753" s="17">
        <f t="shared" si="208"/>
        <v>-25.701429327441502</v>
      </c>
      <c r="M753" s="4">
        <f t="shared" si="209"/>
        <v>-26.905203968700384</v>
      </c>
      <c r="N753">
        <f t="shared" si="210"/>
        <v>0.96015452142171753</v>
      </c>
    </row>
    <row r="754" spans="1:14">
      <c r="A754" s="12">
        <v>-73</v>
      </c>
      <c r="B754" s="12">
        <f t="shared" si="200"/>
        <v>-89</v>
      </c>
      <c r="C754" s="12">
        <v>5280</v>
      </c>
      <c r="D754" s="13">
        <f t="shared" si="201"/>
        <v>-24.641817368905016</v>
      </c>
      <c r="E754" s="17">
        <f t="shared" si="202"/>
        <v>1.424226304880131E-2</v>
      </c>
      <c r="F754" s="17">
        <f t="shared" si="203"/>
        <v>4.0568411350250236E-6</v>
      </c>
      <c r="G754" s="17">
        <f t="shared" si="204"/>
        <v>-23.918119988356985</v>
      </c>
      <c r="H754" s="12">
        <v>5930</v>
      </c>
      <c r="I754" s="13">
        <f t="shared" si="205"/>
        <v>-23.633401952296005</v>
      </c>
      <c r="J754" s="17">
        <f t="shared" si="206"/>
        <v>1.5995571946854501E-2</v>
      </c>
      <c r="K754" s="17">
        <f t="shared" si="207"/>
        <v>5.1171664381399742E-6</v>
      </c>
      <c r="L754" s="17">
        <f t="shared" si="208"/>
        <v>-22.90970457174798</v>
      </c>
      <c r="M754" s="4">
        <f t="shared" si="209"/>
        <v>-24.137609660600511</v>
      </c>
      <c r="N754">
        <f t="shared" si="210"/>
        <v>1.0084154166090116</v>
      </c>
    </row>
    <row r="755" spans="1:14">
      <c r="A755" s="12">
        <v>-70</v>
      </c>
      <c r="B755" s="12">
        <f t="shared" si="200"/>
        <v>-86</v>
      </c>
      <c r="C755" s="12">
        <v>7320</v>
      </c>
      <c r="D755" s="13">
        <f t="shared" si="201"/>
        <v>-21.80427419841342</v>
      </c>
      <c r="E755" s="17">
        <f t="shared" si="202"/>
        <v>1.9744955590383636E-2</v>
      </c>
      <c r="F755" s="17">
        <f t="shared" si="203"/>
        <v>7.79726542532444E-6</v>
      </c>
      <c r="G755" s="17">
        <f t="shared" si="204"/>
        <v>-21.080576817865399</v>
      </c>
      <c r="H755" s="12">
        <v>8400</v>
      </c>
      <c r="I755" s="13">
        <f t="shared" si="205"/>
        <v>-20.608910098343628</v>
      </c>
      <c r="J755" s="17">
        <f t="shared" si="206"/>
        <v>2.2658145759456631E-2</v>
      </c>
      <c r="K755" s="17">
        <f t="shared" si="207"/>
        <v>1.0267831385135651E-5</v>
      </c>
      <c r="L755" s="17">
        <f t="shared" si="208"/>
        <v>-19.885212717795596</v>
      </c>
      <c r="M755" s="4">
        <f t="shared" si="209"/>
        <v>-21.206592148378526</v>
      </c>
      <c r="N755">
        <f t="shared" si="210"/>
        <v>1.1953641000697921</v>
      </c>
    </row>
    <row r="756" spans="1:14">
      <c r="A756" s="12">
        <v>-67</v>
      </c>
      <c r="B756" s="12">
        <f t="shared" si="200"/>
        <v>-83</v>
      </c>
      <c r="C756" s="12">
        <v>10200</v>
      </c>
      <c r="D756" s="13">
        <f t="shared" si="201"/>
        <v>-18.92249238434291</v>
      </c>
      <c r="E756" s="17">
        <f t="shared" si="202"/>
        <v>2.7513462707911621E-2</v>
      </c>
      <c r="F756" s="17">
        <f t="shared" si="203"/>
        <v>1.5139812603592868E-5</v>
      </c>
      <c r="G756" s="17">
        <f t="shared" si="204"/>
        <v>-18.198795003794885</v>
      </c>
      <c r="H756" s="12">
        <v>11700</v>
      </c>
      <c r="I756" s="13">
        <f t="shared" si="205"/>
        <v>-17.730778584658026</v>
      </c>
      <c r="J756" s="17">
        <f t="shared" si="206"/>
        <v>3.1559560164957451E-2</v>
      </c>
      <c r="K756" s="17">
        <f t="shared" si="207"/>
        <v>1.9920116756111383E-5</v>
      </c>
      <c r="L756" s="17">
        <f t="shared" si="208"/>
        <v>-17.007081204110001</v>
      </c>
      <c r="M756" s="4">
        <f t="shared" si="209"/>
        <v>-18.326635484500468</v>
      </c>
      <c r="N756">
        <f t="shared" si="210"/>
        <v>1.1917137996848837</v>
      </c>
    </row>
    <row r="757" spans="1:14">
      <c r="A757" s="12">
        <v>-64</v>
      </c>
      <c r="B757" s="12">
        <f t="shared" si="200"/>
        <v>-80</v>
      </c>
      <c r="C757" s="12">
        <v>14300</v>
      </c>
      <c r="D757" s="13">
        <f t="shared" si="201"/>
        <v>-15.987775070280023</v>
      </c>
      <c r="E757" s="17">
        <f t="shared" si="202"/>
        <v>3.8572795757170215E-2</v>
      </c>
      <c r="F757" s="17">
        <f t="shared" si="203"/>
        <v>2.9757211450487372E-5</v>
      </c>
      <c r="G757" s="17">
        <f t="shared" si="204"/>
        <v>-15.264077689731998</v>
      </c>
      <c r="H757" s="12">
        <v>16400</v>
      </c>
      <c r="I757" s="13">
        <f t="shared" si="205"/>
        <v>-14.797618858627303</v>
      </c>
      <c r="J757" s="17">
        <f t="shared" si="206"/>
        <v>4.4237332197034372E-2</v>
      </c>
      <c r="K757" s="17">
        <f t="shared" si="207"/>
        <v>3.9138831198215478E-5</v>
      </c>
      <c r="L757" s="17">
        <f t="shared" si="208"/>
        <v>-14.073921478079271</v>
      </c>
      <c r="M757" s="4">
        <f t="shared" si="209"/>
        <v>-15.392696964453663</v>
      </c>
      <c r="N757">
        <f t="shared" si="210"/>
        <v>1.1901562116527202</v>
      </c>
    </row>
    <row r="758" spans="1:14">
      <c r="A758" s="12">
        <v>-61</v>
      </c>
      <c r="B758" s="12">
        <f t="shared" si="200"/>
        <v>-77</v>
      </c>
      <c r="C758" s="12">
        <v>20000</v>
      </c>
      <c r="D758" s="13">
        <f t="shared" si="201"/>
        <v>-13.073895906301637</v>
      </c>
      <c r="E758" s="17">
        <f t="shared" si="202"/>
        <v>5.3947966093944359E-2</v>
      </c>
      <c r="F758" s="17">
        <f t="shared" si="203"/>
        <v>5.8207660913467407E-5</v>
      </c>
      <c r="G758" s="17">
        <f t="shared" si="204"/>
        <v>-12.350198525753612</v>
      </c>
      <c r="H758" s="12">
        <v>23400</v>
      </c>
      <c r="I758" s="13">
        <f t="shared" si="205"/>
        <v>-11.710178671378401</v>
      </c>
      <c r="J758" s="17">
        <f t="shared" si="206"/>
        <v>6.3119120329914902E-2</v>
      </c>
      <c r="K758" s="17">
        <f t="shared" si="207"/>
        <v>7.9680467024445534E-5</v>
      </c>
      <c r="L758" s="17">
        <f t="shared" si="208"/>
        <v>-10.986481290830376</v>
      </c>
      <c r="M758" s="4">
        <f t="shared" si="209"/>
        <v>-12.392037288840019</v>
      </c>
      <c r="N758">
        <f t="shared" si="210"/>
        <v>1.3637172349232358</v>
      </c>
    </row>
    <row r="759" spans="1:14">
      <c r="A759" s="12">
        <v>-58</v>
      </c>
      <c r="B759" s="12">
        <f t="shared" si="200"/>
        <v>-74</v>
      </c>
      <c r="C759" s="12">
        <v>28200</v>
      </c>
      <c r="D759" s="13">
        <f t="shared" si="201"/>
        <v>-10.089513653194038</v>
      </c>
      <c r="E759" s="17">
        <f t="shared" si="202"/>
        <v>7.6066632192461542E-2</v>
      </c>
      <c r="F759" s="17">
        <f t="shared" si="203"/>
        <v>1.1572265066206454E-4</v>
      </c>
      <c r="G759" s="17">
        <f t="shared" si="204"/>
        <v>-9.3658162726460077</v>
      </c>
      <c r="H759" s="12">
        <v>33000</v>
      </c>
      <c r="I759" s="13">
        <f t="shared" si="205"/>
        <v>-8.7242170220235096</v>
      </c>
      <c r="J759" s="17">
        <f t="shared" si="206"/>
        <v>8.9014144055008182E-2</v>
      </c>
      <c r="K759" s="17">
        <f t="shared" si="207"/>
        <v>1.5847035683691499E-4</v>
      </c>
      <c r="L759" s="17">
        <f t="shared" si="208"/>
        <v>-8.0005196414754849</v>
      </c>
      <c r="M759" s="4">
        <f t="shared" si="209"/>
        <v>-9.4068653376087745</v>
      </c>
      <c r="N759">
        <f t="shared" si="210"/>
        <v>1.3652966311705281</v>
      </c>
    </row>
    <row r="760" spans="1:14">
      <c r="A760" s="12">
        <v>-55</v>
      </c>
      <c r="B760" s="12">
        <f t="shared" si="200"/>
        <v>-71</v>
      </c>
      <c r="C760" s="12">
        <v>39400</v>
      </c>
      <c r="D760" s="13">
        <f t="shared" si="201"/>
        <v>-7.1845713830697768</v>
      </c>
      <c r="E760" s="17">
        <f t="shared" si="202"/>
        <v>0.10627749320507038</v>
      </c>
      <c r="F760" s="17">
        <f t="shared" si="203"/>
        <v>2.2589811123907558E-4</v>
      </c>
      <c r="G760" s="17">
        <f t="shared" si="204"/>
        <v>-6.4608740025217486</v>
      </c>
      <c r="H760" s="12">
        <v>46000</v>
      </c>
      <c r="I760" s="13">
        <f t="shared" si="205"/>
        <v>-5.8393391859497781</v>
      </c>
      <c r="J760" s="17">
        <f t="shared" si="206"/>
        <v>0.12408032201607203</v>
      </c>
      <c r="K760" s="17">
        <f t="shared" si="207"/>
        <v>3.0791852623224253E-4</v>
      </c>
      <c r="L760" s="17">
        <f t="shared" si="208"/>
        <v>-5.1156418054017507</v>
      </c>
      <c r="M760" s="4">
        <f t="shared" si="209"/>
        <v>-6.5119552845097779</v>
      </c>
      <c r="N760">
        <f t="shared" si="210"/>
        <v>1.3452321971199988</v>
      </c>
    </row>
    <row r="761" spans="1:14">
      <c r="A761" s="12">
        <v>-52</v>
      </c>
      <c r="B761" s="12">
        <f t="shared" si="200"/>
        <v>-68</v>
      </c>
      <c r="C761" s="12">
        <v>54300</v>
      </c>
      <c r="D761" s="13">
        <f t="shared" si="201"/>
        <v>-4.3984992278043213</v>
      </c>
      <c r="E761" s="17">
        <f t="shared" si="202"/>
        <v>0.14646872794505891</v>
      </c>
      <c r="F761" s="17">
        <f t="shared" si="203"/>
        <v>4.2906176531687363E-4</v>
      </c>
      <c r="G761" s="17">
        <f t="shared" si="204"/>
        <v>-3.6748018472562975</v>
      </c>
      <c r="H761" s="12">
        <v>54000</v>
      </c>
      <c r="I761" s="13">
        <f t="shared" si="205"/>
        <v>-4.4466206231218885</v>
      </c>
      <c r="J761" s="17">
        <f t="shared" si="206"/>
        <v>0.14565950845364975</v>
      </c>
      <c r="K761" s="17">
        <f t="shared" si="207"/>
        <v>4.2433384805917724E-4</v>
      </c>
      <c r="L761" s="17">
        <f t="shared" si="208"/>
        <v>-3.722923242573863</v>
      </c>
      <c r="M761" s="4">
        <f t="shared" si="209"/>
        <v>-4.4225599254631049</v>
      </c>
      <c r="N761">
        <f t="shared" si="210"/>
        <v>4.8121395317567206E-2</v>
      </c>
    </row>
    <row r="762" spans="1:14">
      <c r="A762" s="12">
        <v>-49</v>
      </c>
      <c r="B762" s="12">
        <f t="shared" si="200"/>
        <v>-65</v>
      </c>
      <c r="C762" s="12">
        <v>57000</v>
      </c>
      <c r="D762" s="13">
        <f t="shared" si="201"/>
        <v>-3.9769987061314316</v>
      </c>
      <c r="E762" s="17">
        <f t="shared" si="202"/>
        <v>0.15375170336774141</v>
      </c>
      <c r="F762" s="17">
        <f t="shared" si="203"/>
        <v>4.7279172576963885E-4</v>
      </c>
      <c r="G762" s="17">
        <f t="shared" si="204"/>
        <v>-3.2533013255834078</v>
      </c>
      <c r="H762" s="12">
        <v>63000</v>
      </c>
      <c r="I762" s="13">
        <f t="shared" si="205"/>
        <v>-3.1076848305096254</v>
      </c>
      <c r="J762" s="17">
        <f t="shared" si="206"/>
        <v>0.16993609319592473</v>
      </c>
      <c r="K762" s="17">
        <f t="shared" si="207"/>
        <v>5.7756551541388035E-4</v>
      </c>
      <c r="L762" s="17">
        <f t="shared" si="208"/>
        <v>-2.3839874499615945</v>
      </c>
      <c r="M762" s="4">
        <f t="shared" si="209"/>
        <v>-3.5423417683205285</v>
      </c>
      <c r="N762">
        <f t="shared" si="210"/>
        <v>0.86931387562180618</v>
      </c>
    </row>
    <row r="763" spans="1:14">
      <c r="A763" s="12">
        <v>-46</v>
      </c>
      <c r="B763" s="12">
        <f t="shared" si="200"/>
        <v>-62</v>
      </c>
      <c r="C763" s="12">
        <v>72700</v>
      </c>
      <c r="D763" s="13">
        <f t="shared" si="201"/>
        <v>-1.8638076024005028</v>
      </c>
      <c r="E763" s="17">
        <f t="shared" si="202"/>
        <v>0.19610085675148772</v>
      </c>
      <c r="F763" s="17">
        <f t="shared" si="203"/>
        <v>7.6911092037335006E-4</v>
      </c>
      <c r="G763" s="17">
        <f t="shared" si="204"/>
        <v>-1.1401102218524741</v>
      </c>
      <c r="H763" s="12">
        <v>71000</v>
      </c>
      <c r="I763" s="13">
        <f t="shared" si="205"/>
        <v>-2.0693288451997538</v>
      </c>
      <c r="J763" s="17">
        <f t="shared" si="206"/>
        <v>0.19151527963350246</v>
      </c>
      <c r="K763" s="17">
        <f t="shared" si="207"/>
        <v>7.3356204666197289E-4</v>
      </c>
      <c r="L763" s="17">
        <f t="shared" si="208"/>
        <v>-1.3456314646517242</v>
      </c>
      <c r="M763" s="4">
        <f t="shared" si="209"/>
        <v>-1.9665682238001283</v>
      </c>
      <c r="N763">
        <f t="shared" si="210"/>
        <v>0.20552124279925099</v>
      </c>
    </row>
    <row r="764" spans="1:14">
      <c r="A764" s="12">
        <v>-43</v>
      </c>
      <c r="B764" s="12">
        <f t="shared" si="200"/>
        <v>-59</v>
      </c>
      <c r="C764" s="12">
        <v>78300</v>
      </c>
      <c r="D764" s="13">
        <f t="shared" si="201"/>
        <v>-1.2192605784223911</v>
      </c>
      <c r="E764" s="17">
        <f t="shared" si="202"/>
        <v>0.21120628725779214</v>
      </c>
      <c r="F764" s="17">
        <f t="shared" si="203"/>
        <v>8.9216191554442016E-4</v>
      </c>
      <c r="G764" s="17">
        <f t="shared" si="204"/>
        <v>-0.49556319787436465</v>
      </c>
      <c r="H764" s="12">
        <v>79000</v>
      </c>
      <c r="I764" s="13">
        <f t="shared" si="205"/>
        <v>-1.1419539937724308</v>
      </c>
      <c r="J764" s="17">
        <f t="shared" si="206"/>
        <v>0.21309446607108021</v>
      </c>
      <c r="K764" s="17">
        <f t="shared" si="207"/>
        <v>9.0818502940237511E-4</v>
      </c>
      <c r="L764" s="17">
        <f t="shared" si="208"/>
        <v>-0.41825661322440055</v>
      </c>
      <c r="M764" s="4">
        <f t="shared" si="209"/>
        <v>-1.1806072860974108</v>
      </c>
      <c r="N764">
        <f t="shared" si="210"/>
        <v>7.7306584649960319E-2</v>
      </c>
    </row>
    <row r="765" spans="1:14">
      <c r="A765" s="12">
        <v>-40</v>
      </c>
      <c r="B765" s="12">
        <f t="shared" si="200"/>
        <v>-56</v>
      </c>
      <c r="C765" s="12">
        <v>81800</v>
      </c>
      <c r="D765" s="13">
        <f t="shared" si="201"/>
        <v>-0.83942974615479904</v>
      </c>
      <c r="E765" s="17">
        <f t="shared" si="202"/>
        <v>0.22064718132423242</v>
      </c>
      <c r="F765" s="17">
        <f t="shared" si="203"/>
        <v>9.7370357252657403E-4</v>
      </c>
      <c r="G765" s="17">
        <f t="shared" si="204"/>
        <v>-0.11573236560677103</v>
      </c>
      <c r="H765" s="12">
        <v>81000</v>
      </c>
      <c r="I765" s="13">
        <f t="shared" si="205"/>
        <v>-0.92479544200826391</v>
      </c>
      <c r="J765" s="17">
        <f t="shared" si="206"/>
        <v>0.21848926268047464</v>
      </c>
      <c r="K765" s="17">
        <f t="shared" si="207"/>
        <v>9.5475115813314904E-4</v>
      </c>
      <c r="L765" s="17">
        <f t="shared" si="208"/>
        <v>-0.20109806146023601</v>
      </c>
      <c r="M765" s="4">
        <f t="shared" si="209"/>
        <v>-0.88211259408153153</v>
      </c>
      <c r="N765">
        <f t="shared" si="210"/>
        <v>8.5365695853464874E-2</v>
      </c>
    </row>
    <row r="766" spans="1:14">
      <c r="A766" s="12">
        <v>-37</v>
      </c>
      <c r="B766" s="12">
        <f t="shared" si="200"/>
        <v>-53</v>
      </c>
      <c r="C766" s="12">
        <v>83400</v>
      </c>
      <c r="D766" s="13">
        <f t="shared" si="201"/>
        <v>-0.671174806826485</v>
      </c>
      <c r="E766" s="17">
        <f t="shared" si="202"/>
        <v>0.22496301861174797</v>
      </c>
      <c r="F766" s="17">
        <f t="shared" si="203"/>
        <v>1.0121671948581932E-3</v>
      </c>
      <c r="G766" s="17">
        <f t="shared" si="204"/>
        <v>5.2522573721542898E-2</v>
      </c>
      <c r="H766" s="12">
        <v>84000</v>
      </c>
      <c r="I766" s="13">
        <f t="shared" si="205"/>
        <v>-0.60891009834362642</v>
      </c>
      <c r="J766" s="17">
        <f t="shared" si="206"/>
        <v>0.2265814575945663</v>
      </c>
      <c r="K766" s="17">
        <f t="shared" si="207"/>
        <v>1.0267831385135648E-3</v>
      </c>
      <c r="L766" s="17">
        <f t="shared" si="208"/>
        <v>0.1147872822044036</v>
      </c>
      <c r="M766" s="4">
        <f t="shared" si="209"/>
        <v>-0.64004245258505565</v>
      </c>
      <c r="N766">
        <f t="shared" si="210"/>
        <v>6.2264708482858588E-2</v>
      </c>
    </row>
    <row r="767" spans="1:14">
      <c r="A767" s="12">
        <v>-34</v>
      </c>
      <c r="B767" s="12">
        <f t="shared" si="200"/>
        <v>-50</v>
      </c>
      <c r="C767" s="12">
        <v>84000</v>
      </c>
      <c r="D767" s="13">
        <f t="shared" si="201"/>
        <v>-0.60891009834362642</v>
      </c>
      <c r="E767" s="17">
        <f t="shared" si="202"/>
        <v>0.2265814575945663</v>
      </c>
      <c r="F767" s="17">
        <f t="shared" si="203"/>
        <v>1.0267831385135648E-3</v>
      </c>
      <c r="G767" s="17">
        <f t="shared" si="204"/>
        <v>0.1147872822044036</v>
      </c>
      <c r="H767" s="12">
        <v>85000</v>
      </c>
      <c r="I767" s="13">
        <f t="shared" si="205"/>
        <v>-0.50611730529540466</v>
      </c>
      <c r="J767" s="17">
        <f t="shared" si="206"/>
        <v>0.2292788558992635</v>
      </c>
      <c r="K767" s="17">
        <f t="shared" si="207"/>
        <v>1.0513758752495048E-3</v>
      </c>
      <c r="L767" s="17">
        <f t="shared" si="208"/>
        <v>0.21758007525262357</v>
      </c>
      <c r="M767" s="4">
        <f t="shared" si="209"/>
        <v>-0.55751370181951554</v>
      </c>
      <c r="N767">
        <f t="shared" si="210"/>
        <v>0.10279279304822175</v>
      </c>
    </row>
    <row r="768" spans="1:14">
      <c r="A768" s="12">
        <v>-31</v>
      </c>
      <c r="B768" s="12">
        <f t="shared" si="200"/>
        <v>-47</v>
      </c>
      <c r="C768" s="12">
        <v>85000</v>
      </c>
      <c r="D768" s="13">
        <f t="shared" si="201"/>
        <v>-0.50611730529540466</v>
      </c>
      <c r="E768" s="17">
        <f t="shared" si="202"/>
        <v>0.2292788558992635</v>
      </c>
      <c r="F768" s="17">
        <f t="shared" si="203"/>
        <v>1.0513758752495048E-3</v>
      </c>
      <c r="G768" s="17">
        <f t="shared" si="204"/>
        <v>0.21758007525262357</v>
      </c>
      <c r="H768" s="12">
        <v>86000</v>
      </c>
      <c r="I768" s="13">
        <f t="shared" si="205"/>
        <v>-0.40452679470990482</v>
      </c>
      <c r="J768" s="17">
        <f t="shared" si="206"/>
        <v>0.23197625420396073</v>
      </c>
      <c r="K768" s="17">
        <f t="shared" si="207"/>
        <v>1.0762596502900121E-3</v>
      </c>
      <c r="L768" s="17">
        <f t="shared" si="208"/>
        <v>0.31917058583812263</v>
      </c>
      <c r="M768" s="4">
        <f t="shared" si="209"/>
        <v>-0.45532205000265474</v>
      </c>
      <c r="N768">
        <f t="shared" si="210"/>
        <v>0.10159051058549984</v>
      </c>
    </row>
    <row r="769" spans="1:14">
      <c r="A769" s="12">
        <v>-28</v>
      </c>
      <c r="B769" s="12">
        <f t="shared" si="200"/>
        <v>-44</v>
      </c>
      <c r="C769" s="12">
        <v>86000</v>
      </c>
      <c r="D769" s="13">
        <f t="shared" si="201"/>
        <v>-0.40452679470990482</v>
      </c>
      <c r="E769" s="17">
        <f t="shared" si="202"/>
        <v>0.23197625420396073</v>
      </c>
      <c r="F769" s="17">
        <f t="shared" si="203"/>
        <v>1.0762596502900121E-3</v>
      </c>
      <c r="G769" s="17">
        <f t="shared" si="204"/>
        <v>0.31917058583812263</v>
      </c>
      <c r="H769" s="12">
        <v>86200</v>
      </c>
      <c r="I769" s="13">
        <f t="shared" si="205"/>
        <v>-0.38435050308700308</v>
      </c>
      <c r="J769" s="17">
        <f t="shared" si="206"/>
        <v>0.23251573386490018</v>
      </c>
      <c r="K769" s="17">
        <f t="shared" si="207"/>
        <v>1.0812713298946617E-3</v>
      </c>
      <c r="L769" s="17">
        <f t="shared" si="208"/>
        <v>0.33934687746102554</v>
      </c>
      <c r="M769" s="4">
        <f t="shared" si="209"/>
        <v>-0.39443864889845393</v>
      </c>
      <c r="N769">
        <f t="shared" si="210"/>
        <v>2.0176291622901743E-2</v>
      </c>
    </row>
    <row r="770" spans="1:14">
      <c r="A770" s="12">
        <v>-25</v>
      </c>
      <c r="B770" s="12">
        <f t="shared" si="200"/>
        <v>-41</v>
      </c>
      <c r="C770" s="12">
        <v>87700</v>
      </c>
      <c r="D770" s="13">
        <f t="shared" si="201"/>
        <v>-0.2345039522604489</v>
      </c>
      <c r="E770" s="17">
        <f t="shared" si="202"/>
        <v>0.236561831321946</v>
      </c>
      <c r="F770" s="17">
        <f t="shared" si="203"/>
        <v>1.1192300007678566E-3</v>
      </c>
      <c r="G770" s="17">
        <f t="shared" si="204"/>
        <v>0.48919342828757806</v>
      </c>
      <c r="H770" s="12">
        <v>87000</v>
      </c>
      <c r="I770" s="13">
        <f t="shared" si="205"/>
        <v>-0.30411076720888858</v>
      </c>
      <c r="J770" s="17">
        <f t="shared" si="206"/>
        <v>0.23467365250865796</v>
      </c>
      <c r="K770" s="17">
        <f t="shared" si="207"/>
        <v>1.1014344636350868E-3</v>
      </c>
      <c r="L770" s="17">
        <f t="shared" si="208"/>
        <v>0.41958661333914193</v>
      </c>
      <c r="M770" s="4">
        <f t="shared" si="209"/>
        <v>-0.26930735973466874</v>
      </c>
      <c r="N770">
        <f t="shared" si="210"/>
        <v>6.9606814948439677E-2</v>
      </c>
    </row>
    <row r="771" spans="1:14">
      <c r="A771" s="12">
        <v>-22</v>
      </c>
      <c r="B771" s="12">
        <f t="shared" si="200"/>
        <v>-38</v>
      </c>
      <c r="C771" s="12">
        <v>88400</v>
      </c>
      <c r="D771" s="13">
        <f t="shared" si="201"/>
        <v>-0.16545051931979771</v>
      </c>
      <c r="E771" s="17">
        <f t="shared" si="202"/>
        <v>0.23845001013523406</v>
      </c>
      <c r="F771" s="17">
        <f t="shared" si="203"/>
        <v>1.1371681466698644E-3</v>
      </c>
      <c r="G771" s="17">
        <f t="shared" si="204"/>
        <v>0.55824686122822698</v>
      </c>
      <c r="H771" s="12">
        <v>88000</v>
      </c>
      <c r="I771" s="13">
        <f t="shared" si="205"/>
        <v>-0.2048423765778874</v>
      </c>
      <c r="J771" s="17">
        <f t="shared" si="206"/>
        <v>0.23737105081335516</v>
      </c>
      <c r="K771" s="17">
        <f t="shared" si="207"/>
        <v>1.1269003152847288E-3</v>
      </c>
      <c r="L771" s="17">
        <f t="shared" si="208"/>
        <v>0.51885500397013828</v>
      </c>
      <c r="M771" s="4">
        <f t="shared" si="209"/>
        <v>-0.18514644794884255</v>
      </c>
      <c r="N771">
        <f t="shared" si="210"/>
        <v>3.9391857258089691E-2</v>
      </c>
    </row>
    <row r="772" spans="1:14">
      <c r="A772" s="12">
        <v>-19</v>
      </c>
      <c r="B772" s="12">
        <f t="shared" si="200"/>
        <v>-35</v>
      </c>
      <c r="C772" s="12">
        <v>88700</v>
      </c>
      <c r="D772" s="13">
        <f t="shared" si="201"/>
        <v>-0.13602342294673125</v>
      </c>
      <c r="E772" s="17">
        <f t="shared" si="202"/>
        <v>0.23925922962664323</v>
      </c>
      <c r="F772" s="17">
        <f t="shared" si="203"/>
        <v>1.1448995792306957E-3</v>
      </c>
      <c r="G772" s="17">
        <f t="shared" si="204"/>
        <v>0.58767395760129659</v>
      </c>
      <c r="H772" s="12">
        <v>87900</v>
      </c>
      <c r="I772" s="13">
        <f t="shared" si="205"/>
        <v>-0.21471831810582115</v>
      </c>
      <c r="J772" s="17">
        <f t="shared" si="206"/>
        <v>0.23710131098288545</v>
      </c>
      <c r="K772" s="17">
        <f t="shared" si="207"/>
        <v>1.1243406333960591E-3</v>
      </c>
      <c r="L772" s="17">
        <f t="shared" si="208"/>
        <v>0.50897906244220437</v>
      </c>
      <c r="M772" s="4">
        <f t="shared" si="209"/>
        <v>-0.1753708705262762</v>
      </c>
      <c r="N772">
        <f t="shared" si="210"/>
        <v>7.8694895159089895E-2</v>
      </c>
    </row>
    <row r="773" spans="1:14">
      <c r="A773" s="12">
        <v>-16</v>
      </c>
      <c r="B773" s="12">
        <f t="shared" si="200"/>
        <v>-32</v>
      </c>
      <c r="C773" s="12">
        <v>89000</v>
      </c>
      <c r="D773" s="13">
        <f t="shared" si="201"/>
        <v>-0.10669568668300405</v>
      </c>
      <c r="E773" s="17">
        <f t="shared" si="202"/>
        <v>0.24006844911805239</v>
      </c>
      <c r="F773" s="17">
        <f t="shared" si="203"/>
        <v>1.1526572052389381E-3</v>
      </c>
      <c r="G773" s="17">
        <f t="shared" si="204"/>
        <v>0.61700169386502068</v>
      </c>
      <c r="H773" s="12">
        <v>88000</v>
      </c>
      <c r="I773" s="13">
        <f t="shared" si="205"/>
        <v>-0.2048423765778874</v>
      </c>
      <c r="J773" s="17">
        <f t="shared" si="206"/>
        <v>0.23737105081335516</v>
      </c>
      <c r="K773" s="17">
        <f t="shared" si="207"/>
        <v>1.1269003152847288E-3</v>
      </c>
      <c r="L773" s="17">
        <f t="shared" si="208"/>
        <v>0.51885500397013828</v>
      </c>
      <c r="M773" s="4">
        <f t="shared" si="209"/>
        <v>-0.15576903163044573</v>
      </c>
      <c r="N773">
        <f t="shared" si="210"/>
        <v>9.8146689894883343E-2</v>
      </c>
    </row>
    <row r="774" spans="1:14">
      <c r="A774" s="12">
        <v>-13</v>
      </c>
      <c r="B774" s="12">
        <f t="shared" si="200"/>
        <v>-29</v>
      </c>
      <c r="C774" s="12">
        <v>89100</v>
      </c>
      <c r="D774" s="13">
        <f t="shared" si="201"/>
        <v>-9.6941738843763836E-2</v>
      </c>
      <c r="E774" s="17">
        <f t="shared" si="202"/>
        <v>0.2403381889485221</v>
      </c>
      <c r="F774" s="17">
        <f t="shared" si="203"/>
        <v>1.1552489013411103E-3</v>
      </c>
      <c r="G774" s="17">
        <f t="shared" si="204"/>
        <v>0.62675564170426412</v>
      </c>
      <c r="H774" s="12">
        <v>88050</v>
      </c>
      <c r="I774" s="13">
        <f t="shared" si="205"/>
        <v>-0.19990861351534547</v>
      </c>
      <c r="J774" s="17">
        <f t="shared" si="206"/>
        <v>0.23750592072859003</v>
      </c>
      <c r="K774" s="17">
        <f t="shared" si="207"/>
        <v>1.1281812476227058E-3</v>
      </c>
      <c r="L774" s="17">
        <f t="shared" si="208"/>
        <v>0.52378876703268418</v>
      </c>
      <c r="M774" s="4">
        <f t="shared" si="209"/>
        <v>-0.14842517617955464</v>
      </c>
      <c r="N774">
        <f t="shared" si="210"/>
        <v>0.10296687467158164</v>
      </c>
    </row>
    <row r="775" spans="1:14">
      <c r="A775" s="12">
        <v>-10</v>
      </c>
      <c r="B775" s="12">
        <f t="shared" si="200"/>
        <v>-26</v>
      </c>
      <c r="C775" s="12">
        <v>89110</v>
      </c>
      <c r="D775" s="13">
        <f t="shared" si="201"/>
        <v>-9.5966946223014701E-2</v>
      </c>
      <c r="E775" s="17">
        <f t="shared" si="202"/>
        <v>0.24036516293156907</v>
      </c>
      <c r="F775" s="17">
        <f t="shared" si="203"/>
        <v>1.155508231022395E-3</v>
      </c>
      <c r="G775" s="17">
        <f t="shared" si="204"/>
        <v>0.62773043432501652</v>
      </c>
      <c r="H775" s="12">
        <v>88100</v>
      </c>
      <c r="I775" s="13">
        <f t="shared" si="205"/>
        <v>-0.19497765134030151</v>
      </c>
      <c r="J775" s="17">
        <f t="shared" si="206"/>
        <v>0.2376407906438249</v>
      </c>
      <c r="K775" s="17">
        <f t="shared" si="207"/>
        <v>1.1294629075564442E-3</v>
      </c>
      <c r="L775" s="17">
        <f t="shared" si="208"/>
        <v>0.52871972920772592</v>
      </c>
      <c r="M775" s="4">
        <f t="shared" si="209"/>
        <v>-0.1454722987816581</v>
      </c>
      <c r="N775">
        <f t="shared" si="210"/>
        <v>9.901070511728681E-2</v>
      </c>
    </row>
    <row r="776" spans="1:14">
      <c r="A776" s="12">
        <v>-7</v>
      </c>
      <c r="B776" s="12">
        <f t="shared" si="200"/>
        <v>-23</v>
      </c>
      <c r="C776" s="12">
        <v>89300</v>
      </c>
      <c r="D776" s="13">
        <f t="shared" si="201"/>
        <v>-7.7466641810330888E-2</v>
      </c>
      <c r="E776" s="17">
        <f t="shared" si="202"/>
        <v>0.24087766860946155</v>
      </c>
      <c r="F776" s="17">
        <f t="shared" si="203"/>
        <v>1.1604410246945915E-3</v>
      </c>
      <c r="G776" s="17">
        <f t="shared" si="204"/>
        <v>0.64623073873769954</v>
      </c>
      <c r="H776" s="12">
        <v>88120</v>
      </c>
      <c r="I776" s="13">
        <f t="shared" si="205"/>
        <v>-0.19300605000665982</v>
      </c>
      <c r="J776" s="17">
        <f t="shared" si="206"/>
        <v>0.23769473860991883</v>
      </c>
      <c r="K776" s="17">
        <f t="shared" si="207"/>
        <v>1.1299757752567528E-3</v>
      </c>
      <c r="L776" s="17">
        <f t="shared" si="208"/>
        <v>0.53069133054136941</v>
      </c>
      <c r="M776" s="4">
        <f t="shared" si="209"/>
        <v>-0.13523634590849537</v>
      </c>
      <c r="N776">
        <f t="shared" si="210"/>
        <v>0.11553940819632894</v>
      </c>
    </row>
    <row r="777" spans="1:14">
      <c r="A777" s="12">
        <v>-4</v>
      </c>
      <c r="B777" s="12">
        <f t="shared" si="200"/>
        <v>-20</v>
      </c>
      <c r="C777" s="12">
        <v>89450</v>
      </c>
      <c r="D777" s="13">
        <f t="shared" si="201"/>
        <v>-6.2888921513423165E-2</v>
      </c>
      <c r="E777" s="17">
        <f t="shared" si="202"/>
        <v>0.24128227835516614</v>
      </c>
      <c r="F777" s="17">
        <f t="shared" si="203"/>
        <v>1.1643427569651974E-3</v>
      </c>
      <c r="G777" s="17">
        <f t="shared" si="204"/>
        <v>0.66080845903460528</v>
      </c>
      <c r="H777" s="12">
        <v>88125</v>
      </c>
      <c r="I777" s="13">
        <f t="shared" si="205"/>
        <v>-0.19251321959215734</v>
      </c>
      <c r="J777" s="17">
        <f t="shared" si="206"/>
        <v>0.23770822560144231</v>
      </c>
      <c r="K777" s="17">
        <f t="shared" si="207"/>
        <v>1.1301040103717239E-3</v>
      </c>
      <c r="L777" s="17">
        <f t="shared" si="208"/>
        <v>0.53118416095587406</v>
      </c>
      <c r="M777" s="4">
        <f t="shared" si="209"/>
        <v>-0.12770107055279026</v>
      </c>
      <c r="N777">
        <f t="shared" si="210"/>
        <v>0.12962429807873416</v>
      </c>
    </row>
    <row r="778" spans="1:14">
      <c r="A778" s="12">
        <v>-1</v>
      </c>
      <c r="B778" s="12">
        <f t="shared" si="200"/>
        <v>-17</v>
      </c>
      <c r="C778" s="12">
        <v>89480</v>
      </c>
      <c r="D778" s="13">
        <f t="shared" si="201"/>
        <v>-5.9976311089417561E-2</v>
      </c>
      <c r="E778" s="17">
        <f t="shared" si="202"/>
        <v>0.24136320030430705</v>
      </c>
      <c r="F778" s="17">
        <f t="shared" si="203"/>
        <v>1.1651238892227409E-3</v>
      </c>
      <c r="G778" s="17">
        <f t="shared" si="204"/>
        <v>0.6637210694586102</v>
      </c>
      <c r="H778" s="12">
        <v>88130</v>
      </c>
      <c r="I778" s="13">
        <f t="shared" si="205"/>
        <v>-0.19202041713887097</v>
      </c>
      <c r="J778" s="17">
        <f t="shared" si="206"/>
        <v>0.23772171259296582</v>
      </c>
      <c r="K778" s="17">
        <f t="shared" si="207"/>
        <v>1.1302322527626527E-3</v>
      </c>
      <c r="L778" s="17">
        <f t="shared" si="208"/>
        <v>0.53167696340915782</v>
      </c>
      <c r="M778" s="4">
        <f t="shared" si="209"/>
        <v>-0.12599836411414428</v>
      </c>
      <c r="N778">
        <f t="shared" si="210"/>
        <v>0.13204410604945341</v>
      </c>
    </row>
    <row r="779" spans="1:14">
      <c r="A779" s="12">
        <v>2</v>
      </c>
      <c r="B779" s="12">
        <f t="shared" si="200"/>
        <v>-14</v>
      </c>
      <c r="C779" s="12">
        <v>89490</v>
      </c>
      <c r="D779" s="13">
        <f t="shared" si="201"/>
        <v>-5.900565794675687E-2</v>
      </c>
      <c r="E779" s="17">
        <f t="shared" si="202"/>
        <v>0.24139017428735401</v>
      </c>
      <c r="F779" s="17">
        <f t="shared" si="203"/>
        <v>1.165384324849583E-3</v>
      </c>
      <c r="G779" s="17">
        <f t="shared" si="204"/>
        <v>0.66469172260127252</v>
      </c>
      <c r="H779" s="12">
        <v>88140</v>
      </c>
      <c r="I779" s="13">
        <f t="shared" si="205"/>
        <v>-0.19103489610325666</v>
      </c>
      <c r="J779" s="17">
        <f t="shared" si="206"/>
        <v>0.23774868657601278</v>
      </c>
      <c r="K779" s="17">
        <f t="shared" si="207"/>
        <v>1.1304887593723831E-3</v>
      </c>
      <c r="L779" s="17">
        <f t="shared" si="208"/>
        <v>0.53266248444477071</v>
      </c>
      <c r="M779" s="4">
        <f t="shared" si="209"/>
        <v>-0.12502027702500676</v>
      </c>
      <c r="N779">
        <f t="shared" si="210"/>
        <v>0.13202923815649981</v>
      </c>
    </row>
    <row r="780" spans="1:14">
      <c r="A780" s="12">
        <v>5</v>
      </c>
      <c r="B780" s="12">
        <f t="shared" si="200"/>
        <v>-11</v>
      </c>
      <c r="C780" s="12">
        <v>89500</v>
      </c>
      <c r="D780" s="13">
        <f t="shared" si="201"/>
        <v>-5.8035113263019696E-2</v>
      </c>
      <c r="E780" s="17">
        <f t="shared" si="202"/>
        <v>0.24141714827040101</v>
      </c>
      <c r="F780" s="17">
        <f t="shared" si="203"/>
        <v>1.1656447895802555E-3</v>
      </c>
      <c r="G780" s="17">
        <f t="shared" si="204"/>
        <v>0.66566226728500766</v>
      </c>
      <c r="H780" s="12">
        <v>88150</v>
      </c>
      <c r="I780" s="13">
        <f t="shared" si="205"/>
        <v>-0.1900494868744432</v>
      </c>
      <c r="J780" s="17">
        <f t="shared" si="206"/>
        <v>0.23777566055905974</v>
      </c>
      <c r="K780" s="17">
        <f t="shared" si="207"/>
        <v>1.130745295085944E-3</v>
      </c>
      <c r="L780" s="17">
        <f t="shared" si="208"/>
        <v>0.53364789367358156</v>
      </c>
      <c r="M780" s="4">
        <f t="shared" si="209"/>
        <v>-0.12404230006873145</v>
      </c>
      <c r="N780">
        <f t="shared" si="210"/>
        <v>0.13201437361142351</v>
      </c>
    </row>
    <row r="781" spans="1:14">
      <c r="A781" s="2"/>
      <c r="B781" s="2"/>
      <c r="C781" s="2"/>
      <c r="D781" s="2"/>
      <c r="N781" s="22">
        <f>MAX(N745:N780)</f>
        <v>1.3652966311705281</v>
      </c>
    </row>
    <row r="782" spans="1:14">
      <c r="A782" s="25" t="s">
        <v>14</v>
      </c>
      <c r="B782" s="25"/>
      <c r="C782" s="26" t="s">
        <v>18</v>
      </c>
      <c r="D782" s="26"/>
      <c r="E782" s="26"/>
      <c r="F782" s="26"/>
      <c r="G782" s="26"/>
      <c r="H782" s="26" t="s">
        <v>19</v>
      </c>
      <c r="I782" s="26"/>
      <c r="J782" s="26"/>
      <c r="K782" s="26"/>
      <c r="L782" s="26"/>
      <c r="M782" s="19" t="s">
        <v>21</v>
      </c>
    </row>
    <row r="783" spans="1:14">
      <c r="A783" s="14" t="s">
        <v>1</v>
      </c>
      <c r="B783" s="14" t="s">
        <v>2</v>
      </c>
      <c r="C783" s="14" t="s">
        <v>3</v>
      </c>
      <c r="D783" s="15" t="s">
        <v>4</v>
      </c>
      <c r="E783" s="18" t="s">
        <v>15</v>
      </c>
      <c r="F783" s="18" t="s">
        <v>16</v>
      </c>
      <c r="G783" s="18" t="s">
        <v>17</v>
      </c>
      <c r="H783" s="14" t="s">
        <v>3</v>
      </c>
      <c r="I783" s="15" t="s">
        <v>4</v>
      </c>
      <c r="J783" s="18" t="s">
        <v>15</v>
      </c>
      <c r="K783" s="18" t="s">
        <v>16</v>
      </c>
      <c r="L783" s="18" t="s">
        <v>17</v>
      </c>
      <c r="M783" s="16" t="s">
        <v>22</v>
      </c>
      <c r="N783" s="20" t="s">
        <v>23</v>
      </c>
    </row>
    <row r="784" spans="1:14">
      <c r="A784" s="1">
        <v>-100</v>
      </c>
      <c r="B784" s="1">
        <f t="shared" ref="B784:B819" si="211">A784-15-1</f>
        <v>-116</v>
      </c>
      <c r="C784" s="1">
        <v>1860</v>
      </c>
      <c r="D784" s="3">
        <f t="shared" ref="D784:D819" si="212">20*LOG10(C784/90100)</f>
        <v>-33.704236935222937</v>
      </c>
      <c r="E784" s="9">
        <f t="shared" si="197"/>
        <v>5.0171608467368253E-3</v>
      </c>
      <c r="F784" s="9">
        <f t="shared" si="198"/>
        <v>5.034380592405795E-7</v>
      </c>
      <c r="G784" s="9">
        <f t="shared" si="199"/>
        <v>-32.980539554674905</v>
      </c>
      <c r="H784" s="12">
        <v>1770</v>
      </c>
      <c r="I784" s="13">
        <f>20*LOG10(H784/90100)</f>
        <v>-34.13503049234513</v>
      </c>
      <c r="J784" s="17">
        <f>(H784/2^18)*(1/SQRT(2))</f>
        <v>4.7743949993140754E-3</v>
      </c>
      <c r="K784" s="17">
        <f>(J784^2)/50</f>
        <v>4.5589695218950505E-7</v>
      </c>
      <c r="L784" s="17">
        <f>10*LOG10(K784)+30</f>
        <v>-33.411333111797099</v>
      </c>
      <c r="M784" s="4">
        <f>AVERAGE(D784,I784)</f>
        <v>-33.919633713784037</v>
      </c>
      <c r="N784">
        <f>ABS(D784-I784)</f>
        <v>0.43079355712219325</v>
      </c>
    </row>
    <row r="785" spans="1:14">
      <c r="A785" s="1">
        <v>-97</v>
      </c>
      <c r="B785" s="1">
        <f t="shared" si="211"/>
        <v>-113</v>
      </c>
      <c r="C785" s="1">
        <v>1870</v>
      </c>
      <c r="D785" s="3">
        <f t="shared" si="212"/>
        <v>-33.657663688851279</v>
      </c>
      <c r="E785" s="9">
        <f t="shared" si="197"/>
        <v>5.0441348297837977E-3</v>
      </c>
      <c r="F785" s="9">
        <f t="shared" si="198"/>
        <v>5.0886592362076044E-7</v>
      </c>
      <c r="G785" s="9">
        <f t="shared" si="199"/>
        <v>-32.933966308303255</v>
      </c>
      <c r="H785" s="12">
        <v>1820</v>
      </c>
      <c r="I785" s="13">
        <f t="shared" ref="I785:I819" si="213">20*LOG10(H785/90100)</f>
        <v>-33.893068059879766</v>
      </c>
      <c r="J785" s="17">
        <f t="shared" ref="J785:J819" si="214">(H785/2^18)*(1/SQRT(2))</f>
        <v>4.9092649145489366E-3</v>
      </c>
      <c r="K785" s="17">
        <f t="shared" ref="K785:K819" si="215">(J785^2)/50</f>
        <v>4.8201764002442349E-7</v>
      </c>
      <c r="L785" s="17">
        <f t="shared" ref="L785:L819" si="216">10*LOG10(K785)+30</f>
        <v>-33.169370679331735</v>
      </c>
      <c r="M785" s="4">
        <f t="shared" ref="M785:M819" si="217">AVERAGE(D785,I785)</f>
        <v>-33.775365874365519</v>
      </c>
      <c r="N785">
        <f t="shared" ref="N785:N819" si="218">ABS(D785-I785)</f>
        <v>0.23540437102848699</v>
      </c>
    </row>
    <row r="786" spans="1:14">
      <c r="A786" s="1">
        <v>-94</v>
      </c>
      <c r="B786" s="1">
        <f t="shared" si="211"/>
        <v>-110</v>
      </c>
      <c r="C786" s="1">
        <v>1890</v>
      </c>
      <c r="D786" s="3">
        <f t="shared" si="212"/>
        <v>-33.565259736116374</v>
      </c>
      <c r="E786" s="9">
        <f t="shared" si="197"/>
        <v>5.0980827958777416E-3</v>
      </c>
      <c r="F786" s="9">
        <f t="shared" si="198"/>
        <v>5.1980896387249221E-7</v>
      </c>
      <c r="G786" s="9">
        <f t="shared" si="199"/>
        <v>-32.84156235556835</v>
      </c>
      <c r="H786" s="12">
        <v>1870</v>
      </c>
      <c r="I786" s="13">
        <f t="shared" si="213"/>
        <v>-33.657663688851279</v>
      </c>
      <c r="J786" s="17">
        <f t="shared" si="214"/>
        <v>5.0441348297837977E-3</v>
      </c>
      <c r="K786" s="17">
        <f t="shared" si="215"/>
        <v>5.0886592362076044E-7</v>
      </c>
      <c r="L786" s="17">
        <f t="shared" si="216"/>
        <v>-32.933966308303255</v>
      </c>
      <c r="M786" s="4">
        <f t="shared" si="217"/>
        <v>-33.61146171248383</v>
      </c>
      <c r="N786">
        <f t="shared" si="218"/>
        <v>9.2403952734905204E-2</v>
      </c>
    </row>
    <row r="787" spans="1:14">
      <c r="A787" s="1">
        <v>-91</v>
      </c>
      <c r="B787" s="1">
        <f t="shared" si="211"/>
        <v>-107</v>
      </c>
      <c r="C787" s="1">
        <v>1970</v>
      </c>
      <c r="D787" s="3">
        <f t="shared" si="212"/>
        <v>-33.205171296349398</v>
      </c>
      <c r="E787" s="9">
        <f t="shared" si="197"/>
        <v>5.3138746602535191E-3</v>
      </c>
      <c r="F787" s="9">
        <f t="shared" si="198"/>
        <v>5.6474527809768905E-7</v>
      </c>
      <c r="G787" s="9">
        <f t="shared" si="199"/>
        <v>-32.481473915801374</v>
      </c>
      <c r="H787" s="12">
        <v>2000</v>
      </c>
      <c r="I787" s="13">
        <f t="shared" si="213"/>
        <v>-33.073895906301637</v>
      </c>
      <c r="J787" s="17">
        <f t="shared" si="214"/>
        <v>5.3947966093944354E-3</v>
      </c>
      <c r="K787" s="17">
        <f t="shared" si="215"/>
        <v>5.8207660913467397E-7</v>
      </c>
      <c r="L787" s="17">
        <f t="shared" si="216"/>
        <v>-32.350198525753612</v>
      </c>
      <c r="M787" s="4">
        <f t="shared" si="217"/>
        <v>-33.139533601325518</v>
      </c>
      <c r="N787">
        <f t="shared" si="218"/>
        <v>0.13127539004776168</v>
      </c>
    </row>
    <row r="788" spans="1:14">
      <c r="A788" s="1">
        <v>-88</v>
      </c>
      <c r="B788" s="1">
        <f t="shared" si="211"/>
        <v>-104</v>
      </c>
      <c r="C788" s="1">
        <v>2100</v>
      </c>
      <c r="D788" s="3">
        <f t="shared" si="212"/>
        <v>-32.650109924902878</v>
      </c>
      <c r="E788" s="9">
        <f t="shared" si="197"/>
        <v>5.6645364398641576E-3</v>
      </c>
      <c r="F788" s="9">
        <f t="shared" si="198"/>
        <v>6.4173946157097816E-7</v>
      </c>
      <c r="G788" s="9">
        <f t="shared" si="199"/>
        <v>-31.926412544354847</v>
      </c>
      <c r="H788" s="12">
        <v>2190</v>
      </c>
      <c r="I788" s="13">
        <f t="shared" si="213"/>
        <v>-32.285613522778888</v>
      </c>
      <c r="J788" s="17">
        <f t="shared" si="214"/>
        <v>5.9073022872869066E-3</v>
      </c>
      <c r="K788" s="17">
        <f t="shared" si="215"/>
        <v>6.9792440626770226E-7</v>
      </c>
      <c r="L788" s="17">
        <f t="shared" si="216"/>
        <v>-31.561916142230864</v>
      </c>
      <c r="M788" s="4">
        <f t="shared" si="217"/>
        <v>-32.467861723840883</v>
      </c>
      <c r="N788">
        <f t="shared" si="218"/>
        <v>0.36449640212399004</v>
      </c>
    </row>
    <row r="789" spans="1:14">
      <c r="A789" s="1">
        <v>-85</v>
      </c>
      <c r="B789" s="1">
        <f t="shared" si="211"/>
        <v>-101</v>
      </c>
      <c r="C789" s="1">
        <v>2450</v>
      </c>
      <c r="D789" s="3">
        <f t="shared" si="212"/>
        <v>-31.31117413229061</v>
      </c>
      <c r="E789" s="9">
        <f t="shared" si="197"/>
        <v>6.6086258465081838E-3</v>
      </c>
      <c r="F789" s="9">
        <f t="shared" si="198"/>
        <v>8.7347871158272017E-7</v>
      </c>
      <c r="G789" s="9">
        <f t="shared" si="199"/>
        <v>-30.587476751742585</v>
      </c>
      <c r="H789" s="12">
        <v>2600</v>
      </c>
      <c r="I789" s="13">
        <f t="shared" si="213"/>
        <v>-30.795028860164901</v>
      </c>
      <c r="J789" s="17">
        <f t="shared" si="214"/>
        <v>7.0132355922127663E-3</v>
      </c>
      <c r="K789" s="17">
        <f t="shared" si="215"/>
        <v>9.8370946943759897E-7</v>
      </c>
      <c r="L789" s="17">
        <f t="shared" si="216"/>
        <v>-30.071331479616873</v>
      </c>
      <c r="M789" s="4">
        <f t="shared" si="217"/>
        <v>-31.053101496227754</v>
      </c>
      <c r="N789">
        <f t="shared" si="218"/>
        <v>0.51614527212570849</v>
      </c>
    </row>
    <row r="790" spans="1:14">
      <c r="A790" s="1">
        <v>-82</v>
      </c>
      <c r="B790" s="1">
        <f t="shared" si="211"/>
        <v>-98</v>
      </c>
      <c r="C790" s="1">
        <v>2930</v>
      </c>
      <c r="D790" s="3">
        <f t="shared" si="212"/>
        <v>-29.757143412499069</v>
      </c>
      <c r="E790" s="9">
        <f t="shared" si="197"/>
        <v>7.9033770327628476E-3</v>
      </c>
      <c r="F790" s="9">
        <f t="shared" si="198"/>
        <v>1.2492673704400656E-6</v>
      </c>
      <c r="G790" s="9">
        <f t="shared" si="199"/>
        <v>-29.033446031951044</v>
      </c>
      <c r="H790" s="12">
        <v>3360</v>
      </c>
      <c r="I790" s="13">
        <f t="shared" si="213"/>
        <v>-28.567710271784378</v>
      </c>
      <c r="J790" s="17">
        <f t="shared" si="214"/>
        <v>9.0632583037826512E-3</v>
      </c>
      <c r="K790" s="17">
        <f t="shared" si="215"/>
        <v>1.6428530216217035E-6</v>
      </c>
      <c r="L790" s="17">
        <f t="shared" si="216"/>
        <v>-27.844012891236353</v>
      </c>
      <c r="M790" s="4">
        <f t="shared" si="217"/>
        <v>-29.162426842141723</v>
      </c>
      <c r="N790">
        <f t="shared" si="218"/>
        <v>1.1894331407146908</v>
      </c>
    </row>
    <row r="791" spans="1:14">
      <c r="A791" s="1">
        <v>-79</v>
      </c>
      <c r="B791" s="1">
        <f t="shared" si="211"/>
        <v>-95</v>
      </c>
      <c r="C791" s="1">
        <v>3860</v>
      </c>
      <c r="D791" s="3">
        <f t="shared" si="212"/>
        <v>-27.362749726146163</v>
      </c>
      <c r="E791" s="9">
        <f t="shared" si="197"/>
        <v>1.0411957456131261E-2</v>
      </c>
      <c r="F791" s="9">
        <f t="shared" si="198"/>
        <v>2.168177161365747E-6</v>
      </c>
      <c r="G791" s="9">
        <f t="shared" si="199"/>
        <v>-26.639052345598131</v>
      </c>
      <c r="H791" s="12">
        <v>4300</v>
      </c>
      <c r="I791" s="13">
        <f t="shared" si="213"/>
        <v>-26.425126707989527</v>
      </c>
      <c r="J791" s="17">
        <f t="shared" si="214"/>
        <v>1.1598812710198036E-2</v>
      </c>
      <c r="K791" s="17">
        <f t="shared" si="215"/>
        <v>2.6906491257250305E-6</v>
      </c>
      <c r="L791" s="17">
        <f t="shared" si="216"/>
        <v>-25.701429327441502</v>
      </c>
      <c r="M791" s="4">
        <f t="shared" si="217"/>
        <v>-26.893938217067845</v>
      </c>
      <c r="N791">
        <f t="shared" si="218"/>
        <v>0.93762301815663562</v>
      </c>
    </row>
    <row r="792" spans="1:14">
      <c r="A792" s="1">
        <v>-76</v>
      </c>
      <c r="B792" s="1">
        <f t="shared" si="211"/>
        <v>-92</v>
      </c>
      <c r="C792" s="1">
        <v>5150</v>
      </c>
      <c r="D792" s="3">
        <f t="shared" si="212"/>
        <v>-24.858351238757443</v>
      </c>
      <c r="E792" s="9">
        <f t="shared" si="197"/>
        <v>1.3891601269190671E-2</v>
      </c>
      <c r="F792" s="9">
        <f t="shared" si="198"/>
        <v>3.8595317164435974E-6</v>
      </c>
      <c r="G792" s="9">
        <f t="shared" si="199"/>
        <v>-24.134653858209411</v>
      </c>
      <c r="H792" s="12">
        <v>6000</v>
      </c>
      <c r="I792" s="13">
        <f t="shared" si="213"/>
        <v>-23.531470811908388</v>
      </c>
      <c r="J792" s="17">
        <f t="shared" si="214"/>
        <v>1.6184389828183307E-2</v>
      </c>
      <c r="K792" s="17">
        <f t="shared" si="215"/>
        <v>5.2386894822120658E-6</v>
      </c>
      <c r="L792" s="17">
        <f t="shared" si="216"/>
        <v>-22.80777343136036</v>
      </c>
      <c r="M792" s="4">
        <f t="shared" si="217"/>
        <v>-24.194911025332914</v>
      </c>
      <c r="N792">
        <f t="shared" si="218"/>
        <v>1.3268804268490548</v>
      </c>
    </row>
    <row r="793" spans="1:14">
      <c r="A793" s="1">
        <v>-73</v>
      </c>
      <c r="B793" s="1">
        <f t="shared" si="211"/>
        <v>-89</v>
      </c>
      <c r="C793" s="1">
        <v>7190</v>
      </c>
      <c r="D793" s="3">
        <f t="shared" si="212"/>
        <v>-21.959918011923605</v>
      </c>
      <c r="E793" s="9">
        <f t="shared" si="197"/>
        <v>1.9394293810772997E-2</v>
      </c>
      <c r="F793" s="9">
        <f t="shared" si="198"/>
        <v>7.5227726483717561E-6</v>
      </c>
      <c r="G793" s="9">
        <f t="shared" si="199"/>
        <v>-21.236220631375573</v>
      </c>
      <c r="H793" s="12">
        <v>8390</v>
      </c>
      <c r="I793" s="13">
        <f t="shared" si="213"/>
        <v>-20.619256603007251</v>
      </c>
      <c r="J793" s="17">
        <f t="shared" si="214"/>
        <v>2.2631171776409657E-2</v>
      </c>
      <c r="K793" s="17">
        <f t="shared" si="215"/>
        <v>1.0243398719467221E-5</v>
      </c>
      <c r="L793" s="17">
        <f t="shared" si="216"/>
        <v>-19.895559222459227</v>
      </c>
      <c r="M793" s="4">
        <f t="shared" si="217"/>
        <v>-21.289587307465428</v>
      </c>
      <c r="N793">
        <f t="shared" si="218"/>
        <v>1.340661408916354</v>
      </c>
    </row>
    <row r="794" spans="1:14">
      <c r="A794" s="1">
        <v>-70</v>
      </c>
      <c r="B794" s="1">
        <f t="shared" si="211"/>
        <v>-86</v>
      </c>
      <c r="C794" s="1">
        <v>10120</v>
      </c>
      <c r="D794" s="3">
        <f t="shared" si="212"/>
        <v>-18.990885569505654</v>
      </c>
      <c r="E794" s="9">
        <f t="shared" si="197"/>
        <v>2.7297670843535845E-2</v>
      </c>
      <c r="F794" s="9">
        <f t="shared" si="198"/>
        <v>1.4903256669640539E-5</v>
      </c>
      <c r="G794" s="9">
        <f t="shared" si="199"/>
        <v>-18.267188188957626</v>
      </c>
      <c r="H794" s="12">
        <v>11500</v>
      </c>
      <c r="I794" s="13">
        <f t="shared" si="213"/>
        <v>-17.880539012509026</v>
      </c>
      <c r="J794" s="17">
        <f t="shared" si="214"/>
        <v>3.1020080504018006E-2</v>
      </c>
      <c r="K794" s="17">
        <f t="shared" si="215"/>
        <v>1.9244907889515158E-5</v>
      </c>
      <c r="L794" s="17">
        <f t="shared" si="216"/>
        <v>-17.156841631961001</v>
      </c>
      <c r="M794" s="4">
        <f t="shared" si="217"/>
        <v>-18.435712291007341</v>
      </c>
      <c r="N794">
        <f t="shared" si="218"/>
        <v>1.1103465569966282</v>
      </c>
    </row>
    <row r="795" spans="1:14">
      <c r="A795" s="1">
        <v>-67</v>
      </c>
      <c r="B795" s="1">
        <f t="shared" si="211"/>
        <v>-83</v>
      </c>
      <c r="C795" s="1">
        <v>14150</v>
      </c>
      <c r="D795" s="3">
        <f t="shared" si="212"/>
        <v>-16.079367022375077</v>
      </c>
      <c r="E795" s="9">
        <f t="shared" si="197"/>
        <v>3.8168186011465634E-2</v>
      </c>
      <c r="F795" s="9">
        <f t="shared" si="198"/>
        <v>2.913620846811682E-5</v>
      </c>
      <c r="G795" s="9">
        <f t="shared" si="199"/>
        <v>-15.355669641827049</v>
      </c>
      <c r="H795" s="12">
        <v>16300</v>
      </c>
      <c r="I795" s="13">
        <f t="shared" si="213"/>
        <v>-14.850743731502103</v>
      </c>
      <c r="J795" s="17">
        <f t="shared" si="214"/>
        <v>4.3967592366564653E-2</v>
      </c>
      <c r="K795" s="17">
        <f t="shared" si="215"/>
        <v>3.8662983570247889E-5</v>
      </c>
      <c r="L795" s="17">
        <f t="shared" si="216"/>
        <v>-14.127046350954075</v>
      </c>
      <c r="M795" s="4">
        <f t="shared" si="217"/>
        <v>-15.46505537693859</v>
      </c>
      <c r="N795">
        <f t="shared" si="218"/>
        <v>1.2286232908729744</v>
      </c>
    </row>
    <row r="796" spans="1:14">
      <c r="A796" s="1">
        <v>-64</v>
      </c>
      <c r="B796" s="1">
        <f t="shared" si="211"/>
        <v>-80</v>
      </c>
      <c r="C796" s="1">
        <v>19600</v>
      </c>
      <c r="D796" s="3">
        <f t="shared" si="212"/>
        <v>-13.249374392451738</v>
      </c>
      <c r="E796" s="9">
        <f t="shared" si="197"/>
        <v>5.286900677206547E-2</v>
      </c>
      <c r="F796" s="9">
        <f t="shared" si="198"/>
        <v>5.5902637541294091E-5</v>
      </c>
      <c r="G796" s="9">
        <f t="shared" si="199"/>
        <v>-12.52567701190371</v>
      </c>
      <c r="H796" s="12">
        <v>23000</v>
      </c>
      <c r="I796" s="13">
        <f t="shared" si="213"/>
        <v>-11.859939099229402</v>
      </c>
      <c r="J796" s="17">
        <f t="shared" si="214"/>
        <v>6.2040161008036013E-2</v>
      </c>
      <c r="K796" s="17">
        <f t="shared" si="215"/>
        <v>7.6979631558060633E-5</v>
      </c>
      <c r="L796" s="17">
        <f t="shared" si="216"/>
        <v>-11.136241718681376</v>
      </c>
      <c r="M796" s="4">
        <f t="shared" si="217"/>
        <v>-12.554656745840571</v>
      </c>
      <c r="N796">
        <f t="shared" si="218"/>
        <v>1.3894352932223359</v>
      </c>
    </row>
    <row r="797" spans="1:14">
      <c r="A797" s="1">
        <v>-61</v>
      </c>
      <c r="B797" s="1">
        <f t="shared" si="211"/>
        <v>-77</v>
      </c>
      <c r="C797" s="1">
        <v>27000</v>
      </c>
      <c r="D797" s="3">
        <f t="shared" si="212"/>
        <v>-10.467220536401513</v>
      </c>
      <c r="E797" s="9">
        <f t="shared" si="197"/>
        <v>7.2829754226824875E-2</v>
      </c>
      <c r="F797" s="9">
        <f t="shared" si="198"/>
        <v>1.0608346201479431E-4</v>
      </c>
      <c r="G797" s="9">
        <f t="shared" si="199"/>
        <v>-9.743523155853488</v>
      </c>
      <c r="H797" s="12">
        <v>32000</v>
      </c>
      <c r="I797" s="13">
        <f t="shared" si="213"/>
        <v>-8.9914962531831399</v>
      </c>
      <c r="J797" s="17">
        <f t="shared" si="214"/>
        <v>8.6316745750310966E-2</v>
      </c>
      <c r="K797" s="17">
        <f t="shared" si="215"/>
        <v>1.4901161193847654E-4</v>
      </c>
      <c r="L797" s="17">
        <f t="shared" si="216"/>
        <v>-8.2677988726351117</v>
      </c>
      <c r="M797" s="4">
        <f t="shared" si="217"/>
        <v>-9.7293583947923263</v>
      </c>
      <c r="N797">
        <f t="shared" si="218"/>
        <v>1.4757242832183728</v>
      </c>
    </row>
    <row r="798" spans="1:14">
      <c r="A798" s="1">
        <v>-58</v>
      </c>
      <c r="B798" s="1">
        <f t="shared" si="211"/>
        <v>-74</v>
      </c>
      <c r="C798" s="1">
        <v>36600</v>
      </c>
      <c r="D798" s="3">
        <f t="shared" si="212"/>
        <v>-7.8248741116930454</v>
      </c>
      <c r="E798" s="9">
        <f t="shared" si="197"/>
        <v>9.8724777951918169E-2</v>
      </c>
      <c r="F798" s="9">
        <f t="shared" si="198"/>
        <v>1.9493163563311097E-4</v>
      </c>
      <c r="G798" s="9">
        <f t="shared" si="199"/>
        <v>-7.1011767311450171</v>
      </c>
      <c r="H798" s="12">
        <v>43000</v>
      </c>
      <c r="I798" s="13">
        <f t="shared" si="213"/>
        <v>-6.4251267079895289</v>
      </c>
      <c r="J798" s="17">
        <f t="shared" si="214"/>
        <v>0.11598812710198037</v>
      </c>
      <c r="K798" s="17">
        <f t="shared" si="215"/>
        <v>2.6906491257250304E-4</v>
      </c>
      <c r="L798" s="17">
        <f t="shared" si="216"/>
        <v>-5.7014293274415024</v>
      </c>
      <c r="M798" s="4">
        <f t="shared" si="217"/>
        <v>-7.1250004098412871</v>
      </c>
      <c r="N798">
        <f t="shared" si="218"/>
        <v>1.3997474037035165</v>
      </c>
    </row>
    <row r="799" spans="1:14">
      <c r="A799" s="1">
        <v>-55</v>
      </c>
      <c r="B799" s="1">
        <f t="shared" si="211"/>
        <v>-71</v>
      </c>
      <c r="C799" s="1">
        <v>48000</v>
      </c>
      <c r="D799" s="3">
        <f t="shared" si="212"/>
        <v>-5.4696710720695139</v>
      </c>
      <c r="E799" s="9">
        <f t="shared" si="197"/>
        <v>0.12947511862546646</v>
      </c>
      <c r="F799" s="9">
        <f t="shared" si="198"/>
        <v>3.3527612686157221E-4</v>
      </c>
      <c r="G799" s="9">
        <f t="shared" si="199"/>
        <v>-4.7459736915214847</v>
      </c>
      <c r="H799" s="12">
        <v>47000</v>
      </c>
      <c r="I799" s="13">
        <f t="shared" si="213"/>
        <v>-5.6525386608669095</v>
      </c>
      <c r="J799" s="17">
        <f t="shared" si="214"/>
        <v>0.12677772032076923</v>
      </c>
      <c r="K799" s="17">
        <f t="shared" si="215"/>
        <v>3.214518073946237E-4</v>
      </c>
      <c r="L799" s="17">
        <f t="shared" si="216"/>
        <v>-4.9288412803188848</v>
      </c>
      <c r="M799" s="4">
        <f t="shared" si="217"/>
        <v>-5.5611048664682112</v>
      </c>
      <c r="N799">
        <f t="shared" si="218"/>
        <v>0.18286758879739562</v>
      </c>
    </row>
    <row r="800" spans="1:14">
      <c r="A800" s="1">
        <v>-52</v>
      </c>
      <c r="B800" s="1">
        <f t="shared" si="211"/>
        <v>-68</v>
      </c>
      <c r="C800" s="1">
        <v>51000</v>
      </c>
      <c r="D800" s="3">
        <f t="shared" si="212"/>
        <v>-4.943092297622532</v>
      </c>
      <c r="E800" s="9">
        <f t="shared" si="197"/>
        <v>0.13756731353955812</v>
      </c>
      <c r="F800" s="9">
        <f t="shared" si="198"/>
        <v>3.7849531508982182E-4</v>
      </c>
      <c r="G800" s="9">
        <f t="shared" si="199"/>
        <v>-4.2193949170745029</v>
      </c>
      <c r="H800" s="12">
        <v>56000</v>
      </c>
      <c r="I800" s="13">
        <f t="shared" si="213"/>
        <v>-4.1307352794572516</v>
      </c>
      <c r="J800" s="17">
        <f t="shared" si="214"/>
        <v>0.15105430506304421</v>
      </c>
      <c r="K800" s="17">
        <f t="shared" si="215"/>
        <v>4.5634806156158447E-4</v>
      </c>
      <c r="L800" s="17">
        <f t="shared" si="216"/>
        <v>-3.4070378989092234</v>
      </c>
      <c r="M800" s="4">
        <f t="shared" si="217"/>
        <v>-4.5369137885398914</v>
      </c>
      <c r="N800">
        <f t="shared" si="218"/>
        <v>0.81235701816528039</v>
      </c>
    </row>
    <row r="801" spans="1:14">
      <c r="A801" s="1">
        <v>-49</v>
      </c>
      <c r="B801" s="1">
        <f t="shared" si="211"/>
        <v>-65</v>
      </c>
      <c r="C801" s="1">
        <v>65000</v>
      </c>
      <c r="D801" s="3">
        <f t="shared" si="212"/>
        <v>-2.836228686724148</v>
      </c>
      <c r="E801" s="9">
        <f t="shared" si="197"/>
        <v>0.17533088980531916</v>
      </c>
      <c r="F801" s="9">
        <f t="shared" si="198"/>
        <v>6.1481841839849938E-4</v>
      </c>
      <c r="G801" s="9">
        <f t="shared" si="199"/>
        <v>-2.1125313061761233</v>
      </c>
      <c r="H801" s="12">
        <v>69000</v>
      </c>
      <c r="I801" s="13">
        <f t="shared" si="213"/>
        <v>-2.3175140048361538</v>
      </c>
      <c r="J801" s="17">
        <f t="shared" si="214"/>
        <v>0.18612048302410802</v>
      </c>
      <c r="K801" s="17">
        <f t="shared" si="215"/>
        <v>6.9281668402254571E-4</v>
      </c>
      <c r="L801" s="17">
        <f t="shared" si="216"/>
        <v>-1.5938166242881238</v>
      </c>
      <c r="M801" s="4">
        <f t="shared" si="217"/>
        <v>-2.5768713457801509</v>
      </c>
      <c r="N801">
        <f t="shared" si="218"/>
        <v>0.51871468188799419</v>
      </c>
    </row>
    <row r="802" spans="1:14">
      <c r="A802" s="1">
        <v>-46</v>
      </c>
      <c r="B802" s="1">
        <f t="shared" si="211"/>
        <v>-62</v>
      </c>
      <c r="C802" s="1">
        <v>73500</v>
      </c>
      <c r="D802" s="3">
        <f t="shared" si="212"/>
        <v>-1.7687490378973616</v>
      </c>
      <c r="E802" s="9">
        <f t="shared" si="197"/>
        <v>0.1982587753952455</v>
      </c>
      <c r="F802" s="9">
        <f t="shared" si="198"/>
        <v>7.8613084042444814E-4</v>
      </c>
      <c r="G802" s="9">
        <f t="shared" si="199"/>
        <v>-1.0450516573493331</v>
      </c>
      <c r="H802" s="12">
        <v>75000</v>
      </c>
      <c r="I802" s="13">
        <f t="shared" si="213"/>
        <v>-1.593270551747259</v>
      </c>
      <c r="J802" s="17">
        <f t="shared" si="214"/>
        <v>0.20230487285229135</v>
      </c>
      <c r="K802" s="17">
        <f t="shared" si="215"/>
        <v>8.1854523159563541E-4</v>
      </c>
      <c r="L802" s="17">
        <f t="shared" si="216"/>
        <v>-0.86957317119922806</v>
      </c>
      <c r="M802" s="4">
        <f t="shared" si="217"/>
        <v>-1.6810097948223102</v>
      </c>
      <c r="N802">
        <f t="shared" si="218"/>
        <v>0.17547848615010264</v>
      </c>
    </row>
    <row r="803" spans="1:14">
      <c r="A803" s="1">
        <v>-43</v>
      </c>
      <c r="B803" s="1">
        <f t="shared" si="211"/>
        <v>-59</v>
      </c>
      <c r="C803" s="1">
        <v>78000</v>
      </c>
      <c r="D803" s="3">
        <f t="shared" si="212"/>
        <v>-1.2526037657716513</v>
      </c>
      <c r="E803" s="9">
        <f t="shared" si="197"/>
        <v>0.21039706776638298</v>
      </c>
      <c r="F803" s="9">
        <f t="shared" si="198"/>
        <v>8.8533852249383894E-4</v>
      </c>
      <c r="G803" s="9">
        <f t="shared" si="199"/>
        <v>-0.5289063852236211</v>
      </c>
      <c r="H803" s="12">
        <v>79500</v>
      </c>
      <c r="I803" s="13">
        <f t="shared" si="213"/>
        <v>-1.0871532464518538</v>
      </c>
      <c r="J803" s="17">
        <f t="shared" si="214"/>
        <v>0.21444316522342882</v>
      </c>
      <c r="K803" s="17">
        <f t="shared" si="215"/>
        <v>9.1971742222085584E-4</v>
      </c>
      <c r="L803" s="17">
        <f t="shared" si="216"/>
        <v>-0.36345586590382339</v>
      </c>
      <c r="M803" s="4">
        <f t="shared" si="217"/>
        <v>-1.1698785061117527</v>
      </c>
      <c r="N803">
        <f t="shared" si="218"/>
        <v>0.16545051931979748</v>
      </c>
    </row>
    <row r="804" spans="1:14">
      <c r="A804" s="1">
        <v>-40</v>
      </c>
      <c r="B804" s="1">
        <f t="shared" si="211"/>
        <v>-56</v>
      </c>
      <c r="C804" s="1">
        <v>82000</v>
      </c>
      <c r="D804" s="3">
        <f t="shared" si="212"/>
        <v>-0.81821877190692605</v>
      </c>
      <c r="E804" s="9">
        <f t="shared" si="197"/>
        <v>0.22118666098517187</v>
      </c>
      <c r="F804" s="9">
        <f t="shared" si="198"/>
        <v>9.784707799553869E-4</v>
      </c>
      <c r="G804" s="9">
        <f t="shared" si="199"/>
        <v>-9.4521391358899365E-2</v>
      </c>
      <c r="H804" s="12">
        <v>82500</v>
      </c>
      <c r="I804" s="13">
        <f t="shared" si="213"/>
        <v>-0.76541684858275749</v>
      </c>
      <c r="J804" s="17">
        <f t="shared" si="214"/>
        <v>0.22253536013752045</v>
      </c>
      <c r="K804" s="17">
        <f t="shared" si="215"/>
        <v>9.9043973023071863E-4</v>
      </c>
      <c r="L804" s="17">
        <f t="shared" si="216"/>
        <v>-4.1719468034727925E-2</v>
      </c>
      <c r="M804" s="4">
        <f t="shared" si="217"/>
        <v>-0.79181781024484177</v>
      </c>
      <c r="N804">
        <f t="shared" si="218"/>
        <v>5.2801923324168554E-2</v>
      </c>
    </row>
    <row r="805" spans="1:14">
      <c r="A805" s="1">
        <v>-37</v>
      </c>
      <c r="B805" s="1">
        <f t="shared" si="211"/>
        <v>-53</v>
      </c>
      <c r="C805" s="1">
        <v>83600</v>
      </c>
      <c r="D805" s="3">
        <f t="shared" si="212"/>
        <v>-0.65037027080093113</v>
      </c>
      <c r="E805" s="9">
        <f t="shared" si="197"/>
        <v>0.2255024982726874</v>
      </c>
      <c r="F805" s="9">
        <f t="shared" si="198"/>
        <v>1.0170275345444677E-3</v>
      </c>
      <c r="G805" s="9">
        <f t="shared" si="199"/>
        <v>7.3327109747097552E-2</v>
      </c>
      <c r="H805" s="12">
        <v>84400</v>
      </c>
      <c r="I805" s="13">
        <f t="shared" si="213"/>
        <v>-0.56764688706815791</v>
      </c>
      <c r="J805" s="17">
        <f t="shared" si="214"/>
        <v>0.22766041691644517</v>
      </c>
      <c r="K805" s="17">
        <f t="shared" si="215"/>
        <v>1.0365853086113928E-3</v>
      </c>
      <c r="L805" s="17">
        <f t="shared" si="216"/>
        <v>0.15605049347986721</v>
      </c>
      <c r="M805" s="4">
        <f t="shared" si="217"/>
        <v>-0.60900857893454452</v>
      </c>
      <c r="N805">
        <f t="shared" si="218"/>
        <v>8.2723383732773215E-2</v>
      </c>
    </row>
    <row r="806" spans="1:14">
      <c r="A806" s="1">
        <v>-34</v>
      </c>
      <c r="B806" s="1">
        <f t="shared" si="211"/>
        <v>-50</v>
      </c>
      <c r="C806" s="1">
        <v>84000</v>
      </c>
      <c r="D806" s="3">
        <f t="shared" si="212"/>
        <v>-0.60891009834362642</v>
      </c>
      <c r="E806" s="9">
        <f t="shared" si="197"/>
        <v>0.2265814575945663</v>
      </c>
      <c r="F806" s="9">
        <f t="shared" si="198"/>
        <v>1.0267831385135648E-3</v>
      </c>
      <c r="G806" s="9">
        <f t="shared" si="199"/>
        <v>0.1147872822044036</v>
      </c>
      <c r="H806" s="12">
        <v>86000</v>
      </c>
      <c r="I806" s="13">
        <f t="shared" si="213"/>
        <v>-0.40452679470990482</v>
      </c>
      <c r="J806" s="17">
        <f t="shared" si="214"/>
        <v>0.23197625420396073</v>
      </c>
      <c r="K806" s="17">
        <f t="shared" si="215"/>
        <v>1.0762596502900121E-3</v>
      </c>
      <c r="L806" s="17">
        <f t="shared" si="216"/>
        <v>0.31917058583812263</v>
      </c>
      <c r="M806" s="4">
        <f t="shared" si="217"/>
        <v>-0.50671844652676556</v>
      </c>
      <c r="N806">
        <f t="shared" si="218"/>
        <v>0.20438330363372159</v>
      </c>
    </row>
    <row r="807" spans="1:14">
      <c r="A807" s="1">
        <v>-31</v>
      </c>
      <c r="B807" s="1">
        <f t="shared" si="211"/>
        <v>-47</v>
      </c>
      <c r="C807" s="1">
        <v>85500</v>
      </c>
      <c r="D807" s="3">
        <f t="shared" si="212"/>
        <v>-0.45517352501780695</v>
      </c>
      <c r="E807" s="9">
        <f t="shared" si="197"/>
        <v>0.23062755505161212</v>
      </c>
      <c r="F807" s="9">
        <f t="shared" si="198"/>
        <v>1.0637813829816876E-3</v>
      </c>
      <c r="G807" s="9">
        <f t="shared" si="199"/>
        <v>0.26852385553022273</v>
      </c>
      <c r="H807" s="12">
        <v>86500</v>
      </c>
      <c r="I807" s="13">
        <f t="shared" si="213"/>
        <v>-0.35417367028497521</v>
      </c>
      <c r="J807" s="17">
        <f t="shared" si="214"/>
        <v>0.23332495335630934</v>
      </c>
      <c r="K807" s="17">
        <f t="shared" si="215"/>
        <v>1.0888106771744786E-3</v>
      </c>
      <c r="L807" s="17">
        <f t="shared" si="216"/>
        <v>0.36952371026305286</v>
      </c>
      <c r="M807" s="4">
        <f t="shared" si="217"/>
        <v>-0.4046735976513911</v>
      </c>
      <c r="N807">
        <f t="shared" si="218"/>
        <v>0.10099985473283174</v>
      </c>
    </row>
    <row r="808" spans="1:14">
      <c r="A808" s="1">
        <v>-28</v>
      </c>
      <c r="B808" s="1">
        <f t="shared" si="211"/>
        <v>-44</v>
      </c>
      <c r="C808" s="1">
        <v>87000</v>
      </c>
      <c r="D808" s="3">
        <f t="shared" si="212"/>
        <v>-0.30411076720888858</v>
      </c>
      <c r="E808" s="9">
        <f t="shared" si="197"/>
        <v>0.23467365250865796</v>
      </c>
      <c r="F808" s="9">
        <f t="shared" si="198"/>
        <v>1.1014344636350868E-3</v>
      </c>
      <c r="G808" s="9">
        <f t="shared" si="199"/>
        <v>0.41958661333914193</v>
      </c>
      <c r="H808" s="12">
        <v>87000</v>
      </c>
      <c r="I808" s="13">
        <f t="shared" si="213"/>
        <v>-0.30411076720888858</v>
      </c>
      <c r="J808" s="17">
        <f t="shared" si="214"/>
        <v>0.23467365250865796</v>
      </c>
      <c r="K808" s="17">
        <f t="shared" si="215"/>
        <v>1.1014344636350868E-3</v>
      </c>
      <c r="L808" s="17">
        <f t="shared" si="216"/>
        <v>0.41958661333914193</v>
      </c>
      <c r="M808" s="4">
        <f t="shared" si="217"/>
        <v>-0.30411076720888858</v>
      </c>
      <c r="N808">
        <f t="shared" si="218"/>
        <v>0</v>
      </c>
    </row>
    <row r="809" spans="1:14">
      <c r="A809" s="1">
        <v>-25</v>
      </c>
      <c r="B809" s="1">
        <f t="shared" si="211"/>
        <v>-41</v>
      </c>
      <c r="C809" s="1">
        <v>87800</v>
      </c>
      <c r="D809" s="3">
        <f t="shared" si="212"/>
        <v>-0.22460550145920782</v>
      </c>
      <c r="E809" s="9">
        <f t="shared" si="197"/>
        <v>0.23683157115241571</v>
      </c>
      <c r="F809" s="9">
        <f t="shared" si="198"/>
        <v>1.121783861890435E-3</v>
      </c>
      <c r="G809" s="9">
        <f t="shared" si="199"/>
        <v>0.49909187908882302</v>
      </c>
      <c r="H809" s="12">
        <v>87300</v>
      </c>
      <c r="I809" s="13">
        <f t="shared" si="213"/>
        <v>-0.27421094546986519</v>
      </c>
      <c r="J809" s="17">
        <f t="shared" si="214"/>
        <v>0.23548287200006712</v>
      </c>
      <c r="K809" s="17">
        <f t="shared" si="215"/>
        <v>1.1090436601079998E-3</v>
      </c>
      <c r="L809" s="17">
        <f t="shared" si="216"/>
        <v>0.44948643507816044</v>
      </c>
      <c r="M809" s="4">
        <f t="shared" si="217"/>
        <v>-0.2494082234645365</v>
      </c>
      <c r="N809">
        <f t="shared" si="218"/>
        <v>4.9605444010657362E-2</v>
      </c>
    </row>
    <row r="810" spans="1:14">
      <c r="A810" s="1">
        <v>-22</v>
      </c>
      <c r="B810" s="1">
        <f t="shared" si="211"/>
        <v>-38</v>
      </c>
      <c r="C810" s="1">
        <v>88200</v>
      </c>
      <c r="D810" s="3">
        <f t="shared" si="212"/>
        <v>-0.18512411694486505</v>
      </c>
      <c r="E810" s="9">
        <f t="shared" si="197"/>
        <v>0.23791053047429461</v>
      </c>
      <c r="F810" s="9">
        <f t="shared" si="198"/>
        <v>1.1320284102112053E-3</v>
      </c>
      <c r="G810" s="9">
        <f t="shared" si="199"/>
        <v>0.53857326360316193</v>
      </c>
      <c r="H810" s="12">
        <v>87900</v>
      </c>
      <c r="I810" s="13">
        <f t="shared" si="213"/>
        <v>-0.21471831810582115</v>
      </c>
      <c r="J810" s="17">
        <f t="shared" si="214"/>
        <v>0.23710131098288545</v>
      </c>
      <c r="K810" s="17">
        <f t="shared" si="215"/>
        <v>1.1243406333960591E-3</v>
      </c>
      <c r="L810" s="17">
        <f t="shared" si="216"/>
        <v>0.50897906244220437</v>
      </c>
      <c r="M810" s="4">
        <f t="shared" si="217"/>
        <v>-0.19992121752534309</v>
      </c>
      <c r="N810">
        <f t="shared" si="218"/>
        <v>2.9594201160956096E-2</v>
      </c>
    </row>
    <row r="811" spans="1:14">
      <c r="A811" s="1">
        <v>-19</v>
      </c>
      <c r="B811" s="1">
        <f t="shared" si="211"/>
        <v>-35</v>
      </c>
      <c r="C811" s="1">
        <v>88400</v>
      </c>
      <c r="D811" s="3">
        <f t="shared" si="212"/>
        <v>-0.16545051931979771</v>
      </c>
      <c r="E811" s="9">
        <f t="shared" si="197"/>
        <v>0.23845001013523406</v>
      </c>
      <c r="F811" s="9">
        <f t="shared" si="198"/>
        <v>1.1371681466698644E-3</v>
      </c>
      <c r="G811" s="9">
        <f t="shared" si="199"/>
        <v>0.55824686122822698</v>
      </c>
      <c r="H811" s="12">
        <v>88100</v>
      </c>
      <c r="I811" s="13">
        <f t="shared" si="213"/>
        <v>-0.19497765134030151</v>
      </c>
      <c r="J811" s="17">
        <f t="shared" si="214"/>
        <v>0.2376407906438249</v>
      </c>
      <c r="K811" s="17">
        <f t="shared" si="215"/>
        <v>1.1294629075564442E-3</v>
      </c>
      <c r="L811" s="17">
        <f t="shared" si="216"/>
        <v>0.52871972920772592</v>
      </c>
      <c r="M811" s="4">
        <f t="shared" si="217"/>
        <v>-0.18021408533004962</v>
      </c>
      <c r="N811">
        <f t="shared" si="218"/>
        <v>2.9527132020503805E-2</v>
      </c>
    </row>
    <row r="812" spans="1:14">
      <c r="A812" s="1">
        <v>-16</v>
      </c>
      <c r="B812" s="1">
        <f t="shared" si="211"/>
        <v>-32</v>
      </c>
      <c r="C812" s="1">
        <v>88500</v>
      </c>
      <c r="D812" s="3">
        <f t="shared" si="212"/>
        <v>-0.1556304056247507</v>
      </c>
      <c r="E812" s="9">
        <f t="shared" si="197"/>
        <v>0.23871974996570378</v>
      </c>
      <c r="F812" s="9">
        <f t="shared" si="198"/>
        <v>1.1397423804737625E-3</v>
      </c>
      <c r="G812" s="9">
        <f t="shared" si="199"/>
        <v>0.56806697492327629</v>
      </c>
      <c r="H812" s="12">
        <v>88400</v>
      </c>
      <c r="I812" s="13">
        <f t="shared" si="213"/>
        <v>-0.16545051931979771</v>
      </c>
      <c r="J812" s="17">
        <f t="shared" si="214"/>
        <v>0.23845001013523406</v>
      </c>
      <c r="K812" s="17">
        <f t="shared" si="215"/>
        <v>1.1371681466698644E-3</v>
      </c>
      <c r="L812" s="17">
        <f t="shared" si="216"/>
        <v>0.55824686122822698</v>
      </c>
      <c r="M812" s="4">
        <f t="shared" si="217"/>
        <v>-0.16054046247227421</v>
      </c>
      <c r="N812">
        <f t="shared" si="218"/>
        <v>9.8201136950470114E-3</v>
      </c>
    </row>
    <row r="813" spans="1:14">
      <c r="A813" s="1">
        <v>-13</v>
      </c>
      <c r="B813" s="1">
        <f t="shared" si="211"/>
        <v>-29</v>
      </c>
      <c r="C813" s="1">
        <v>88600</v>
      </c>
      <c r="D813" s="3">
        <f t="shared" si="212"/>
        <v>-0.14582138184024412</v>
      </c>
      <c r="E813" s="9">
        <f t="shared" si="197"/>
        <v>0.23898948979617349</v>
      </c>
      <c r="F813" s="9">
        <f t="shared" si="198"/>
        <v>1.1423195246607063E-3</v>
      </c>
      <c r="G813" s="9">
        <f t="shared" si="199"/>
        <v>0.57787599870778195</v>
      </c>
      <c r="H813" s="12">
        <v>88700</v>
      </c>
      <c r="I813" s="13">
        <f t="shared" si="213"/>
        <v>-0.13602342294673125</v>
      </c>
      <c r="J813" s="17">
        <f t="shared" si="214"/>
        <v>0.23925922962664323</v>
      </c>
      <c r="K813" s="17">
        <f t="shared" si="215"/>
        <v>1.1448995792306957E-3</v>
      </c>
      <c r="L813" s="17">
        <f t="shared" si="216"/>
        <v>0.58767395760129659</v>
      </c>
      <c r="M813" s="4">
        <f t="shared" si="217"/>
        <v>-0.14092240239348769</v>
      </c>
      <c r="N813">
        <f t="shared" si="218"/>
        <v>9.7979588935128703E-3</v>
      </c>
    </row>
    <row r="814" spans="1:14">
      <c r="A814" s="1">
        <v>-10</v>
      </c>
      <c r="B814" s="1">
        <f t="shared" si="211"/>
        <v>-26</v>
      </c>
      <c r="C814" s="1">
        <v>88700</v>
      </c>
      <c r="D814" s="3">
        <f t="shared" si="212"/>
        <v>-0.13602342294673125</v>
      </c>
      <c r="E814" s="9">
        <f t="shared" si="197"/>
        <v>0.23925922962664323</v>
      </c>
      <c r="F814" s="9">
        <f t="shared" si="198"/>
        <v>1.1448995792306957E-3</v>
      </c>
      <c r="G814" s="9">
        <f t="shared" si="199"/>
        <v>0.58767395760129659</v>
      </c>
      <c r="H814" s="12">
        <v>88800</v>
      </c>
      <c r="I814" s="13">
        <f t="shared" si="213"/>
        <v>-0.12623650400923861</v>
      </c>
      <c r="J814" s="17">
        <f t="shared" si="214"/>
        <v>0.23952896945711294</v>
      </c>
      <c r="K814" s="17">
        <f t="shared" si="215"/>
        <v>1.1474825441837309E-3</v>
      </c>
      <c r="L814" s="17">
        <f t="shared" si="216"/>
        <v>0.59746087653878988</v>
      </c>
      <c r="M814" s="4">
        <f t="shared" si="217"/>
        <v>-0.13112996347798495</v>
      </c>
      <c r="N814">
        <f t="shared" si="218"/>
        <v>9.7869189374926446E-3</v>
      </c>
    </row>
    <row r="815" spans="1:14">
      <c r="A815" s="1">
        <v>-7</v>
      </c>
      <c r="B815" s="1">
        <f t="shared" si="211"/>
        <v>-23</v>
      </c>
      <c r="C815" s="1">
        <v>88800</v>
      </c>
      <c r="D815" s="3">
        <f t="shared" si="212"/>
        <v>-0.12623650400923861</v>
      </c>
      <c r="E815" s="9">
        <f t="shared" si="197"/>
        <v>0.23952896945711294</v>
      </c>
      <c r="F815" s="9">
        <f t="shared" si="198"/>
        <v>1.1474825441837309E-3</v>
      </c>
      <c r="G815" s="9">
        <f t="shared" si="199"/>
        <v>0.59746087653878988</v>
      </c>
      <c r="H815" s="12">
        <v>88900</v>
      </c>
      <c r="I815" s="13">
        <f t="shared" si="213"/>
        <v>-0.11646060017698595</v>
      </c>
      <c r="J815" s="17">
        <f t="shared" si="214"/>
        <v>0.23979870928758265</v>
      </c>
      <c r="K815" s="17">
        <f t="shared" si="215"/>
        <v>1.1500684195198117E-3</v>
      </c>
      <c r="L815" s="17">
        <f t="shared" si="216"/>
        <v>0.60723678037103923</v>
      </c>
      <c r="M815" s="4">
        <f t="shared" si="217"/>
        <v>-0.12134855209311228</v>
      </c>
      <c r="N815">
        <f t="shared" si="218"/>
        <v>9.7759038322526581E-3</v>
      </c>
    </row>
    <row r="816" spans="1:14">
      <c r="A816" s="1">
        <v>-4</v>
      </c>
      <c r="B816" s="1">
        <f t="shared" si="211"/>
        <v>-20</v>
      </c>
      <c r="C816" s="1">
        <v>88900</v>
      </c>
      <c r="D816" s="3">
        <f t="shared" si="212"/>
        <v>-0.11646060017698595</v>
      </c>
      <c r="E816" s="9">
        <f t="shared" si="197"/>
        <v>0.23979870928758265</v>
      </c>
      <c r="F816" s="9">
        <f t="shared" si="198"/>
        <v>1.1500684195198117E-3</v>
      </c>
      <c r="G816" s="9">
        <f t="shared" si="199"/>
        <v>0.60723678037103923</v>
      </c>
      <c r="H816" s="12">
        <v>89000</v>
      </c>
      <c r="I816" s="13">
        <f t="shared" si="213"/>
        <v>-0.10669568668300405</v>
      </c>
      <c r="J816" s="17">
        <f t="shared" si="214"/>
        <v>0.24006844911805239</v>
      </c>
      <c r="K816" s="17">
        <f t="shared" si="215"/>
        <v>1.1526572052389381E-3</v>
      </c>
      <c r="L816" s="17">
        <f t="shared" si="216"/>
        <v>0.61700169386502068</v>
      </c>
      <c r="M816" s="4">
        <f t="shared" si="217"/>
        <v>-0.111578143429995</v>
      </c>
      <c r="N816">
        <f t="shared" si="218"/>
        <v>9.7649134939818971E-3</v>
      </c>
    </row>
    <row r="817" spans="1:14">
      <c r="A817" s="1">
        <v>-1</v>
      </c>
      <c r="B817" s="1">
        <f t="shared" si="211"/>
        <v>-17</v>
      </c>
      <c r="C817" s="1">
        <v>89000</v>
      </c>
      <c r="D817" s="3">
        <f t="shared" si="212"/>
        <v>-0.10669568668300405</v>
      </c>
      <c r="E817" s="9">
        <f t="shared" si="197"/>
        <v>0.24006844911805239</v>
      </c>
      <c r="F817" s="9">
        <f t="shared" si="198"/>
        <v>1.1526572052389381E-3</v>
      </c>
      <c r="G817" s="9">
        <f t="shared" si="199"/>
        <v>0.61700169386502068</v>
      </c>
      <c r="H817" s="12">
        <v>89300</v>
      </c>
      <c r="I817" s="13">
        <f t="shared" si="213"/>
        <v>-7.7466641810330888E-2</v>
      </c>
      <c r="J817" s="17">
        <f t="shared" si="214"/>
        <v>0.24087766860946155</v>
      </c>
      <c r="K817" s="17">
        <f t="shared" si="215"/>
        <v>1.1604410246945915E-3</v>
      </c>
      <c r="L817" s="17">
        <f t="shared" si="216"/>
        <v>0.64623073873769954</v>
      </c>
      <c r="M817" s="4">
        <f t="shared" si="217"/>
        <v>-9.2081164246667471E-2</v>
      </c>
      <c r="N817">
        <f t="shared" si="218"/>
        <v>2.9229044872673166E-2</v>
      </c>
    </row>
    <row r="818" spans="1:14">
      <c r="A818" s="1">
        <v>2</v>
      </c>
      <c r="B818" s="1">
        <f t="shared" si="211"/>
        <v>-14</v>
      </c>
      <c r="C818" s="1">
        <v>89050</v>
      </c>
      <c r="D818" s="3">
        <f t="shared" si="212"/>
        <v>-0.10181734359601284</v>
      </c>
      <c r="E818" s="9">
        <f t="shared" si="197"/>
        <v>0.24020331903328723</v>
      </c>
      <c r="F818" s="9">
        <f t="shared" si="198"/>
        <v>1.1539526894921435E-3</v>
      </c>
      <c r="G818" s="9">
        <f t="shared" si="199"/>
        <v>0.62188003695201388</v>
      </c>
      <c r="H818" s="12">
        <v>89800</v>
      </c>
      <c r="I818" s="13">
        <f t="shared" si="213"/>
        <v>-2.8969086235172414E-2</v>
      </c>
      <c r="J818" s="17">
        <f t="shared" si="214"/>
        <v>0.24222636776181017</v>
      </c>
      <c r="K818" s="17">
        <f t="shared" si="215"/>
        <v>1.1734722647815941E-3</v>
      </c>
      <c r="L818" s="17">
        <f t="shared" si="216"/>
        <v>0.69472829431285632</v>
      </c>
      <c r="M818" s="4">
        <f t="shared" si="217"/>
        <v>-6.5393214915592635E-2</v>
      </c>
      <c r="N818">
        <f t="shared" si="218"/>
        <v>7.2848257360840427E-2</v>
      </c>
    </row>
    <row r="819" spans="1:14">
      <c r="A819" s="1">
        <v>5</v>
      </c>
      <c r="B819" s="1">
        <f t="shared" si="211"/>
        <v>-11</v>
      </c>
      <c r="C819" s="1">
        <v>89100</v>
      </c>
      <c r="D819" s="3">
        <f t="shared" si="212"/>
        <v>-9.6941738843763836E-2</v>
      </c>
      <c r="E819" s="9">
        <f t="shared" si="197"/>
        <v>0.2403381889485221</v>
      </c>
      <c r="F819" s="9">
        <f t="shared" si="198"/>
        <v>1.1552489013411103E-3</v>
      </c>
      <c r="G819" s="9">
        <f t="shared" si="199"/>
        <v>0.62675564170426412</v>
      </c>
      <c r="H819" s="12">
        <v>90000</v>
      </c>
      <c r="I819" s="13">
        <f t="shared" si="213"/>
        <v>-9.6456307947621039E-3</v>
      </c>
      <c r="J819" s="17">
        <f t="shared" si="214"/>
        <v>0.24276584742274959</v>
      </c>
      <c r="K819" s="17">
        <f t="shared" si="215"/>
        <v>1.1787051334977148E-3</v>
      </c>
      <c r="L819" s="17">
        <f t="shared" si="216"/>
        <v>0.71405174975326702</v>
      </c>
      <c r="M819" s="4">
        <f t="shared" si="217"/>
        <v>-5.3293684819262971E-2</v>
      </c>
      <c r="N819">
        <f t="shared" si="218"/>
        <v>8.729610804900173E-2</v>
      </c>
    </row>
    <row r="820" spans="1:14">
      <c r="N820" s="21">
        <f>MAX(N784:N819)</f>
        <v>1.4757242832183728</v>
      </c>
    </row>
  </sheetData>
  <mergeCells count="64">
    <mergeCell ref="C2:G2"/>
    <mergeCell ref="A2:B2"/>
    <mergeCell ref="A80:B80"/>
    <mergeCell ref="C80:G80"/>
    <mergeCell ref="H392:L392"/>
    <mergeCell ref="A236:B236"/>
    <mergeCell ref="C236:G236"/>
    <mergeCell ref="A314:B314"/>
    <mergeCell ref="H80:L80"/>
    <mergeCell ref="H158:L158"/>
    <mergeCell ref="H236:L236"/>
    <mergeCell ref="C314:G314"/>
    <mergeCell ref="H314:L314"/>
    <mergeCell ref="A782:B782"/>
    <mergeCell ref="C782:G782"/>
    <mergeCell ref="H782:L782"/>
    <mergeCell ref="A197:B197"/>
    <mergeCell ref="C197:G197"/>
    <mergeCell ref="H197:L197"/>
    <mergeCell ref="A275:B275"/>
    <mergeCell ref="C275:G275"/>
    <mergeCell ref="H275:L275"/>
    <mergeCell ref="A353:B353"/>
    <mergeCell ref="C353:G353"/>
    <mergeCell ref="H353:L353"/>
    <mergeCell ref="A431:B431"/>
    <mergeCell ref="C431:G431"/>
    <mergeCell ref="A392:B392"/>
    <mergeCell ref="C392:G392"/>
    <mergeCell ref="A1:M1"/>
    <mergeCell ref="A626:B626"/>
    <mergeCell ref="C626:G626"/>
    <mergeCell ref="H626:L626"/>
    <mergeCell ref="A704:B704"/>
    <mergeCell ref="C704:G704"/>
    <mergeCell ref="H704:L704"/>
    <mergeCell ref="A470:B470"/>
    <mergeCell ref="C470:G470"/>
    <mergeCell ref="H470:L470"/>
    <mergeCell ref="A548:B548"/>
    <mergeCell ref="C548:G548"/>
    <mergeCell ref="H548:L548"/>
    <mergeCell ref="A158:B158"/>
    <mergeCell ref="C158:G158"/>
    <mergeCell ref="H2:L2"/>
    <mergeCell ref="A41:B41"/>
    <mergeCell ref="C41:G41"/>
    <mergeCell ref="H41:L41"/>
    <mergeCell ref="A119:B119"/>
    <mergeCell ref="C119:G119"/>
    <mergeCell ref="H119:L119"/>
    <mergeCell ref="H431:L431"/>
    <mergeCell ref="A509:B509"/>
    <mergeCell ref="C509:G509"/>
    <mergeCell ref="H509:L509"/>
    <mergeCell ref="A587:B587"/>
    <mergeCell ref="C587:G587"/>
    <mergeCell ref="H587:L587"/>
    <mergeCell ref="A665:B665"/>
    <mergeCell ref="C665:G665"/>
    <mergeCell ref="H665:L665"/>
    <mergeCell ref="A743:B743"/>
    <mergeCell ref="C743:G743"/>
    <mergeCell ref="H743:L743"/>
  </mergeCells>
  <conditionalFormatting sqref="G166">
    <cfRule type="expression" dxfId="0" priority="2">
      <formula>"OR(CELL(""col"")=COLUMN(),CELL(""row"")=ROW()"</formula>
    </cfRule>
  </conditionalFormatting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6F49-5F7E-41F8-B7E4-74C7536A161C}">
  <dimension ref="A1:V37"/>
  <sheetViews>
    <sheetView workbookViewId="0">
      <selection activeCell="U3" sqref="U3"/>
    </sheetView>
  </sheetViews>
  <sheetFormatPr defaultRowHeight="14"/>
  <sheetData>
    <row r="1" spans="1:22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</row>
    <row r="2" spans="1:22">
      <c r="A2">
        <f>Sheet1!B4</f>
        <v>-116</v>
      </c>
      <c r="B2">
        <f>Sheet1!M4</f>
        <v>-76.171935106016505</v>
      </c>
      <c r="C2">
        <f>Sheet1!M43</f>
        <v>-75.572670638467642</v>
      </c>
      <c r="D2">
        <f>Sheet1!M82</f>
        <v>-74.748806779239274</v>
      </c>
      <c r="E2">
        <f>Sheet1!M121</f>
        <v>-76.171935106016505</v>
      </c>
      <c r="F2">
        <f>Sheet1!M160</f>
        <v>-75.872302872242074</v>
      </c>
      <c r="G2">
        <f>Sheet1!M199</f>
        <v>-75.292383402465205</v>
      </c>
      <c r="H2">
        <f>Sheet1!M238</f>
        <v>-75.872302872242074</v>
      </c>
      <c r="I2">
        <f>Sheet1!M277</f>
        <v>-75.012096166462769</v>
      </c>
      <c r="J2">
        <f>Sheet1!M316</f>
        <v>-75.012096166462769</v>
      </c>
      <c r="K2">
        <f>Sheet1!M355</f>
        <v>-73.98904571751514</v>
      </c>
      <c r="L2">
        <f>Sheet1!M394</f>
        <v>-70.965362253152705</v>
      </c>
      <c r="M2">
        <f>Sheet1!M433</f>
        <v>-69.2672619428958</v>
      </c>
      <c r="N2">
        <f>Sheet1!M472</f>
        <v>-65.745938923408346</v>
      </c>
      <c r="O2">
        <f>Sheet1!M511</f>
        <v>-64.251497426113403</v>
      </c>
      <c r="P2">
        <f>Sheet1!M550</f>
        <v>-61.087325036757413</v>
      </c>
      <c r="Q2">
        <f>Sheet1!M589</f>
        <v>-56.554577191459551</v>
      </c>
      <c r="R2">
        <f>Sheet1!M628</f>
        <v>-51.016305288991589</v>
      </c>
      <c r="S2">
        <f>Sheet1!M667</f>
        <v>-46.479488087598455</v>
      </c>
      <c r="T2">
        <f>Sheet1!M706</f>
        <v>-41.197278879772043</v>
      </c>
      <c r="U2">
        <f>Sheet1!M745</f>
        <v>-36.472453745512766</v>
      </c>
      <c r="V2">
        <f>Sheet1!M784</f>
        <v>-33.919633713784037</v>
      </c>
    </row>
    <row r="3" spans="1:22">
      <c r="A3">
        <f>Sheet1!B5</f>
        <v>-113</v>
      </c>
      <c r="B3">
        <f>Sheet1!M5</f>
        <v>-76.171935106016505</v>
      </c>
      <c r="C3">
        <f>Sheet1!M44</f>
        <v>-75.572670638467642</v>
      </c>
      <c r="D3">
        <f>Sheet1!M83</f>
        <v>-74.748806779239274</v>
      </c>
      <c r="E3">
        <f>Sheet1!M122</f>
        <v>-76.171935106016505</v>
      </c>
      <c r="F3">
        <f>Sheet1!M161</f>
        <v>-75.872302872242074</v>
      </c>
      <c r="G3">
        <f>Sheet1!M200</f>
        <v>-75.292383402465205</v>
      </c>
      <c r="H3">
        <f>Sheet1!M239</f>
        <v>-75.872302872242074</v>
      </c>
      <c r="I3">
        <f>Sheet1!M278</f>
        <v>-75.012096166462769</v>
      </c>
      <c r="J3">
        <f>Sheet1!M317</f>
        <v>-75.012096166462769</v>
      </c>
      <c r="K3">
        <f>Sheet1!M356</f>
        <v>-73.98904571751514</v>
      </c>
      <c r="L3">
        <f>Sheet1!M395</f>
        <v>-70.965362253152705</v>
      </c>
      <c r="M3">
        <f>Sheet1!M434</f>
        <v>-69.2672619428958</v>
      </c>
      <c r="N3">
        <f>Sheet1!M473</f>
        <v>-65.745938923408346</v>
      </c>
      <c r="O3">
        <f>Sheet1!M512</f>
        <v>-64.180878881238527</v>
      </c>
      <c r="P3">
        <f>Sheet1!M551</f>
        <v>-61.087325036757413</v>
      </c>
      <c r="Q3">
        <f>Sheet1!M590</f>
        <v>-56.458608504981811</v>
      </c>
      <c r="R3">
        <f>Sheet1!M629</f>
        <v>-50.828759512885505</v>
      </c>
      <c r="S3">
        <f>Sheet1!M668</f>
        <v>-46.399132892021591</v>
      </c>
      <c r="T3">
        <f>Sheet1!M707</f>
        <v>-41.088699603889964</v>
      </c>
      <c r="U3">
        <f>Sheet1!M746</f>
        <v>-36.252445142563317</v>
      </c>
      <c r="V3">
        <f>Sheet1!M785</f>
        <v>-33.775365874365519</v>
      </c>
    </row>
    <row r="4" spans="1:22">
      <c r="A4">
        <f>Sheet1!B6</f>
        <v>-110</v>
      </c>
      <c r="B4">
        <f>Sheet1!M6</f>
        <v>-76.171935106016505</v>
      </c>
      <c r="C4">
        <f>Sheet1!M45</f>
        <v>-75.572670638467642</v>
      </c>
      <c r="D4">
        <f>Sheet1!M84</f>
        <v>-74.748806779239274</v>
      </c>
      <c r="E4">
        <f>Sheet1!M123</f>
        <v>-76.171935106016505</v>
      </c>
      <c r="F4">
        <f>Sheet1!M162</f>
        <v>-75.872302872242074</v>
      </c>
      <c r="G4">
        <f>Sheet1!M201</f>
        <v>-75.292383402465205</v>
      </c>
      <c r="H4">
        <f>Sheet1!M240</f>
        <v>-75.872302872242074</v>
      </c>
      <c r="I4">
        <f>Sheet1!M279</f>
        <v>-75.012096166462769</v>
      </c>
      <c r="J4">
        <f>Sheet1!M318</f>
        <v>-75.012096166462769</v>
      </c>
      <c r="K4">
        <f>Sheet1!M357</f>
        <v>-73.98904571751514</v>
      </c>
      <c r="L4">
        <f>Sheet1!M396</f>
        <v>-70.965362253152705</v>
      </c>
      <c r="M4">
        <f>Sheet1!M435</f>
        <v>-69.2672619428958</v>
      </c>
      <c r="N4">
        <f>Sheet1!M474</f>
        <v>-65.65450512900965</v>
      </c>
      <c r="O4">
        <f>Sheet1!M513</f>
        <v>-64.042996036382192</v>
      </c>
      <c r="P4">
        <f>Sheet1!M552</f>
        <v>-60.927443982916103</v>
      </c>
      <c r="Q4">
        <f>Sheet1!M591</f>
        <v>-56.270087461282571</v>
      </c>
      <c r="R4">
        <f>Sheet1!M630</f>
        <v>-50.663975378744667</v>
      </c>
      <c r="S4">
        <f>Sheet1!M669</f>
        <v>-46.162638752515285</v>
      </c>
      <c r="T4">
        <f>Sheet1!M708</f>
        <v>-40.928934497292715</v>
      </c>
      <c r="U4">
        <f>Sheet1!M747</f>
        <v>-36.062535245376367</v>
      </c>
      <c r="V4">
        <f>Sheet1!M786</f>
        <v>-33.61146171248383</v>
      </c>
    </row>
    <row r="5" spans="1:22">
      <c r="A5">
        <f>Sheet1!B7</f>
        <v>-107</v>
      </c>
      <c r="B5">
        <f>Sheet1!M7</f>
        <v>-76.171935106016505</v>
      </c>
      <c r="C5">
        <f>Sheet1!M46</f>
        <v>-75.572670638467642</v>
      </c>
      <c r="D5">
        <f>Sheet1!M85</f>
        <v>-74.748806779239274</v>
      </c>
      <c r="E5">
        <f>Sheet1!M124</f>
        <v>-76.171935106016505</v>
      </c>
      <c r="F5">
        <f>Sheet1!M163</f>
        <v>-75.872302872242074</v>
      </c>
      <c r="G5">
        <f>Sheet1!M202</f>
        <v>-75.292383402465205</v>
      </c>
      <c r="H5">
        <f>Sheet1!M241</f>
        <v>-75.872302872242074</v>
      </c>
      <c r="I5">
        <f>Sheet1!M280</f>
        <v>-75.012096166462769</v>
      </c>
      <c r="J5">
        <f>Sheet1!M319</f>
        <v>-75.012096166462769</v>
      </c>
      <c r="K5">
        <f>Sheet1!M358</f>
        <v>-73.98904571751514</v>
      </c>
      <c r="L5">
        <f>Sheet1!M397</f>
        <v>-70.965362253152705</v>
      </c>
      <c r="M5">
        <f>Sheet1!M436</f>
        <v>-69.129379098039465</v>
      </c>
      <c r="N5">
        <f>Sheet1!M475</f>
        <v>-65.561104866468213</v>
      </c>
      <c r="O5">
        <f>Sheet1!M514</f>
        <v>-63.673714356225005</v>
      </c>
      <c r="P5">
        <f>Sheet1!M553</f>
        <v>-60.561164769557905</v>
      </c>
      <c r="Q5">
        <f>Sheet1!M592</f>
        <v>-55.814779583351161</v>
      </c>
      <c r="R5">
        <f>Sheet1!M631</f>
        <v>-50.296199805465136</v>
      </c>
      <c r="S5">
        <f>Sheet1!M670</f>
        <v>-45.784679442573044</v>
      </c>
      <c r="T5">
        <f>Sheet1!M709</f>
        <v>-40.575555490333713</v>
      </c>
      <c r="U5">
        <f>Sheet1!M748</f>
        <v>-35.67105870948285</v>
      </c>
      <c r="V5">
        <f>Sheet1!M787</f>
        <v>-33.139533601325518</v>
      </c>
    </row>
    <row r="6" spans="1:22">
      <c r="A6">
        <f>Sheet1!B8</f>
        <v>-104</v>
      </c>
      <c r="B6">
        <f>Sheet1!M8</f>
        <v>-76.171935106016505</v>
      </c>
      <c r="C6">
        <f>Sheet1!M47</f>
        <v>-75.572670638467642</v>
      </c>
      <c r="D6">
        <f>Sheet1!M86</f>
        <v>-74.748806779239274</v>
      </c>
      <c r="E6">
        <f>Sheet1!M125</f>
        <v>-76.171935106016505</v>
      </c>
      <c r="F6">
        <f>Sheet1!M164</f>
        <v>-75.872302872242074</v>
      </c>
      <c r="G6">
        <f>Sheet1!M203</f>
        <v>-75.292383402465205</v>
      </c>
      <c r="H6">
        <f>Sheet1!M242</f>
        <v>-75.872302872242074</v>
      </c>
      <c r="I6">
        <f>Sheet1!M281</f>
        <v>-75.012096166462769</v>
      </c>
      <c r="J6">
        <f>Sheet1!M320</f>
        <v>-75.012096166462769</v>
      </c>
      <c r="K6">
        <f>Sheet1!M359</f>
        <v>-73.98904571751514</v>
      </c>
      <c r="L6">
        <f>Sheet1!M398</f>
        <v>-70.965362253152705</v>
      </c>
      <c r="M6">
        <f>Sheet1!M437</f>
        <v>-68.857856637603334</v>
      </c>
      <c r="N6">
        <f>Sheet1!M476</f>
        <v>-65.11683325831676</v>
      </c>
      <c r="O6">
        <f>Sheet1!M515</f>
        <v>-63.039290585206572</v>
      </c>
      <c r="P6">
        <f>Sheet1!M554</f>
        <v>-59.737408341154627</v>
      </c>
      <c r="Q6">
        <f>Sheet1!M593</f>
        <v>-55.02296712287491</v>
      </c>
      <c r="R6">
        <f>Sheet1!M632</f>
        <v>-49.505084230063822</v>
      </c>
      <c r="S6">
        <f>Sheet1!M671</f>
        <v>-44.878456550882952</v>
      </c>
      <c r="T6">
        <f>Sheet1!M710</f>
        <v>-39.98958580381877</v>
      </c>
      <c r="U6">
        <f>Sheet1!M749</f>
        <v>-34.905685134237686</v>
      </c>
      <c r="V6">
        <f>Sheet1!M788</f>
        <v>-32.467861723840883</v>
      </c>
    </row>
    <row r="7" spans="1:22">
      <c r="A7">
        <f>Sheet1!B9</f>
        <v>-101</v>
      </c>
      <c r="B7">
        <f>Sheet1!M9</f>
        <v>-76.171935106016505</v>
      </c>
      <c r="C7">
        <f>Sheet1!M48</f>
        <v>-75.572670638467642</v>
      </c>
      <c r="D7">
        <f>Sheet1!M87</f>
        <v>-74.748806779239274</v>
      </c>
      <c r="E7">
        <f>Sheet1!M126</f>
        <v>-76.171935106016505</v>
      </c>
      <c r="F7">
        <f>Sheet1!M165</f>
        <v>-75.872302872242074</v>
      </c>
      <c r="G7">
        <f>Sheet1!M204</f>
        <v>-75.292383402465205</v>
      </c>
      <c r="H7">
        <f>Sheet1!M243</f>
        <v>-75.872302872242074</v>
      </c>
      <c r="I7">
        <f>Sheet1!M282</f>
        <v>-75.012096166462769</v>
      </c>
      <c r="J7">
        <f>Sheet1!M321</f>
        <v>-75.012096166462769</v>
      </c>
      <c r="K7">
        <f>Sheet1!M360</f>
        <v>-73.754234759019909</v>
      </c>
      <c r="L7">
        <f>Sheet1!M399</f>
        <v>-70.631124698283202</v>
      </c>
      <c r="M7">
        <f>Sheet1!M438</f>
        <v>-68.468675977299625</v>
      </c>
      <c r="N7">
        <f>Sheet1!M477</f>
        <v>-64.615167163659464</v>
      </c>
      <c r="O7">
        <f>Sheet1!M516</f>
        <v>-61.806901067902515</v>
      </c>
      <c r="P7">
        <f>Sheet1!M555</f>
        <v>-58.569095360241036</v>
      </c>
      <c r="Q7">
        <f>Sheet1!M594</f>
        <v>-53.754234759019909</v>
      </c>
      <c r="R7">
        <f>Sheet1!M633</f>
        <v>-48.360978795712249</v>
      </c>
      <c r="S7">
        <f>Sheet1!M672</f>
        <v>-43.601397230386283</v>
      </c>
      <c r="T7">
        <f>Sheet1!M711</f>
        <v>-38.543580713851213</v>
      </c>
      <c r="U7">
        <f>Sheet1!M750</f>
        <v>-33.727649093371959</v>
      </c>
      <c r="V7">
        <f>Sheet1!M789</f>
        <v>-31.053101496227754</v>
      </c>
    </row>
    <row r="8" spans="1:22">
      <c r="A8">
        <f>Sheet1!B10</f>
        <v>-98</v>
      </c>
      <c r="B8">
        <f>Sheet1!M10</f>
        <v>-76.171935106016505</v>
      </c>
      <c r="C8">
        <f>Sheet1!M49</f>
        <v>-75.572670638467642</v>
      </c>
      <c r="D8">
        <f>Sheet1!M88</f>
        <v>-74.748806779239274</v>
      </c>
      <c r="E8">
        <f>Sheet1!M127</f>
        <v>-76.171935106016505</v>
      </c>
      <c r="F8">
        <f>Sheet1!M166</f>
        <v>-75.872302872242074</v>
      </c>
      <c r="G8">
        <f>Sheet1!M205</f>
        <v>-75.292383402465205</v>
      </c>
      <c r="H8">
        <f>Sheet1!M244</f>
        <v>-75.872302872242074</v>
      </c>
      <c r="I8">
        <f>Sheet1!M283</f>
        <v>-74.748806779239274</v>
      </c>
      <c r="J8">
        <f>Sheet1!M322</f>
        <v>-75.012096166462769</v>
      </c>
      <c r="K8">
        <f>Sheet1!M361</f>
        <v>-73.296659853413161</v>
      </c>
      <c r="L8">
        <f>Sheet1!M400</f>
        <v>-70.009645630794765</v>
      </c>
      <c r="M8">
        <f>Sheet1!M439</f>
        <v>-67.620824741643389</v>
      </c>
      <c r="N8">
        <f>Sheet1!M478</f>
        <v>-63.542341768320526</v>
      </c>
      <c r="O8">
        <f>Sheet1!M517</f>
        <v>-60.231845229283699</v>
      </c>
      <c r="P8">
        <f>Sheet1!M556</f>
        <v>-56.689003336755263</v>
      </c>
      <c r="Q8">
        <f>Sheet1!M595</f>
        <v>-51.892902785521692</v>
      </c>
      <c r="R8">
        <f>Sheet1!M634</f>
        <v>-46.496407590034977</v>
      </c>
      <c r="S8">
        <f>Sheet1!M673</f>
        <v>-41.721615004041084</v>
      </c>
      <c r="T8">
        <f>Sheet1!M712</f>
        <v>-37.222109621266469</v>
      </c>
      <c r="U8">
        <f>Sheet1!M751</f>
        <v>-31.842732805389886</v>
      </c>
      <c r="V8">
        <f>Sheet1!M790</f>
        <v>-29.162426842141723</v>
      </c>
    </row>
    <row r="9" spans="1:22">
      <c r="A9">
        <f>Sheet1!B11</f>
        <v>-95</v>
      </c>
      <c r="B9">
        <f>Sheet1!M11</f>
        <v>-76.171935106016505</v>
      </c>
      <c r="C9">
        <f>Sheet1!M50</f>
        <v>-75.572670638467642</v>
      </c>
      <c r="D9">
        <f>Sheet1!M89</f>
        <v>-74.748806779239274</v>
      </c>
      <c r="E9">
        <f>Sheet1!M128</f>
        <v>-76.171935106016505</v>
      </c>
      <c r="F9">
        <f>Sheet1!M167</f>
        <v>-75.872302872242074</v>
      </c>
      <c r="G9">
        <f>Sheet1!M206</f>
        <v>-75.292383402465205</v>
      </c>
      <c r="H9">
        <f>Sheet1!M245</f>
        <v>-75.572670638467642</v>
      </c>
      <c r="I9">
        <f>Sheet1!M284</f>
        <v>-74.748806779239274</v>
      </c>
      <c r="J9">
        <f>Sheet1!M323</f>
        <v>-74.48551739201578</v>
      </c>
      <c r="K9">
        <f>Sheet1!M362</f>
        <v>-72.862002915602261</v>
      </c>
      <c r="L9">
        <f>Sheet1!M401</f>
        <v>-69.008494101962086</v>
      </c>
      <c r="M9">
        <f>Sheet1!M440</f>
        <v>-66.154244878628035</v>
      </c>
      <c r="N9">
        <f>Sheet1!M479</f>
        <v>-61.857476879668582</v>
      </c>
      <c r="O9">
        <f>Sheet1!M518</f>
        <v>-57.948385977259534</v>
      </c>
      <c r="P9">
        <f>Sheet1!M557</f>
        <v>-54.235153181863744</v>
      </c>
      <c r="Q9">
        <f>Sheet1!M596</f>
        <v>-49.434017608816717</v>
      </c>
      <c r="R9">
        <f>Sheet1!M635</f>
        <v>-44.259692672491411</v>
      </c>
      <c r="S9">
        <f>Sheet1!M674</f>
        <v>-39.375246327739347</v>
      </c>
      <c r="T9">
        <f>Sheet1!M713</f>
        <v>-34.976615774142573</v>
      </c>
      <c r="U9">
        <f>Sheet1!M752</f>
        <v>-29.617218549948099</v>
      </c>
      <c r="V9">
        <f>Sheet1!M791</f>
        <v>-26.893938217067845</v>
      </c>
    </row>
    <row r="10" spans="1:22">
      <c r="A10">
        <f>Sheet1!B12</f>
        <v>-92</v>
      </c>
      <c r="B10">
        <f>Sheet1!M12</f>
        <v>-76.171935106016505</v>
      </c>
      <c r="C10">
        <f>Sheet1!M51</f>
        <v>-75.572670638467642</v>
      </c>
      <c r="D10">
        <f>Sheet1!M90</f>
        <v>-74.748806779239274</v>
      </c>
      <c r="E10">
        <f>Sheet1!M129</f>
        <v>-76.171935106016505</v>
      </c>
      <c r="F10">
        <f>Sheet1!M168</f>
        <v>-75.872302872242074</v>
      </c>
      <c r="G10">
        <f>Sheet1!M207</f>
        <v>-75.012096166462769</v>
      </c>
      <c r="H10">
        <f>Sheet1!M246</f>
        <v>-75.572670638467642</v>
      </c>
      <c r="I10">
        <f>Sheet1!M285</f>
        <v>-74.748806779239274</v>
      </c>
      <c r="J10">
        <f>Sheet1!M324</f>
        <v>-73.754234759019909</v>
      </c>
      <c r="K10">
        <f>Sheet1!M363</f>
        <v>-71.690868924638821</v>
      </c>
      <c r="L10">
        <f>Sheet1!M402</f>
        <v>-67.781517853605038</v>
      </c>
      <c r="M10">
        <f>Sheet1!M441</f>
        <v>-64.310273942180459</v>
      </c>
      <c r="N10">
        <f>Sheet1!M480</f>
        <v>-59.691821905121145</v>
      </c>
      <c r="O10">
        <f>Sheet1!M519</f>
        <v>-55.303254358877339</v>
      </c>
      <c r="P10">
        <f>Sheet1!M558</f>
        <v>-51.501444301549689</v>
      </c>
      <c r="Q10">
        <f>Sheet1!M597</f>
        <v>-46.600066205155436</v>
      </c>
      <c r="R10">
        <f>Sheet1!M636</f>
        <v>-41.475818576607338</v>
      </c>
      <c r="S10">
        <f>Sheet1!M675</f>
        <v>-36.713733554013288</v>
      </c>
      <c r="T10">
        <f>Sheet1!M714</f>
        <v>-32.249632897693914</v>
      </c>
      <c r="U10">
        <f>Sheet1!M753</f>
        <v>-26.905203968700384</v>
      </c>
      <c r="V10">
        <f>Sheet1!M792</f>
        <v>-24.194911025332914</v>
      </c>
    </row>
    <row r="11" spans="1:22">
      <c r="A11">
        <f>Sheet1!B13</f>
        <v>-89</v>
      </c>
      <c r="B11">
        <f>Sheet1!M13</f>
        <v>-76.171935106016505</v>
      </c>
      <c r="C11">
        <f>Sheet1!M52</f>
        <v>-75.572670638467642</v>
      </c>
      <c r="D11">
        <f>Sheet1!M91</f>
        <v>-74.748806779239274</v>
      </c>
      <c r="E11">
        <f>Sheet1!M130</f>
        <v>-76.171935106016505</v>
      </c>
      <c r="F11">
        <f>Sheet1!M169</f>
        <v>-75.872302872242074</v>
      </c>
      <c r="G11">
        <f>Sheet1!M208</f>
        <v>-74.748806779239274</v>
      </c>
      <c r="H11">
        <f>Sheet1!M247</f>
        <v>-75.572670638467642</v>
      </c>
      <c r="I11">
        <f>Sheet1!M286</f>
        <v>-74.265759983493723</v>
      </c>
      <c r="J11">
        <f>Sheet1!M325</f>
        <v>-73.084766862713778</v>
      </c>
      <c r="K11">
        <f>Sheet1!M364</f>
        <v>-70.173549792676454</v>
      </c>
      <c r="L11">
        <f>Sheet1!M403</f>
        <v>-65.806623816035909</v>
      </c>
      <c r="M11">
        <f>Sheet1!M442</f>
        <v>-61.934462383233274</v>
      </c>
      <c r="N11">
        <f>Sheet1!M481</f>
        <v>-57.06416694943416</v>
      </c>
      <c r="O11">
        <f>Sheet1!M520</f>
        <v>-52.539269857047088</v>
      </c>
      <c r="P11">
        <f>Sheet1!M559</f>
        <v>-48.743802375370215</v>
      </c>
      <c r="Q11">
        <f>Sheet1!M598</f>
        <v>-43.693704931539529</v>
      </c>
      <c r="R11">
        <f>Sheet1!M637</f>
        <v>-38.635557443355012</v>
      </c>
      <c r="S11">
        <f>Sheet1!M676</f>
        <v>-33.899891226749133</v>
      </c>
      <c r="T11">
        <f>Sheet1!M715</f>
        <v>-29.507806016780634</v>
      </c>
      <c r="U11">
        <f>Sheet1!M754</f>
        <v>-24.137609660600511</v>
      </c>
      <c r="V11">
        <f>Sheet1!M793</f>
        <v>-21.289587307465428</v>
      </c>
    </row>
    <row r="12" spans="1:22">
      <c r="A12">
        <f>Sheet1!B14</f>
        <v>-86</v>
      </c>
      <c r="B12">
        <f>Sheet1!M14</f>
        <v>-76.171935106016505</v>
      </c>
      <c r="C12">
        <f>Sheet1!M53</f>
        <v>-75.572670638467642</v>
      </c>
      <c r="D12">
        <f>Sheet1!M92</f>
        <v>-74.748806779239274</v>
      </c>
      <c r="E12">
        <f>Sheet1!M131</f>
        <v>-76.171935106016505</v>
      </c>
      <c r="F12">
        <f>Sheet1!M170</f>
        <v>-75.872302872242074</v>
      </c>
      <c r="G12">
        <f>Sheet1!M209</f>
        <v>-74.748806779239274</v>
      </c>
      <c r="H12">
        <f>Sheet1!M248</f>
        <v>-75.572670638467642</v>
      </c>
      <c r="I12">
        <f>Sheet1!M287</f>
        <v>-73.319577821209009</v>
      </c>
      <c r="J12">
        <f>Sheet1!M326</f>
        <v>-71.690868924638821</v>
      </c>
      <c r="K12">
        <f>Sheet1!M365</f>
        <v>-68.022396123102581</v>
      </c>
      <c r="L12">
        <f>Sheet1!M404</f>
        <v>-63.319577821209009</v>
      </c>
      <c r="M12">
        <f>Sheet1!M443</f>
        <v>-59.235742246497324</v>
      </c>
      <c r="N12">
        <f>Sheet1!M482</f>
        <v>-54.313161538576082</v>
      </c>
      <c r="O12">
        <f>Sheet1!M521</f>
        <v>-49.729358394792328</v>
      </c>
      <c r="P12">
        <f>Sheet1!M560</f>
        <v>-45.77566970544828</v>
      </c>
      <c r="Q12">
        <f>Sheet1!M599</f>
        <v>-40.848421891618905</v>
      </c>
      <c r="R12">
        <f>Sheet1!M638</f>
        <v>-35.753981416112339</v>
      </c>
      <c r="S12">
        <f>Sheet1!M677</f>
        <v>-30.948690659478075</v>
      </c>
      <c r="T12">
        <f>Sheet1!M716</f>
        <v>-26.564995127738513</v>
      </c>
      <c r="U12">
        <f>Sheet1!M755</f>
        <v>-21.206592148378526</v>
      </c>
      <c r="V12">
        <f>Sheet1!M794</f>
        <v>-18.435712291007341</v>
      </c>
    </row>
    <row r="13" spans="1:22">
      <c r="A13">
        <f>Sheet1!B15</f>
        <v>-83</v>
      </c>
      <c r="B13">
        <f>Sheet1!M15</f>
        <v>-76.171935106016505</v>
      </c>
      <c r="C13">
        <f>Sheet1!M54</f>
        <v>-75.572670638467642</v>
      </c>
      <c r="D13">
        <f>Sheet1!M93</f>
        <v>-74.748806779239274</v>
      </c>
      <c r="E13">
        <f>Sheet1!M132</f>
        <v>-75.872302872242074</v>
      </c>
      <c r="F13">
        <f>Sheet1!M171</f>
        <v>-75.872302872242074</v>
      </c>
      <c r="G13">
        <f>Sheet1!M210</f>
        <v>-74.748806779239274</v>
      </c>
      <c r="H13">
        <f>Sheet1!M249</f>
        <v>-74.748806779239274</v>
      </c>
      <c r="I13">
        <f>Sheet1!M288</f>
        <v>-72.104795776221067</v>
      </c>
      <c r="J13">
        <f>Sheet1!M327</f>
        <v>-69.308126335736517</v>
      </c>
      <c r="K13">
        <f>Sheet1!M366</f>
        <v>-65.435873665555704</v>
      </c>
      <c r="L13">
        <f>Sheet1!M405</f>
        <v>-60.549006461451754</v>
      </c>
      <c r="M13">
        <f>Sheet1!M444</f>
        <v>-56.405675232255589</v>
      </c>
      <c r="N13">
        <f>Sheet1!M483</f>
        <v>-51.392605592221322</v>
      </c>
      <c r="O13">
        <f>Sheet1!M522</f>
        <v>-46.648879739244379</v>
      </c>
      <c r="P13">
        <f>Sheet1!M561</f>
        <v>-42.834481581102338</v>
      </c>
      <c r="Q13">
        <f>Sheet1!M600</f>
        <v>-37.878569125197188</v>
      </c>
      <c r="R13">
        <f>Sheet1!M639</f>
        <v>-32.763610476827594</v>
      </c>
      <c r="S13">
        <f>Sheet1!M678</f>
        <v>-28.074277250339733</v>
      </c>
      <c r="T13">
        <f>Sheet1!M717</f>
        <v>-23.598039412690675</v>
      </c>
      <c r="U13">
        <f>Sheet1!M756</f>
        <v>-18.326635484500468</v>
      </c>
      <c r="V13">
        <f>Sheet1!M795</f>
        <v>-15.46505537693859</v>
      </c>
    </row>
    <row r="14" spans="1:22">
      <c r="A14">
        <f>Sheet1!B16</f>
        <v>-80</v>
      </c>
      <c r="B14">
        <f>Sheet1!M16</f>
        <v>-76.171935106016505</v>
      </c>
      <c r="C14">
        <f>Sheet1!M55</f>
        <v>-75.572670638467642</v>
      </c>
      <c r="D14">
        <f>Sheet1!M94</f>
        <v>-74.748806779239274</v>
      </c>
      <c r="E14">
        <f>Sheet1!M133</f>
        <v>-75.872302872242074</v>
      </c>
      <c r="F14">
        <f>Sheet1!M172</f>
        <v>-75.592015636239637</v>
      </c>
      <c r="G14">
        <f>Sheet1!M211</f>
        <v>-74.23728155476546</v>
      </c>
      <c r="H14">
        <f>Sheet1!M250</f>
        <v>-73.98904571751514</v>
      </c>
      <c r="I14">
        <f>Sheet1!M289</f>
        <v>-70.521170855268579</v>
      </c>
      <c r="J14">
        <f>Sheet1!M328</f>
        <v>-66.999345674154952</v>
      </c>
      <c r="K14">
        <f>Sheet1!M367</f>
        <v>-62.577839780351901</v>
      </c>
      <c r="L14">
        <f>Sheet1!M406</f>
        <v>-57.673105018259903</v>
      </c>
      <c r="M14">
        <f>Sheet1!M445</f>
        <v>-53.451031434959226</v>
      </c>
      <c r="N14">
        <f>Sheet1!M484</f>
        <v>-48.45741022566709</v>
      </c>
      <c r="O14">
        <f>Sheet1!M523</f>
        <v>-43.73598706486743</v>
      </c>
      <c r="P14">
        <f>Sheet1!M562</f>
        <v>-39.812586339193693</v>
      </c>
      <c r="Q14">
        <f>Sheet1!M601</f>
        <v>-34.81849883033258</v>
      </c>
      <c r="R14">
        <f>Sheet1!M640</f>
        <v>-29.753856424885761</v>
      </c>
      <c r="S14">
        <f>Sheet1!M679</f>
        <v>-25.150539427452404</v>
      </c>
      <c r="T14">
        <f>Sheet1!M718</f>
        <v>-20.525854108891568</v>
      </c>
      <c r="U14">
        <f>Sheet1!M757</f>
        <v>-15.392696964453663</v>
      </c>
      <c r="V14">
        <f>Sheet1!M796</f>
        <v>-12.554656745840571</v>
      </c>
    </row>
    <row r="15" spans="1:22">
      <c r="A15">
        <f>Sheet1!B17</f>
        <v>-77</v>
      </c>
      <c r="B15">
        <f>Sheet1!M17</f>
        <v>-76.171935106016505</v>
      </c>
      <c r="C15">
        <f>Sheet1!M56</f>
        <v>-75.572670638467642</v>
      </c>
      <c r="D15">
        <f>Sheet1!M95</f>
        <v>-74.748806779239274</v>
      </c>
      <c r="E15">
        <f>Sheet1!M134</f>
        <v>-75.572670638467642</v>
      </c>
      <c r="F15">
        <f>Sheet1!M173</f>
        <v>-75.292383402465205</v>
      </c>
      <c r="G15">
        <f>Sheet1!M212</f>
        <v>-73.519423800524677</v>
      </c>
      <c r="H15">
        <f>Sheet1!M251</f>
        <v>-72.659969054719383</v>
      </c>
      <c r="I15">
        <f>Sheet1!M290</f>
        <v>-67.988598716588768</v>
      </c>
      <c r="J15">
        <f>Sheet1!M329</f>
        <v>-64.180878881238527</v>
      </c>
      <c r="K15">
        <f>Sheet1!M368</f>
        <v>-59.703298643096389</v>
      </c>
      <c r="L15">
        <f>Sheet1!M407</f>
        <v>-54.837686651295023</v>
      </c>
      <c r="M15">
        <f>Sheet1!M446</f>
        <v>-50.550949504857144</v>
      </c>
      <c r="N15">
        <f>Sheet1!M485</f>
        <v>-45.456120531219852</v>
      </c>
      <c r="O15">
        <f>Sheet1!M524</f>
        <v>-40.723948710237501</v>
      </c>
      <c r="P15">
        <f>Sheet1!M563</f>
        <v>-36.777353874759754</v>
      </c>
      <c r="Q15">
        <f>Sheet1!M602</f>
        <v>-31.884638378043871</v>
      </c>
      <c r="R15">
        <f>Sheet1!M641</f>
        <v>-26.790313177429574</v>
      </c>
      <c r="S15">
        <f>Sheet1!M680</f>
        <v>-22.16347270446601</v>
      </c>
      <c r="T15">
        <f>Sheet1!M719</f>
        <v>-17.584893937608378</v>
      </c>
      <c r="U15">
        <f>Sheet1!M758</f>
        <v>-12.392037288840019</v>
      </c>
      <c r="V15">
        <f>Sheet1!M797</f>
        <v>-9.7293583947923263</v>
      </c>
    </row>
    <row r="16" spans="1:22">
      <c r="A16">
        <f>Sheet1!B18</f>
        <v>-74</v>
      </c>
      <c r="B16">
        <f>Sheet1!M18</f>
        <v>-76.171935106016505</v>
      </c>
      <c r="C16">
        <f>Sheet1!M57</f>
        <v>-75.572670638467642</v>
      </c>
      <c r="D16">
        <f>Sheet1!M96</f>
        <v>-74.748806779239274</v>
      </c>
      <c r="E16">
        <f>Sheet1!M135</f>
        <v>-75.572670638467642</v>
      </c>
      <c r="F16">
        <f>Sheet1!M174</f>
        <v>-74.780858177991391</v>
      </c>
      <c r="G16">
        <f>Sheet1!M213</f>
        <v>-72.44807606402</v>
      </c>
      <c r="H16">
        <f>Sheet1!M252</f>
        <v>-70.801458091271002</v>
      </c>
      <c r="I16">
        <f>Sheet1!M291</f>
        <v>-65.303254358877339</v>
      </c>
      <c r="J16">
        <f>Sheet1!M330</f>
        <v>-61.29853090700302</v>
      </c>
      <c r="K16">
        <f>Sheet1!M369</f>
        <v>-56.726604825488337</v>
      </c>
      <c r="L16">
        <f>Sheet1!M408</f>
        <v>-51.934462383233267</v>
      </c>
      <c r="M16">
        <f>Sheet1!M447</f>
        <v>-47.565774734267826</v>
      </c>
      <c r="N16">
        <f>Sheet1!M486</f>
        <v>-42.408773127735685</v>
      </c>
      <c r="O16">
        <f>Sheet1!M525</f>
        <v>-37.809695368089692</v>
      </c>
      <c r="P16">
        <f>Sheet1!M564</f>
        <v>-33.81871232452734</v>
      </c>
      <c r="Q16">
        <f>Sheet1!M603</f>
        <v>-28.836318787061167</v>
      </c>
      <c r="R16">
        <f>Sheet1!M642</f>
        <v>-23.798960409552546</v>
      </c>
      <c r="S16">
        <f>Sheet1!M681</f>
        <v>-19.175415791679985</v>
      </c>
      <c r="T16">
        <f>Sheet1!M720</f>
        <v>-14.650300172994887</v>
      </c>
      <c r="U16">
        <f>Sheet1!M759</f>
        <v>-9.4068653376087745</v>
      </c>
      <c r="V16">
        <f>Sheet1!M798</f>
        <v>-7.1250004098412871</v>
      </c>
    </row>
    <row r="17" spans="1:22">
      <c r="A17">
        <f>Sheet1!B19</f>
        <v>-71</v>
      </c>
      <c r="B17">
        <f>Sheet1!M19</f>
        <v>-76.171935106016505</v>
      </c>
      <c r="C17">
        <f>Sheet1!M58</f>
        <v>-75.572670638467642</v>
      </c>
      <c r="D17">
        <f>Sheet1!M97</f>
        <v>-74.748806779239274</v>
      </c>
      <c r="E17">
        <f>Sheet1!M136</f>
        <v>-75.292383402465205</v>
      </c>
      <c r="F17">
        <f>Sheet1!M175</f>
        <v>-73.567813658459329</v>
      </c>
      <c r="G17">
        <f>Sheet1!M214</f>
        <v>-70.6435154194387</v>
      </c>
      <c r="H17">
        <f>Sheet1!M253</f>
        <v>-67.85597940991039</v>
      </c>
      <c r="I17">
        <f>Sheet1!M292</f>
        <v>-62.429316014032452</v>
      </c>
      <c r="J17">
        <f>Sheet1!M331</f>
        <v>-58.434966016442566</v>
      </c>
      <c r="K17">
        <f>Sheet1!M370</f>
        <v>-53.715549639767573</v>
      </c>
      <c r="L17">
        <f>Sheet1!M409</f>
        <v>-49.004919031055991</v>
      </c>
      <c r="M17">
        <f>Sheet1!M448</f>
        <v>-44.592004736387651</v>
      </c>
      <c r="N17">
        <f>Sheet1!M487</f>
        <v>-39.39149206555949</v>
      </c>
      <c r="O17">
        <f>Sheet1!M526</f>
        <v>-34.759197560426308</v>
      </c>
      <c r="P17">
        <f>Sheet1!M565</f>
        <v>-30.857211106323305</v>
      </c>
      <c r="Q17">
        <f>Sheet1!M604</f>
        <v>-25.831137210293747</v>
      </c>
      <c r="R17">
        <f>Sheet1!M643</f>
        <v>-20.776437732837351</v>
      </c>
      <c r="S17">
        <f>Sheet1!M682</f>
        <v>-16.171491970990449</v>
      </c>
      <c r="T17">
        <f>Sheet1!M721</f>
        <v>-11.57524137603902</v>
      </c>
      <c r="U17">
        <f>Sheet1!M760</f>
        <v>-6.5119552845097779</v>
      </c>
      <c r="V17">
        <f>Sheet1!M799</f>
        <v>-5.5611048664682112</v>
      </c>
    </row>
    <row r="18" spans="1:22">
      <c r="A18">
        <f>Sheet1!B20</f>
        <v>-68</v>
      </c>
      <c r="B18">
        <f>Sheet1!M20</f>
        <v>-76.171935106016505</v>
      </c>
      <c r="C18">
        <f>Sheet1!M59</f>
        <v>-75.572670638467642</v>
      </c>
      <c r="D18">
        <f>Sheet1!M98</f>
        <v>-74.748806779239274</v>
      </c>
      <c r="E18">
        <f>Sheet1!M137</f>
        <v>-74.48551739201578</v>
      </c>
      <c r="F18">
        <f>Sheet1!M176</f>
        <v>-72.104795776221067</v>
      </c>
      <c r="G18">
        <f>Sheet1!M215</f>
        <v>-68.479971028709329</v>
      </c>
      <c r="H18">
        <f>Sheet1!M254</f>
        <v>-65.224158806757629</v>
      </c>
      <c r="I18">
        <f>Sheet1!M293</f>
        <v>-59.610366161795255</v>
      </c>
      <c r="J18">
        <f>Sheet1!M332</f>
        <v>-55.448423101880458</v>
      </c>
      <c r="K18">
        <f>Sheet1!M371</f>
        <v>-50.687163473463201</v>
      </c>
      <c r="L18">
        <f>Sheet1!M410</f>
        <v>-46.019963337865015</v>
      </c>
      <c r="M18">
        <f>Sheet1!M449</f>
        <v>-41.509199460885384</v>
      </c>
      <c r="N18">
        <f>Sheet1!M488</f>
        <v>-36.410237333814237</v>
      </c>
      <c r="O18">
        <f>Sheet1!M527</f>
        <v>-31.797616853517443</v>
      </c>
      <c r="P18">
        <f>Sheet1!M566</f>
        <v>-27.79231640769288</v>
      </c>
      <c r="Q18">
        <f>Sheet1!M605</f>
        <v>-22.907907631054009</v>
      </c>
      <c r="R18">
        <f>Sheet1!M644</f>
        <v>-17.847823642595159</v>
      </c>
      <c r="S18">
        <f>Sheet1!M683</f>
        <v>-12.890636452272428</v>
      </c>
      <c r="T18">
        <f>Sheet1!M722</f>
        <v>-8.5837427428237714</v>
      </c>
      <c r="U18">
        <f>Sheet1!M761</f>
        <v>-4.4225599254631049</v>
      </c>
      <c r="V18">
        <f>Sheet1!M800</f>
        <v>-4.5369137885398914</v>
      </c>
    </row>
    <row r="19" spans="1:22">
      <c r="A19">
        <f>Sheet1!B21</f>
        <v>-65</v>
      </c>
      <c r="B19">
        <f>Sheet1!M21</f>
        <v>-76.171935106016505</v>
      </c>
      <c r="C19">
        <f>Sheet1!M60</f>
        <v>-75.572670638467642</v>
      </c>
      <c r="D19">
        <f>Sheet1!M99</f>
        <v>-74.48551739201578</v>
      </c>
      <c r="E19">
        <f>Sheet1!M138</f>
        <v>-73.296659853413161</v>
      </c>
      <c r="F19">
        <f>Sheet1!M177</f>
        <v>-69.929956334082007</v>
      </c>
      <c r="G19">
        <f>Sheet1!M216</f>
        <v>-66.049590541846385</v>
      </c>
      <c r="H19">
        <f>Sheet1!M255</f>
        <v>-62.340378882432631</v>
      </c>
      <c r="I19">
        <f>Sheet1!M294</f>
        <v>-56.678532998040552</v>
      </c>
      <c r="J19">
        <f>Sheet1!M333</f>
        <v>-52.465029676255014</v>
      </c>
      <c r="K19">
        <f>Sheet1!M372</f>
        <v>-47.601072826668606</v>
      </c>
      <c r="L19">
        <f>Sheet1!M411</f>
        <v>-42.948476178543274</v>
      </c>
      <c r="M19">
        <f>Sheet1!M450</f>
        <v>-38.589924871723966</v>
      </c>
      <c r="N19">
        <f>Sheet1!M489</f>
        <v>-33.418233858144198</v>
      </c>
      <c r="O19">
        <f>Sheet1!M528</f>
        <v>-28.803418922425887</v>
      </c>
      <c r="P19">
        <f>Sheet1!M567</f>
        <v>-24.829155491952427</v>
      </c>
      <c r="Q19">
        <f>Sheet1!M606</f>
        <v>-19.857135035741965</v>
      </c>
      <c r="R19">
        <f>Sheet1!M645</f>
        <v>-14.832637567136146</v>
      </c>
      <c r="S19">
        <f>Sheet1!M684</f>
        <v>-9.9267989767498985</v>
      </c>
      <c r="T19">
        <f>Sheet1!M723</f>
        <v>-5.5910851049032075</v>
      </c>
      <c r="U19">
        <f>Sheet1!M762</f>
        <v>-3.5423417683205285</v>
      </c>
      <c r="V19">
        <f>Sheet1!M801</f>
        <v>-2.5768713457801509</v>
      </c>
    </row>
    <row r="20" spans="1:22">
      <c r="A20">
        <f>Sheet1!B22</f>
        <v>-62</v>
      </c>
      <c r="B20">
        <f>Sheet1!M22</f>
        <v>-76.171935106016505</v>
      </c>
      <c r="C20">
        <f>Sheet1!M61</f>
        <v>-75.292383402465205</v>
      </c>
      <c r="D20">
        <f>Sheet1!M100</f>
        <v>-74.23728155476546</v>
      </c>
      <c r="E20">
        <f>Sheet1!M139</f>
        <v>-71.868156594243146</v>
      </c>
      <c r="F20">
        <f>Sheet1!M178</f>
        <v>-67.474829655940511</v>
      </c>
      <c r="G20">
        <f>Sheet1!M217</f>
        <v>-63.071724976579333</v>
      </c>
      <c r="H20">
        <f>Sheet1!M256</f>
        <v>-59.472223506080411</v>
      </c>
      <c r="I20">
        <f>Sheet1!M295</f>
        <v>-53.756521121178025</v>
      </c>
      <c r="J20">
        <f>Sheet1!M334</f>
        <v>-49.440691182663997</v>
      </c>
      <c r="K20">
        <f>Sheet1!M373</f>
        <v>-44.629124148844824</v>
      </c>
      <c r="L20">
        <f>Sheet1!M412</f>
        <v>-39.951540358568415</v>
      </c>
      <c r="M20">
        <f>Sheet1!M451</f>
        <v>-35.500694940834919</v>
      </c>
      <c r="N20">
        <f>Sheet1!M490</f>
        <v>-30.415109310673412</v>
      </c>
      <c r="O20">
        <f>Sheet1!M529</f>
        <v>-25.745697878581456</v>
      </c>
      <c r="P20">
        <f>Sheet1!M568</f>
        <v>-21.854032115793252</v>
      </c>
      <c r="Q20">
        <f>Sheet1!M607</f>
        <v>-16.791284130390473</v>
      </c>
      <c r="R20">
        <f>Sheet1!M646</f>
        <v>-11.760917940325406</v>
      </c>
      <c r="S20">
        <f>Sheet1!M685</f>
        <v>-6.9680394524108591</v>
      </c>
      <c r="T20">
        <f>Sheet1!M724</f>
        <v>-3.8272271464349039</v>
      </c>
      <c r="U20">
        <f>Sheet1!M763</f>
        <v>-1.9665682238001283</v>
      </c>
      <c r="V20">
        <f>Sheet1!M802</f>
        <v>-1.6810097948223102</v>
      </c>
    </row>
    <row r="21" spans="1:22">
      <c r="A21">
        <f>Sheet1!B23</f>
        <v>-59</v>
      </c>
      <c r="B21">
        <f>Sheet1!M23</f>
        <v>-75.872302872242074</v>
      </c>
      <c r="C21">
        <f>Sheet1!M62</f>
        <v>-75.292383402465205</v>
      </c>
      <c r="D21">
        <f>Sheet1!M101</f>
        <v>-73.754234759019909</v>
      </c>
      <c r="E21">
        <f>Sheet1!M140</f>
        <v>-69.709298567816347</v>
      </c>
      <c r="F21">
        <f>Sheet1!M179</f>
        <v>-64.780858177991391</v>
      </c>
      <c r="G21">
        <f>Sheet1!M218</f>
        <v>-60.15133519273688</v>
      </c>
      <c r="H21">
        <f>Sheet1!M257</f>
        <v>-56.422778535551124</v>
      </c>
      <c r="I21">
        <f>Sheet1!M296</f>
        <v>-50.933740748608571</v>
      </c>
      <c r="J21">
        <f>Sheet1!M335</f>
        <v>-46.434343806742518</v>
      </c>
      <c r="K21">
        <f>Sheet1!M374</f>
        <v>-41.592575736159986</v>
      </c>
      <c r="L21">
        <f>Sheet1!M413</f>
        <v>-36.939442037263078</v>
      </c>
      <c r="M21">
        <f>Sheet1!M452</f>
        <v>-32.533283715756085</v>
      </c>
      <c r="N21">
        <f>Sheet1!M491</f>
        <v>-27.446210476136443</v>
      </c>
      <c r="O21">
        <f>Sheet1!M530</f>
        <v>-22.766886934786871</v>
      </c>
      <c r="P21">
        <f>Sheet1!M569</f>
        <v>-18.793682465441137</v>
      </c>
      <c r="Q21">
        <f>Sheet1!M608</f>
        <v>-13.879061715266204</v>
      </c>
      <c r="R21">
        <f>Sheet1!M647</f>
        <v>-8.8152537304251766</v>
      </c>
      <c r="S21">
        <f>Sheet1!M686</f>
        <v>-4.2629037224114636</v>
      </c>
      <c r="T21">
        <f>Sheet1!M725</f>
        <v>-2.4811024195208611</v>
      </c>
      <c r="U21">
        <f>Sheet1!M764</f>
        <v>-1.1806072860974108</v>
      </c>
      <c r="V21">
        <f>Sheet1!M803</f>
        <v>-1.1698785061117527</v>
      </c>
    </row>
    <row r="22" spans="1:22">
      <c r="A22">
        <f>Sheet1!B24</f>
        <v>-56</v>
      </c>
      <c r="B22">
        <f>Sheet1!M24</f>
        <v>-75.872302872242074</v>
      </c>
      <c r="C22">
        <f>Sheet1!M63</f>
        <v>-74.748806779239274</v>
      </c>
      <c r="D22">
        <f>Sheet1!M102</f>
        <v>-73.084766862713778</v>
      </c>
      <c r="E22">
        <f>Sheet1!M141</f>
        <v>-66.977951814049433</v>
      </c>
      <c r="F22">
        <f>Sheet1!M180</f>
        <v>-61.910309401284707</v>
      </c>
      <c r="G22">
        <f>Sheet1!M219</f>
        <v>-57.313363296434943</v>
      </c>
      <c r="H22">
        <f>Sheet1!M258</f>
        <v>-53.455059701394021</v>
      </c>
      <c r="I22">
        <f>Sheet1!M297</f>
        <v>-47.824096085030448</v>
      </c>
      <c r="J22">
        <f>Sheet1!M336</f>
        <v>-43.469782769806571</v>
      </c>
      <c r="K22">
        <f>Sheet1!M375</f>
        <v>-38.527428750532842</v>
      </c>
      <c r="L22">
        <f>Sheet1!M414</f>
        <v>-33.994625426999107</v>
      </c>
      <c r="M22">
        <f>Sheet1!M453</f>
        <v>-29.563667380460402</v>
      </c>
      <c r="N22">
        <f>Sheet1!M492</f>
        <v>-24.418533142048393</v>
      </c>
      <c r="O22">
        <f>Sheet1!M531</f>
        <v>-19.755575461939149</v>
      </c>
      <c r="P22">
        <f>Sheet1!M570</f>
        <v>-15.813759274449708</v>
      </c>
      <c r="Q22">
        <f>Sheet1!M609</f>
        <v>-10.906805000543651</v>
      </c>
      <c r="R22">
        <f>Sheet1!M648</f>
        <v>-5.8278607523344679</v>
      </c>
      <c r="S22">
        <f>Sheet1!M687</f>
        <v>-2.6678725051609042</v>
      </c>
      <c r="T22">
        <f>Sheet1!M726</f>
        <v>-1.5372713705466787</v>
      </c>
      <c r="U22">
        <f>Sheet1!M765</f>
        <v>-0.88211259408153153</v>
      </c>
      <c r="V22">
        <f>Sheet1!M804</f>
        <v>-0.79181781024484177</v>
      </c>
    </row>
    <row r="23" spans="1:22">
      <c r="A23">
        <f>Sheet1!B25</f>
        <v>-53</v>
      </c>
      <c r="B23">
        <f>Sheet1!M25</f>
        <v>-75.872302872242074</v>
      </c>
      <c r="C23">
        <f>Sheet1!M64</f>
        <v>-74.500570941988954</v>
      </c>
      <c r="D23">
        <f>Sheet1!M103</f>
        <v>-71.868156594243146</v>
      </c>
      <c r="E23">
        <f>Sheet1!M142</f>
        <v>-64.094877163619344</v>
      </c>
      <c r="F23">
        <f>Sheet1!M181</f>
        <v>-59.08062058471485</v>
      </c>
      <c r="G23">
        <f>Sheet1!M220</f>
        <v>-54.279926205411186</v>
      </c>
      <c r="H23">
        <f>Sheet1!M259</f>
        <v>-50.493572458764824</v>
      </c>
      <c r="I23">
        <f>Sheet1!M298</f>
        <v>-44.858957140040268</v>
      </c>
      <c r="J23">
        <f>Sheet1!M337</f>
        <v>-40.50960508326915</v>
      </c>
      <c r="K23">
        <f>Sheet1!M376</f>
        <v>-35.540057247925859</v>
      </c>
      <c r="L23">
        <f>Sheet1!M415</f>
        <v>-30.913656162646745</v>
      </c>
      <c r="M23">
        <f>Sheet1!M454</f>
        <v>-26.522703728139355</v>
      </c>
      <c r="N23">
        <f>Sheet1!M493</f>
        <v>-21.399836333978712</v>
      </c>
      <c r="O23">
        <f>Sheet1!M532</f>
        <v>-16.799341188331002</v>
      </c>
      <c r="P23">
        <f>Sheet1!M571</f>
        <v>-12.777826348175536</v>
      </c>
      <c r="Q23">
        <f>Sheet1!M610</f>
        <v>-7.9607318682482608</v>
      </c>
      <c r="R23">
        <f>Sheet1!M649</f>
        <v>-3.5513005403934308</v>
      </c>
      <c r="S23">
        <f>Sheet1!M688</f>
        <v>-1.6002248283637708</v>
      </c>
      <c r="T23">
        <f>Sheet1!M727</f>
        <v>-1.027406338525884</v>
      </c>
      <c r="U23">
        <f>Sheet1!M766</f>
        <v>-0.64004245258505565</v>
      </c>
      <c r="V23">
        <f>Sheet1!M805</f>
        <v>-0.60900857893454452</v>
      </c>
    </row>
    <row r="24" spans="1:22">
      <c r="A24">
        <f>Sheet1!B26</f>
        <v>-50</v>
      </c>
      <c r="B24">
        <f>Sheet1!M26</f>
        <v>-75.029094015241711</v>
      </c>
      <c r="C24">
        <f>Sheet1!M65</f>
        <v>-73.319577821209009</v>
      </c>
      <c r="D24">
        <f>Sheet1!M104</f>
        <v>-70.320782360883527</v>
      </c>
      <c r="E24">
        <f>Sheet1!M143</f>
        <v>-61.186719806204323</v>
      </c>
      <c r="F24">
        <f>Sheet1!M182</f>
        <v>-56.022531608087135</v>
      </c>
      <c r="G24">
        <f>Sheet1!M221</f>
        <v>-51.276942073056574</v>
      </c>
      <c r="H24">
        <f>Sheet1!M260</f>
        <v>-47.408931750944021</v>
      </c>
      <c r="I24">
        <f>Sheet1!M299</f>
        <v>-41.860308552593622</v>
      </c>
      <c r="J24">
        <f>Sheet1!M338</f>
        <v>-37.448885526925693</v>
      </c>
      <c r="K24">
        <f>Sheet1!M377</f>
        <v>-32.512377879359704</v>
      </c>
      <c r="L24">
        <f>Sheet1!M416</f>
        <v>-27.942386052539579</v>
      </c>
      <c r="M24">
        <f>Sheet1!M455</f>
        <v>-23.479665686870582</v>
      </c>
      <c r="N24">
        <f>Sheet1!M494</f>
        <v>-18.395410989349816</v>
      </c>
      <c r="O24">
        <f>Sheet1!M533</f>
        <v>-13.841196602143178</v>
      </c>
      <c r="P24">
        <f>Sheet1!M572</f>
        <v>-9.8496870596654524</v>
      </c>
      <c r="Q24">
        <f>Sheet1!M611</f>
        <v>-5.3657438516473555</v>
      </c>
      <c r="R24">
        <f>Sheet1!M650</f>
        <v>-2.1572263303447903</v>
      </c>
      <c r="S24">
        <f>Sheet1!M689</f>
        <v>-1.144738379069943</v>
      </c>
      <c r="T24">
        <f>Sheet1!M728</f>
        <v>-0.87281502590108451</v>
      </c>
      <c r="U24">
        <f>Sheet1!M767</f>
        <v>-0.55751370181951554</v>
      </c>
      <c r="V24">
        <f>Sheet1!M806</f>
        <v>-0.50671844652676556</v>
      </c>
    </row>
    <row r="25" spans="1:22">
      <c r="A25">
        <f>Sheet1!B27</f>
        <v>-47</v>
      </c>
      <c r="B25">
        <f>Sheet1!M27</f>
        <v>-74.002470596270228</v>
      </c>
      <c r="C25">
        <f>Sheet1!M66</f>
        <v>-71.722569392533899</v>
      </c>
      <c r="D25">
        <f>Sheet1!M105</f>
        <v>-67.981870682990603</v>
      </c>
      <c r="E25">
        <f>Sheet1!M144</f>
        <v>-58.195444705187278</v>
      </c>
      <c r="F25">
        <f>Sheet1!M183</f>
        <v>-53.005706937851102</v>
      </c>
      <c r="G25">
        <f>Sheet1!M222</f>
        <v>-48.315005834520981</v>
      </c>
      <c r="H25">
        <f>Sheet1!M261</f>
        <v>-44.439923713824129</v>
      </c>
      <c r="I25">
        <f>Sheet1!M300</f>
        <v>-38.814887221726785</v>
      </c>
      <c r="J25">
        <f>Sheet1!M339</f>
        <v>-34.477710118579836</v>
      </c>
      <c r="K25">
        <f>Sheet1!M378</f>
        <v>-29.569564549553903</v>
      </c>
      <c r="L25">
        <f>Sheet1!M417</f>
        <v>-24.967807575315909</v>
      </c>
      <c r="M25">
        <f>Sheet1!M456</f>
        <v>-20.505215749435884</v>
      </c>
      <c r="N25">
        <f>Sheet1!M495</f>
        <v>-15.363995835999273</v>
      </c>
      <c r="O25">
        <f>Sheet1!M534</f>
        <v>-10.841403304461732</v>
      </c>
      <c r="P25">
        <f>Sheet1!M573</f>
        <v>-6.9323088112098858</v>
      </c>
      <c r="Q25">
        <f>Sheet1!M612</f>
        <v>-3.7284064296401658</v>
      </c>
      <c r="R25">
        <f>Sheet1!M651</f>
        <v>-1.3985073357067945</v>
      </c>
      <c r="S25">
        <f>Sheet1!M690</f>
        <v>-0.96422655455414674</v>
      </c>
      <c r="T25">
        <f>Sheet1!M729</f>
        <v>-0.61452705917301143</v>
      </c>
      <c r="U25">
        <f>Sheet1!M768</f>
        <v>-0.45532205000265474</v>
      </c>
      <c r="V25">
        <f>Sheet1!M807</f>
        <v>-0.4046735976513911</v>
      </c>
    </row>
    <row r="26" spans="1:22">
      <c r="A26">
        <f>Sheet1!B28</f>
        <v>-44</v>
      </c>
      <c r="B26">
        <f>Sheet1!M28</f>
        <v>-72.689681449877042</v>
      </c>
      <c r="C26">
        <f>Sheet1!M67</f>
        <v>-69.504081896370323</v>
      </c>
      <c r="D26">
        <f>Sheet1!M106</f>
        <v>-65.4172103587115</v>
      </c>
      <c r="E26">
        <f>Sheet1!M145</f>
        <v>-55.153482799180821</v>
      </c>
      <c r="F26">
        <f>Sheet1!M184</f>
        <v>-49.90313936295729</v>
      </c>
      <c r="G26">
        <f>Sheet1!M223</f>
        <v>-45.256342159776949</v>
      </c>
      <c r="H26">
        <f>Sheet1!M262</f>
        <v>-41.431854913061301</v>
      </c>
      <c r="I26">
        <f>Sheet1!M301</f>
        <v>-35.874785264318248</v>
      </c>
      <c r="J26">
        <f>Sheet1!M340</f>
        <v>-31.416260839506091</v>
      </c>
      <c r="K26">
        <f>Sheet1!M379</f>
        <v>-26.537188966764965</v>
      </c>
      <c r="L26">
        <f>Sheet1!M418</f>
        <v>-21.981908377875008</v>
      </c>
      <c r="M26">
        <f>Sheet1!M457</f>
        <v>-17.50713274983999</v>
      </c>
      <c r="N26">
        <f>Sheet1!M496</f>
        <v>-12.379990277456313</v>
      </c>
      <c r="O26">
        <f>Sheet1!M535</f>
        <v>-7.9184689026804165</v>
      </c>
      <c r="P26">
        <f>Sheet1!M574</f>
        <v>-4.2629037224114636</v>
      </c>
      <c r="Q26">
        <f>Sheet1!M613</f>
        <v>-3.0752858710499482</v>
      </c>
      <c r="R26">
        <f>Sheet1!M652</f>
        <v>-1.25546002685391</v>
      </c>
      <c r="S26">
        <f>Sheet1!M691</f>
        <v>-0.77963742709468531</v>
      </c>
      <c r="T26">
        <f>Sheet1!M730</f>
        <v>-0.47580767675534696</v>
      </c>
      <c r="U26">
        <f>Sheet1!M769</f>
        <v>-0.39443864889845393</v>
      </c>
      <c r="V26">
        <f>Sheet1!M808</f>
        <v>-0.30411076720888858</v>
      </c>
    </row>
    <row r="27" spans="1:22">
      <c r="A27">
        <f>Sheet1!B29</f>
        <v>-41</v>
      </c>
      <c r="B27">
        <f>Sheet1!M29</f>
        <v>-70.563600521062597</v>
      </c>
      <c r="C27">
        <f>Sheet1!M68</f>
        <v>-66.841403002322636</v>
      </c>
      <c r="D27">
        <f>Sheet1!M107</f>
        <v>-62.433061546665677</v>
      </c>
      <c r="E27">
        <f>Sheet1!M146</f>
        <v>-52.096638705207766</v>
      </c>
      <c r="F27">
        <f>Sheet1!M185</f>
        <v>-46.912923454519657</v>
      </c>
      <c r="G27">
        <f>Sheet1!M224</f>
        <v>-42.256643302475283</v>
      </c>
      <c r="H27">
        <f>Sheet1!M263</f>
        <v>-38.413491027334594</v>
      </c>
      <c r="I27">
        <f>Sheet1!M302</f>
        <v>-32.867434992381774</v>
      </c>
      <c r="J27">
        <f>Sheet1!M341</f>
        <v>-28.425276098641291</v>
      </c>
      <c r="K27">
        <f>Sheet1!M380</f>
        <v>-23.483780272511403</v>
      </c>
      <c r="L27">
        <f>Sheet1!M419</f>
        <v>-18.907490832918825</v>
      </c>
      <c r="M27">
        <f>Sheet1!M458</f>
        <v>-14.580930497954371</v>
      </c>
      <c r="N27">
        <f>Sheet1!M497</f>
        <v>-9.4856040893683939</v>
      </c>
      <c r="O27">
        <f>Sheet1!M536</f>
        <v>-5.1763265834487715</v>
      </c>
      <c r="P27">
        <f>Sheet1!M575</f>
        <v>-2.7076069526800239</v>
      </c>
      <c r="Q27">
        <f>Sheet1!M614</f>
        <v>-2.8238855545300217</v>
      </c>
      <c r="R27">
        <f>Sheet1!M653</f>
        <v>-0.82080308904300692</v>
      </c>
      <c r="S27">
        <f>Sheet1!M692</f>
        <v>-0.5789772490489884</v>
      </c>
      <c r="T27">
        <f>Sheet1!M731</f>
        <v>-0.34915582475965101</v>
      </c>
      <c r="U27">
        <f>Sheet1!M770</f>
        <v>-0.26930735973466874</v>
      </c>
      <c r="V27">
        <f>Sheet1!M809</f>
        <v>-0.2494082234645365</v>
      </c>
    </row>
    <row r="28" spans="1:22">
      <c r="A28">
        <f>Sheet1!B30</f>
        <v>-38</v>
      </c>
      <c r="B28">
        <f>Sheet1!M30</f>
        <v>-68.053040314041169</v>
      </c>
      <c r="C28">
        <f>Sheet1!M69</f>
        <v>-64.086644090406708</v>
      </c>
      <c r="D28">
        <f>Sheet1!M108</f>
        <v>-59.62997316945053</v>
      </c>
      <c r="E28">
        <f>Sheet1!M147</f>
        <v>-49.099623520406539</v>
      </c>
      <c r="F28">
        <f>Sheet1!M186</f>
        <v>-43.956994318763023</v>
      </c>
      <c r="G28">
        <f>Sheet1!M225</f>
        <v>-39.275404118673336</v>
      </c>
      <c r="H28">
        <f>Sheet1!M264</f>
        <v>-35.38548077090357</v>
      </c>
      <c r="I28">
        <f>Sheet1!M303</f>
        <v>-29.850880979342314</v>
      </c>
      <c r="J28">
        <f>Sheet1!M342</f>
        <v>-25.405679257817919</v>
      </c>
      <c r="K28">
        <f>Sheet1!M381</f>
        <v>-20.489917865346548</v>
      </c>
      <c r="L28">
        <f>Sheet1!M420</f>
        <v>-15.961308464595383</v>
      </c>
      <c r="M28">
        <f>Sheet1!M459</f>
        <v>-11.542609963498011</v>
      </c>
      <c r="N28">
        <f>Sheet1!M498</f>
        <v>-6.4916110100082101</v>
      </c>
      <c r="O28">
        <f>Sheet1!M537</f>
        <v>-3.2219896610156811</v>
      </c>
      <c r="P28">
        <f>Sheet1!M576</f>
        <v>-2.0701904551260069</v>
      </c>
      <c r="Q28">
        <f>Sheet1!M615</f>
        <v>-2.4515555734967371</v>
      </c>
      <c r="R28">
        <f>Sheet1!M654</f>
        <v>-0.50671844652676556</v>
      </c>
      <c r="S28">
        <f>Sheet1!M693</f>
        <v>-0.40452679470990482</v>
      </c>
      <c r="T28">
        <f>Sheet1!M732</f>
        <v>-0.28430891115875123</v>
      </c>
      <c r="U28">
        <f>Sheet1!M771</f>
        <v>-0.18514644794884255</v>
      </c>
      <c r="V28">
        <f>Sheet1!M810</f>
        <v>-0.19992121752534309</v>
      </c>
    </row>
    <row r="29" spans="1:22">
      <c r="A29">
        <f>Sheet1!B31</f>
        <v>-35</v>
      </c>
      <c r="B29">
        <f>Sheet1!M31</f>
        <v>-65.380122645540254</v>
      </c>
      <c r="C29">
        <f>Sheet1!M70</f>
        <v>-61.261178190707028</v>
      </c>
      <c r="D29">
        <f>Sheet1!M109</f>
        <v>-56.614763155963203</v>
      </c>
      <c r="E29">
        <f>Sheet1!M148</f>
        <v>-46.138714873378092</v>
      </c>
      <c r="F29">
        <f>Sheet1!M187</f>
        <v>-40.978745760875327</v>
      </c>
      <c r="G29">
        <f>Sheet1!M226</f>
        <v>-36.341843088511183</v>
      </c>
      <c r="H29">
        <f>Sheet1!M265</f>
        <v>-32.42888548480903</v>
      </c>
      <c r="I29">
        <f>Sheet1!M304</f>
        <v>-26.891259699032886</v>
      </c>
      <c r="J29">
        <f>Sheet1!M343</f>
        <v>-22.404676185361669</v>
      </c>
      <c r="K29">
        <f>Sheet1!M382</f>
        <v>-17.504542051098166</v>
      </c>
      <c r="L29">
        <f>Sheet1!M421</f>
        <v>-12.9486871496064</v>
      </c>
      <c r="M29">
        <f>Sheet1!M460</f>
        <v>-8.5690953602410342</v>
      </c>
      <c r="N29">
        <f>Sheet1!M499</f>
        <v>-4.1945737223294399</v>
      </c>
      <c r="O29">
        <f>Sheet1!M538</f>
        <v>-2.4828077271656976</v>
      </c>
      <c r="P29">
        <f>Sheet1!M577</f>
        <v>-1.7807036001462846</v>
      </c>
      <c r="Q29">
        <f>Sheet1!M616</f>
        <v>-2.3681611656439179</v>
      </c>
      <c r="R29">
        <f>Sheet1!M655</f>
        <v>-0.39443864889845393</v>
      </c>
      <c r="S29">
        <f>Sheet1!M694</f>
        <v>-0.33913749316819819</v>
      </c>
      <c r="T29">
        <f>Sheet1!M733</f>
        <v>-0.25447657189338801</v>
      </c>
      <c r="U29">
        <f>Sheet1!M772</f>
        <v>-0.1753708705262762</v>
      </c>
      <c r="V29">
        <f>Sheet1!M811</f>
        <v>-0.18021408533004962</v>
      </c>
    </row>
    <row r="30" spans="1:22">
      <c r="A30">
        <f>Sheet1!B32</f>
        <v>-32</v>
      </c>
      <c r="B30">
        <f>Sheet1!M32</f>
        <v>-62.652079961143968</v>
      </c>
      <c r="C30">
        <f>Sheet1!M71</f>
        <v>-58.27922255713321</v>
      </c>
      <c r="D30">
        <f>Sheet1!M110</f>
        <v>-53.624506555128491</v>
      </c>
      <c r="E30">
        <f>Sheet1!M149</f>
        <v>-43.192767503618114</v>
      </c>
      <c r="F30">
        <f>Sheet1!M188</f>
        <v>-37.94921995610396</v>
      </c>
      <c r="G30">
        <f>Sheet1!M227</f>
        <v>-33.28465336539513</v>
      </c>
      <c r="H30">
        <f>Sheet1!M266</f>
        <v>-29.403599790032043</v>
      </c>
      <c r="I30">
        <f>Sheet1!M305</f>
        <v>-24.168188023914126</v>
      </c>
      <c r="J30">
        <f>Sheet1!M344</f>
        <v>-19.430496968081023</v>
      </c>
      <c r="K30">
        <f>Sheet1!M383</f>
        <v>-14.573563329403946</v>
      </c>
      <c r="L30">
        <f>Sheet1!M422</f>
        <v>-10.019199887812569</v>
      </c>
      <c r="M30">
        <f>Sheet1!M461</f>
        <v>-5.5587954036012217</v>
      </c>
      <c r="N30">
        <f>Sheet1!M500</f>
        <v>-3.2271603693000377</v>
      </c>
      <c r="O30">
        <f>Sheet1!M539</f>
        <v>-2.0449302146287627</v>
      </c>
      <c r="P30">
        <f>Sheet1!M578</f>
        <v>-1.5817047797478367</v>
      </c>
      <c r="Q30">
        <f>Sheet1!M617</f>
        <v>-2.2923739304461037</v>
      </c>
      <c r="R30">
        <f>Sheet1!M656</f>
        <v>-0.29913320576892266</v>
      </c>
      <c r="S30">
        <f>Sheet1!M695</f>
        <v>-0.29913320576892266</v>
      </c>
      <c r="T30">
        <f>Sheet1!M734</f>
        <v>-0.18023639110131906</v>
      </c>
      <c r="U30">
        <f>Sheet1!M773</f>
        <v>-0.15576903163044573</v>
      </c>
      <c r="V30">
        <f>Sheet1!M812</f>
        <v>-0.16054046247227421</v>
      </c>
    </row>
    <row r="31" spans="1:22">
      <c r="A31">
        <f>Sheet1!B33</f>
        <v>-29</v>
      </c>
      <c r="B31">
        <f>Sheet1!M33</f>
        <v>-59.756586978147062</v>
      </c>
      <c r="C31">
        <f>Sheet1!M72</f>
        <v>-55.336031456489707</v>
      </c>
      <c r="D31">
        <f>Sheet1!M111</f>
        <v>-50.543061293077706</v>
      </c>
      <c r="E31">
        <f>Sheet1!M150</f>
        <v>-40.118224906676843</v>
      </c>
      <c r="F31">
        <f>Sheet1!M189</f>
        <v>-34.952285487432576</v>
      </c>
      <c r="G31">
        <f>Sheet1!M228</f>
        <v>-30.23636207297637</v>
      </c>
      <c r="H31">
        <f>Sheet1!M267</f>
        <v>-26.349222775620817</v>
      </c>
      <c r="I31">
        <f>Sheet1!M306</f>
        <v>-20.928768859320229</v>
      </c>
      <c r="J31">
        <f>Sheet1!M345</f>
        <v>-16.355690304469146</v>
      </c>
      <c r="K31">
        <f>Sheet1!M384</f>
        <v>-11.483942137818541</v>
      </c>
      <c r="L31">
        <f>Sheet1!M423</f>
        <v>-6.9565035524440137</v>
      </c>
      <c r="M31">
        <f>Sheet1!M462</f>
        <v>-3.205283203401188</v>
      </c>
      <c r="N31">
        <f>Sheet1!M501</f>
        <v>-2.8701380411504118</v>
      </c>
      <c r="O31">
        <f>Sheet1!M540</f>
        <v>-1.7807036001462846</v>
      </c>
      <c r="P31">
        <f>Sheet1!M579</f>
        <v>-1.4326360884962785</v>
      </c>
      <c r="Q31">
        <f>Sheet1!M618</f>
        <v>-2.2485553775744993</v>
      </c>
      <c r="R31">
        <f>Sheet1!M657</f>
        <v>-0.27922276317194161</v>
      </c>
      <c r="S31">
        <f>Sheet1!M696</f>
        <v>-0.23952666102387629</v>
      </c>
      <c r="T31">
        <f>Sheet1!M735</f>
        <v>-0.15073697113326448</v>
      </c>
      <c r="U31">
        <f>Sheet1!M774</f>
        <v>-0.14842517617955464</v>
      </c>
      <c r="V31">
        <f>Sheet1!M813</f>
        <v>-0.14092240239348769</v>
      </c>
    </row>
    <row r="32" spans="1:22">
      <c r="A32">
        <f>Sheet1!B34</f>
        <v>-26</v>
      </c>
      <c r="B32">
        <f>Sheet1!M34</f>
        <v>-56.673058592570442</v>
      </c>
      <c r="C32">
        <f>Sheet1!M73</f>
        <v>-52.425947794347806</v>
      </c>
      <c r="D32">
        <f>Sheet1!M112</f>
        <v>-47.62546712029927</v>
      </c>
      <c r="E32">
        <f>Sheet1!M151</f>
        <v>-37.11838258788412</v>
      </c>
      <c r="F32">
        <f>Sheet1!M190</f>
        <v>-31.911555404684165</v>
      </c>
      <c r="G32">
        <f>Sheet1!M229</f>
        <v>-27.300557970226965</v>
      </c>
      <c r="H32">
        <f>Sheet1!M268</f>
        <v>-23.310854740781608</v>
      </c>
      <c r="I32">
        <f>Sheet1!M307</f>
        <v>-17.975589386384591</v>
      </c>
      <c r="J32">
        <f>Sheet1!M346</f>
        <v>-13.409897054801398</v>
      </c>
      <c r="K32">
        <f>Sheet1!M385</f>
        <v>-8.5603305846747464</v>
      </c>
      <c r="L32">
        <f>Sheet1!M424</f>
        <v>-3.9997822985557732</v>
      </c>
      <c r="M32">
        <f>Sheet1!M463</f>
        <v>-1.6562636035437561</v>
      </c>
      <c r="N32">
        <f>Sheet1!M502</f>
        <v>-2.657798124997083</v>
      </c>
      <c r="O32">
        <f>Sheet1!M541</f>
        <v>-1.5672907445481727</v>
      </c>
      <c r="P32">
        <f>Sheet1!M580</f>
        <v>-1.375976367541321</v>
      </c>
      <c r="Q32">
        <f>Sheet1!M619</f>
        <v>-2.1987436619818777</v>
      </c>
      <c r="R32">
        <f>Sheet1!M658</f>
        <v>-0.20978034734185427</v>
      </c>
      <c r="S32">
        <f>Sheet1!M697</f>
        <v>-0.20979157639975465</v>
      </c>
      <c r="T32">
        <f>Sheet1!M736</f>
        <v>-0.13602894292474138</v>
      </c>
      <c r="U32">
        <f>Sheet1!M775</f>
        <v>-0.1454722987816581</v>
      </c>
      <c r="V32">
        <f>Sheet1!M814</f>
        <v>-0.13112996347798495</v>
      </c>
    </row>
    <row r="33" spans="1:22">
      <c r="A33">
        <f>Sheet1!B35</f>
        <v>-23</v>
      </c>
      <c r="B33">
        <f>Sheet1!M35</f>
        <v>-53.697463430103006</v>
      </c>
      <c r="C33">
        <f>Sheet1!M74</f>
        <v>-49.359753549662244</v>
      </c>
      <c r="D33">
        <f>Sheet1!M113</f>
        <v>-44.656157356634644</v>
      </c>
      <c r="E33">
        <f>Sheet1!M152</f>
        <v>-34.125199338849114</v>
      </c>
      <c r="F33">
        <f>Sheet1!M191</f>
        <v>-28.995102733712969</v>
      </c>
      <c r="G33">
        <f>Sheet1!M230</f>
        <v>-24.375713826508353</v>
      </c>
      <c r="H33">
        <f>Sheet1!M269</f>
        <v>-20.368563199240256</v>
      </c>
      <c r="I33">
        <f>Sheet1!M308</f>
        <v>-15.071194058264599</v>
      </c>
      <c r="J33">
        <f>Sheet1!M347</f>
        <v>-10.485129612580323</v>
      </c>
      <c r="K33">
        <f>Sheet1!M386</f>
        <v>-5.945295259657061</v>
      </c>
      <c r="L33">
        <f>Sheet1!M425</f>
        <v>-2.5201125925516346</v>
      </c>
      <c r="M33">
        <f>Sheet1!M464</f>
        <v>-1.3676122727598448</v>
      </c>
      <c r="N33">
        <f>Sheet1!M503</f>
        <v>-2.534204123689809</v>
      </c>
      <c r="O33">
        <f>Sheet1!M542</f>
        <v>-1.4957030621286607</v>
      </c>
      <c r="P33">
        <f>Sheet1!M581</f>
        <v>-1.3365715427933376</v>
      </c>
      <c r="Q33">
        <f>Sheet1!M620</f>
        <v>-2.1739445186166204</v>
      </c>
      <c r="R33">
        <f>Sheet1!M659</f>
        <v>-0.16553944029356299</v>
      </c>
      <c r="S33">
        <f>Sheet1!M698</f>
        <v>-0.18023639110131906</v>
      </c>
      <c r="T33">
        <f>Sheet1!M737</f>
        <v>-0.12134855209311228</v>
      </c>
      <c r="U33">
        <f>Sheet1!M776</f>
        <v>-0.13523634590849537</v>
      </c>
      <c r="V33">
        <f>Sheet1!M815</f>
        <v>-0.12134855209311228</v>
      </c>
    </row>
    <row r="34" spans="1:22">
      <c r="A34">
        <f>Sheet1!B36</f>
        <v>-20</v>
      </c>
      <c r="B34">
        <f>Sheet1!M36</f>
        <v>-50.718863941358265</v>
      </c>
      <c r="C34">
        <f>Sheet1!M75</f>
        <v>-46.454704734095117</v>
      </c>
      <c r="D34">
        <f>Sheet1!M114</f>
        <v>-41.747937412577841</v>
      </c>
      <c r="E34">
        <f>Sheet1!M153</f>
        <v>-31.194742359801737</v>
      </c>
      <c r="F34">
        <f>Sheet1!M192</f>
        <v>-26.06253524537637</v>
      </c>
      <c r="G34">
        <f>Sheet1!M231</f>
        <v>-21.400500985654904</v>
      </c>
      <c r="H34">
        <f>Sheet1!M270</f>
        <v>-17.49461531576139</v>
      </c>
      <c r="I34">
        <f>Sheet1!M309</f>
        <v>-12.54119023948785</v>
      </c>
      <c r="J34">
        <f>Sheet1!M348</f>
        <v>-7.6774902496073567</v>
      </c>
      <c r="K34">
        <f>Sheet1!M387</f>
        <v>-4.452582113171264</v>
      </c>
      <c r="L34">
        <f>Sheet1!M426</f>
        <v>-1.6515659883544971</v>
      </c>
      <c r="M34">
        <f>Sheet1!M465</f>
        <v>-1.0333747178903474</v>
      </c>
      <c r="N34">
        <f>Sheet1!M504</f>
        <v>-2.4699869721431589</v>
      </c>
      <c r="O34">
        <f>Sheet1!M543</f>
        <v>-1.3760351198978584</v>
      </c>
      <c r="P34">
        <f>Sheet1!M582</f>
        <v>-1.2861401858475294</v>
      </c>
      <c r="Q34">
        <f>Sheet1!M621</f>
        <v>-2.1714670828283698</v>
      </c>
      <c r="R34">
        <f>Sheet1!M660</f>
        <v>-0.15571912575864372</v>
      </c>
      <c r="S34">
        <f>Sheet1!M699</f>
        <v>-0.16648656162704184</v>
      </c>
      <c r="T34">
        <f>Sheet1!M738</f>
        <v>-0.111578143429995</v>
      </c>
      <c r="U34">
        <f>Sheet1!M777</f>
        <v>-0.12770107055279026</v>
      </c>
      <c r="V34">
        <f>Sheet1!M816</f>
        <v>-0.111578143429995</v>
      </c>
    </row>
    <row r="35" spans="1:22">
      <c r="A35">
        <f>Sheet1!B37</f>
        <v>-17</v>
      </c>
      <c r="B35">
        <f>Sheet1!M37</f>
        <v>-47.671352164790548</v>
      </c>
      <c r="C35">
        <f>Sheet1!M76</f>
        <v>-43.502146584790452</v>
      </c>
      <c r="D35">
        <f>Sheet1!M115</f>
        <v>-38.704878405075036</v>
      </c>
      <c r="E35">
        <f>Sheet1!M154</f>
        <v>-28.165044811765682</v>
      </c>
      <c r="F35">
        <f>Sheet1!M193</f>
        <v>-23.065998930800856</v>
      </c>
      <c r="G35">
        <f>Sheet1!M232</f>
        <v>-18.41263720211964</v>
      </c>
      <c r="H35">
        <f>Sheet1!M271</f>
        <v>-14.571110381121265</v>
      </c>
      <c r="I35">
        <f>Sheet1!M310</f>
        <v>-10.31255354212516</v>
      </c>
      <c r="J35">
        <f>Sheet1!M349</f>
        <v>-4.9712514039125768</v>
      </c>
      <c r="K35">
        <f>Sheet1!M388</f>
        <v>-3.9397314057575015</v>
      </c>
      <c r="L35">
        <f>Sheet1!M427</f>
        <v>-1.25546002685391</v>
      </c>
      <c r="M35">
        <f>Sheet1!M466</f>
        <v>-0.81821877190692605</v>
      </c>
      <c r="N35">
        <f>Sheet1!M505</f>
        <v>-2.4061655354513789</v>
      </c>
      <c r="O35">
        <f>Sheet1!M544</f>
        <v>-1.3095884601119567</v>
      </c>
      <c r="P35">
        <f>Sheet1!M583</f>
        <v>-1.2638110764008954</v>
      </c>
      <c r="Q35">
        <f>Sheet1!M622</f>
        <v>-2.1524250202341122</v>
      </c>
      <c r="R35">
        <f>Sheet1!M661</f>
        <v>-0.14347073027043894</v>
      </c>
      <c r="S35">
        <f>Sheet1!M700</f>
        <v>-0.16060707767477006</v>
      </c>
      <c r="T35">
        <f>Sheet1!M739</f>
        <v>-9.2569162990821574E-2</v>
      </c>
      <c r="U35">
        <f>Sheet1!M778</f>
        <v>-0.12599836411414428</v>
      </c>
      <c r="V35">
        <f>Sheet1!M817</f>
        <v>-9.2081164246667471E-2</v>
      </c>
    </row>
    <row r="36" spans="1:22">
      <c r="A36">
        <f>Sheet1!B38</f>
        <v>-14</v>
      </c>
      <c r="B36">
        <f>Sheet1!M38</f>
        <v>-44.74650818155726</v>
      </c>
      <c r="C36">
        <f>Sheet1!M77</f>
        <v>-40.537124252072395</v>
      </c>
      <c r="D36">
        <f>Sheet1!M116</f>
        <v>-35.780222854373832</v>
      </c>
      <c r="E36">
        <f>Sheet1!M155</f>
        <v>-25.276127819597825</v>
      </c>
      <c r="F36">
        <f>Sheet1!M194</f>
        <v>-20.178563776091607</v>
      </c>
      <c r="G36">
        <f>Sheet1!M233</f>
        <v>-15.48023968974235</v>
      </c>
      <c r="H36">
        <f>Sheet1!M272</f>
        <v>-11.600224828363771</v>
      </c>
      <c r="I36">
        <f>Sheet1!M311</f>
        <v>-8.7803303788432494</v>
      </c>
      <c r="J36">
        <f>Sheet1!M350</f>
        <v>-3.499020263776917</v>
      </c>
      <c r="K36">
        <f>Sheet1!M389</f>
        <v>-3.6140429576231332</v>
      </c>
      <c r="L36">
        <f>Sheet1!M428</f>
        <v>-0.87281502590108451</v>
      </c>
      <c r="M36">
        <f>Sheet1!M467</f>
        <v>-0.7129339720597816</v>
      </c>
      <c r="N36">
        <f>Sheet1!M506</f>
        <v>-2.3680965636896758</v>
      </c>
      <c r="O36">
        <f>Sheet1!M545</f>
        <v>-1.2860826371024863</v>
      </c>
      <c r="P36">
        <f>Sheet1!M584</f>
        <v>-1.2470822291049362</v>
      </c>
      <c r="Q36">
        <f>Sheet1!M623</f>
        <v>-2.1387265131874544</v>
      </c>
      <c r="R36">
        <f>Sheet1!M662</f>
        <v>-0.12637419492010937</v>
      </c>
      <c r="S36">
        <f>Sheet1!M701</f>
        <v>-0.15816241404757742</v>
      </c>
      <c r="T36">
        <f>Sheet1!M740</f>
        <v>-7.7515656510879591E-2</v>
      </c>
      <c r="U36">
        <f>Sheet1!M779</f>
        <v>-0.12502027702500676</v>
      </c>
      <c r="V36">
        <f>Sheet1!M818</f>
        <v>-6.5393214915592635E-2</v>
      </c>
    </row>
    <row r="37" spans="1:22">
      <c r="A37">
        <f>Sheet1!B39</f>
        <v>-11</v>
      </c>
      <c r="B37">
        <f>Sheet1!M39</f>
        <v>-41.731933515592907</v>
      </c>
      <c r="C37">
        <f>Sheet1!M78</f>
        <v>-37.462882069811073</v>
      </c>
      <c r="D37">
        <f>Sheet1!M117</f>
        <v>-32.815105073367967</v>
      </c>
      <c r="E37">
        <f>Sheet1!M156</f>
        <v>-22.263665041788297</v>
      </c>
      <c r="F37">
        <f>Sheet1!M195</f>
        <v>-17.409520984350934</v>
      </c>
      <c r="G37">
        <f>Sheet1!M234</f>
        <v>-12.652079961143974</v>
      </c>
      <c r="H37">
        <f>Sheet1!M273</f>
        <v>-8.5980522938882586</v>
      </c>
      <c r="I37">
        <f>Sheet1!M312</f>
        <v>-7.8615340931281175</v>
      </c>
      <c r="J37">
        <f>Sheet1!M351</f>
        <v>-3.0119747560688763</v>
      </c>
      <c r="K37">
        <f>Sheet1!M390</f>
        <v>-3.5170184031665772</v>
      </c>
      <c r="L37">
        <f>Sheet1!M429</f>
        <v>-0.76685277017594511</v>
      </c>
      <c r="M37">
        <f>Sheet1!M468</f>
        <v>-0.634838204126422</v>
      </c>
      <c r="N37">
        <f>Sheet1!M507</f>
        <v>-2.3427637551411897</v>
      </c>
      <c r="O37">
        <f>Sheet1!M546</f>
        <v>-1.267674576597412</v>
      </c>
      <c r="P37">
        <f>Sheet1!M585</f>
        <v>-1.2303891658320707</v>
      </c>
      <c r="Q37">
        <f>Sheet1!M624</f>
        <v>-2.1309003433376281</v>
      </c>
      <c r="R37">
        <f>Sheet1!M663</f>
        <v>-0.10204873900960797</v>
      </c>
      <c r="S37">
        <f>Sheet1!M702</f>
        <v>-0.15571912575864372</v>
      </c>
      <c r="T37">
        <f>Sheet1!M741</f>
        <v>-6.5393214915592635E-2</v>
      </c>
      <c r="U37">
        <f>Sheet1!M780</f>
        <v>-0.12404230006873145</v>
      </c>
      <c r="V37">
        <f>Sheet1!M819</f>
        <v>-5.3293684819262971E-2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Bejarano</cp:lastModifiedBy>
  <cp:revision>16</cp:revision>
  <dcterms:created xsi:type="dcterms:W3CDTF">2019-11-05T14:58:39Z</dcterms:created>
  <dcterms:modified xsi:type="dcterms:W3CDTF">2019-11-13T23:15:58Z</dcterms:modified>
</cp:coreProperties>
</file>