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\\rba-col-dc01\RedirectedFolders\CCrowe\Desktop\areatracking\"/>
    </mc:Choice>
  </mc:AlternateContent>
  <xr:revisionPtr revIDLastSave="0" documentId="13_ncr:1_{FDC9A6EB-2237-45DC-91BA-854D35A51109}" xr6:coauthVersionLast="34" xr6:coauthVersionMax="34" xr10:uidLastSave="{00000000-0000-0000-0000-000000000000}"/>
  <bookViews>
    <workbookView xWindow="0" yWindow="0" windowWidth="21570" windowHeight="8685" activeTab="1" xr2:uid="{D597821E-E3B5-453B-91CF-9FFAFF40941B}"/>
  </bookViews>
  <sheets>
    <sheet name="Vans" sheetId="1" r:id="rId1"/>
    <sheet name="Permits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" i="2" l="1"/>
  <c r="K5" i="2"/>
  <c r="J5" i="2"/>
  <c r="I5" i="2"/>
  <c r="H5" i="2"/>
  <c r="G5" i="2"/>
  <c r="F5" i="2"/>
  <c r="E5" i="2"/>
  <c r="D5" i="2"/>
  <c r="C5" i="2"/>
  <c r="B5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6" i="2"/>
  <c r="K38" i="1"/>
  <c r="J38" i="1"/>
  <c r="I38" i="1"/>
  <c r="H38" i="1"/>
  <c r="G38" i="1"/>
  <c r="F38" i="1"/>
  <c r="C34" i="1" l="1"/>
  <c r="G37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5" i="1"/>
  <c r="B35" i="1"/>
  <c r="F37" i="1" l="1"/>
  <c r="K37" i="1"/>
  <c r="I37" i="1"/>
  <c r="J37" i="1"/>
  <c r="C35" i="1"/>
  <c r="H37" i="1"/>
  <c r="E35" i="1"/>
  <c r="H35" i="1" s="1"/>
  <c r="H36" i="1" s="1"/>
  <c r="L37" i="1" l="1"/>
  <c r="L38" i="1"/>
  <c r="G35" i="1"/>
  <c r="G36" i="1" s="1"/>
  <c r="I35" i="1"/>
  <c r="I36" i="1" s="1"/>
  <c r="J35" i="1"/>
  <c r="J36" i="1" s="1"/>
  <c r="F35" i="1"/>
  <c r="F36" i="1" s="1"/>
  <c r="K35" i="1"/>
  <c r="K36" i="1" s="1"/>
  <c r="L36" i="1" l="1"/>
</calcChain>
</file>

<file path=xl/sharedStrings.xml><?xml version="1.0" encoding="utf-8"?>
<sst xmlns="http://schemas.openxmlformats.org/spreadsheetml/2006/main" count="89" uniqueCount="53">
  <si>
    <t>Employee</t>
  </si>
  <si>
    <t>Saturday</t>
  </si>
  <si>
    <t>Sunday</t>
  </si>
  <si>
    <t>Monday</t>
  </si>
  <si>
    <t>Tuesday</t>
  </si>
  <si>
    <t>Wednesday</t>
  </si>
  <si>
    <t>Thursday</t>
  </si>
  <si>
    <t>Pressley Farrell</t>
  </si>
  <si>
    <t>Jared Shelden</t>
  </si>
  <si>
    <t>Adam Belvin</t>
  </si>
  <si>
    <t>Ryan McComber</t>
  </si>
  <si>
    <t>Allan Woodall</t>
  </si>
  <si>
    <t>Garrett Cumpster</t>
  </si>
  <si>
    <t>Michael Finke</t>
  </si>
  <si>
    <t>Spencer Russell</t>
  </si>
  <si>
    <t>Dom Rael</t>
  </si>
  <si>
    <t>Breanna Ybarra</t>
  </si>
  <si>
    <t>Doncey Albin</t>
  </si>
  <si>
    <t>Bill Canfield</t>
  </si>
  <si>
    <t>Nick Visscher</t>
  </si>
  <si>
    <t>Rob Paddock</t>
  </si>
  <si>
    <t>Sam Sammarco</t>
  </si>
  <si>
    <t>Lucas Reilly</t>
  </si>
  <si>
    <t>Colton Sasa</t>
  </si>
  <si>
    <t>Cam Crowe</t>
  </si>
  <si>
    <t>OFF</t>
  </si>
  <si>
    <t>TL</t>
  </si>
  <si>
    <t>HPD hours</t>
  </si>
  <si>
    <t>Frank Harritt</t>
  </si>
  <si>
    <t>Tim Raleigh</t>
  </si>
  <si>
    <t>Justin Blair</t>
  </si>
  <si>
    <t>Hours</t>
  </si>
  <si>
    <t>Stephen Vaulton</t>
  </si>
  <si>
    <t>Van 1</t>
  </si>
  <si>
    <t>Van 2</t>
  </si>
  <si>
    <t>Canvasser</t>
  </si>
  <si>
    <t>Parker</t>
  </si>
  <si>
    <t>Broomfield</t>
  </si>
  <si>
    <t>Permits have expiration dates</t>
  </si>
  <si>
    <t>Expiration date</t>
  </si>
  <si>
    <t>Area</t>
  </si>
  <si>
    <t>Milliken</t>
  </si>
  <si>
    <t>Johnstown</t>
  </si>
  <si>
    <t>Greeley</t>
  </si>
  <si>
    <t>Fort Collins</t>
  </si>
  <si>
    <t>Plattesville</t>
  </si>
  <si>
    <t>Frederick</t>
  </si>
  <si>
    <t>Meade</t>
  </si>
  <si>
    <t>Castle Rock</t>
  </si>
  <si>
    <t>Lone Tree</t>
  </si>
  <si>
    <t>Van A Hours</t>
  </si>
  <si>
    <t>Van B Hours</t>
  </si>
  <si>
    <t>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</si>
</sst>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0" borderId="2" xfId="0" applyFont="1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0B2BD-B0EF-4271-88A5-884C2310780B}">
  <dimension ref="A2:L38"/>
  <sheetViews>
    <sheetView workbookViewId="0">
      <selection activeCell="B1" sqref="B1"/>
    </sheetView>
  </sheetViews>
  <sheetFormatPr defaultRowHeight="15" x14ac:dyDescent="0.25"/>
  <cols>
    <col min="2" max="3" width="6" customWidth="1"/>
    <col min="4" max="4" width="10.7109375" bestFit="1" customWidth="1"/>
    <col min="5" max="5" width="16.42578125" bestFit="1" customWidth="1"/>
    <col min="6" max="11" width="11.42578125" bestFit="1" customWidth="1"/>
  </cols>
  <sheetData>
    <row r="2" spans="2:11" x14ac:dyDescent="0.25">
      <c r="E2" t="s">
        <v>27</v>
      </c>
      <c r="F2">
        <v>8</v>
      </c>
      <c r="G2">
        <v>7</v>
      </c>
      <c r="H2">
        <v>6</v>
      </c>
      <c r="I2">
        <v>6</v>
      </c>
      <c r="J2">
        <v>6</v>
      </c>
      <c r="K2">
        <v>5.5</v>
      </c>
    </row>
    <row r="4" spans="2:11" x14ac:dyDescent="0.25">
      <c r="B4" s="5" t="s">
        <v>33</v>
      </c>
      <c r="C4" s="5" t="s">
        <v>34</v>
      </c>
      <c r="E4" t="s">
        <v>0</v>
      </c>
      <c r="F4" t="s">
        <v>1</v>
      </c>
      <c r="G4" t="s">
        <v>2</v>
      </c>
      <c r="H4" t="s">
        <v>3</v>
      </c>
      <c r="I4" t="s">
        <v>4</v>
      </c>
      <c r="J4" t="s">
        <v>5</v>
      </c>
      <c r="K4" t="s">
        <v>6</v>
      </c>
    </row>
    <row r="5" spans="2:11" x14ac:dyDescent="0.25">
      <c r="B5" s="5"/>
      <c r="C5" s="5">
        <f>IF(B5=1,0,1)</f>
        <v>1</v>
      </c>
      <c r="D5" t="s">
        <v>26</v>
      </c>
      <c r="E5" t="s">
        <v>14</v>
      </c>
      <c r="F5" s="2" t="s">
        <v>25</v>
      </c>
      <c r="G5" s="2"/>
      <c r="H5" s="2"/>
      <c r="I5" s="2"/>
      <c r="J5" s="2"/>
      <c r="K5" s="2"/>
    </row>
    <row r="6" spans="2:11" x14ac:dyDescent="0.25">
      <c r="B6" s="5">
        <v>1</v>
      </c>
      <c r="C6" s="5">
        <f t="shared" ref="C6:C34" si="0">IF(B6=1,0,1)</f>
        <v>0</v>
      </c>
      <c r="D6" t="s">
        <v>26</v>
      </c>
      <c r="E6" t="s">
        <v>9</v>
      </c>
      <c r="F6" s="2"/>
      <c r="G6" s="2"/>
      <c r="H6" s="2"/>
      <c r="I6" s="2"/>
      <c r="J6" s="2"/>
      <c r="K6" s="2"/>
    </row>
    <row r="7" spans="2:11" x14ac:dyDescent="0.25">
      <c r="B7" s="5"/>
      <c r="C7" s="5">
        <f t="shared" si="0"/>
        <v>1</v>
      </c>
      <c r="D7" t="s">
        <v>26</v>
      </c>
      <c r="E7" t="s">
        <v>24</v>
      </c>
      <c r="F7" s="2"/>
      <c r="G7" s="2"/>
      <c r="H7" s="2"/>
      <c r="I7" s="2"/>
      <c r="J7" s="2"/>
      <c r="K7" s="2" t="s">
        <v>25</v>
      </c>
    </row>
    <row r="8" spans="2:11" x14ac:dyDescent="0.25">
      <c r="B8" s="5"/>
      <c r="C8" s="5">
        <f t="shared" si="0"/>
        <v>1</v>
      </c>
      <c r="E8" t="s">
        <v>11</v>
      </c>
      <c r="F8" s="2"/>
      <c r="G8" s="2"/>
      <c r="H8" s="2"/>
      <c r="I8" s="2"/>
      <c r="J8" s="2"/>
      <c r="K8" s="2" t="s">
        <v>25</v>
      </c>
    </row>
    <row r="9" spans="2:11" x14ac:dyDescent="0.25">
      <c r="B9" s="5"/>
      <c r="C9" s="5">
        <f t="shared" si="0"/>
        <v>1</v>
      </c>
      <c r="E9" t="s">
        <v>18</v>
      </c>
      <c r="F9" s="2"/>
      <c r="G9" s="2"/>
      <c r="H9" s="2"/>
      <c r="I9" s="2"/>
      <c r="J9" s="2"/>
      <c r="K9" s="2" t="s">
        <v>25</v>
      </c>
    </row>
    <row r="10" spans="2:11" x14ac:dyDescent="0.25">
      <c r="B10" s="5"/>
      <c r="C10" s="5">
        <f t="shared" si="0"/>
        <v>1</v>
      </c>
      <c r="E10" t="s">
        <v>16</v>
      </c>
      <c r="F10" s="2"/>
      <c r="G10" s="2"/>
      <c r="H10" s="2"/>
      <c r="I10" s="2"/>
      <c r="J10" s="2"/>
      <c r="K10" s="2" t="s">
        <v>25</v>
      </c>
    </row>
    <row r="11" spans="2:11" x14ac:dyDescent="0.25">
      <c r="B11" s="5">
        <v>1</v>
      </c>
      <c r="C11" s="5">
        <f t="shared" si="0"/>
        <v>0</v>
      </c>
      <c r="E11" t="s">
        <v>23</v>
      </c>
      <c r="F11" s="2"/>
      <c r="G11" s="2"/>
      <c r="H11" s="2"/>
      <c r="I11" s="2"/>
      <c r="J11" s="2"/>
      <c r="K11" s="2" t="s">
        <v>25</v>
      </c>
    </row>
    <row r="12" spans="2:11" x14ac:dyDescent="0.25">
      <c r="B12" s="5">
        <v>1</v>
      </c>
      <c r="C12" s="5">
        <f t="shared" si="0"/>
        <v>0</v>
      </c>
      <c r="E12" t="s">
        <v>15</v>
      </c>
      <c r="F12" s="2"/>
      <c r="G12" s="2"/>
      <c r="H12" s="2"/>
      <c r="I12" s="2"/>
      <c r="J12" s="2"/>
      <c r="K12" s="2" t="s">
        <v>25</v>
      </c>
    </row>
    <row r="13" spans="2:11" x14ac:dyDescent="0.25">
      <c r="B13" s="5"/>
      <c r="C13" s="5">
        <f t="shared" si="0"/>
        <v>1</v>
      </c>
      <c r="E13" t="s">
        <v>17</v>
      </c>
      <c r="F13" s="2" t="s">
        <v>25</v>
      </c>
      <c r="G13" s="2" t="s">
        <v>25</v>
      </c>
      <c r="H13" s="2" t="s">
        <v>25</v>
      </c>
      <c r="I13" s="2" t="s">
        <v>25</v>
      </c>
      <c r="J13" s="2" t="s">
        <v>25</v>
      </c>
      <c r="K13" s="2" t="s">
        <v>25</v>
      </c>
    </row>
    <row r="14" spans="2:11" x14ac:dyDescent="0.25">
      <c r="B14" s="5">
        <v>1</v>
      </c>
      <c r="C14" s="5">
        <f t="shared" si="0"/>
        <v>0</v>
      </c>
      <c r="E14" t="s">
        <v>28</v>
      </c>
      <c r="F14" s="2" t="s">
        <v>25</v>
      </c>
      <c r="G14" s="2" t="s">
        <v>25</v>
      </c>
      <c r="H14" s="2"/>
      <c r="I14" s="2"/>
      <c r="J14" s="2"/>
      <c r="K14" s="2" t="s">
        <v>25</v>
      </c>
    </row>
    <row r="15" spans="2:11" x14ac:dyDescent="0.25">
      <c r="B15" s="5"/>
      <c r="C15" s="5">
        <f t="shared" si="0"/>
        <v>1</v>
      </c>
      <c r="E15" t="s">
        <v>12</v>
      </c>
      <c r="F15" s="2"/>
      <c r="G15" s="2"/>
      <c r="H15" s="2"/>
      <c r="I15" s="2"/>
      <c r="J15" s="2"/>
      <c r="K15" s="2" t="s">
        <v>25</v>
      </c>
    </row>
    <row r="16" spans="2:11" x14ac:dyDescent="0.25">
      <c r="B16" s="5"/>
      <c r="C16" s="5">
        <f t="shared" si="0"/>
        <v>1</v>
      </c>
      <c r="E16" t="s">
        <v>8</v>
      </c>
      <c r="F16" s="2" t="s">
        <v>25</v>
      </c>
      <c r="G16" s="2"/>
      <c r="H16" s="2"/>
      <c r="I16" s="2"/>
      <c r="J16" s="2"/>
      <c r="K16" s="2"/>
    </row>
    <row r="17" spans="2:11" x14ac:dyDescent="0.25">
      <c r="B17" s="5"/>
      <c r="C17" s="5">
        <f t="shared" si="0"/>
        <v>1</v>
      </c>
      <c r="E17" t="s">
        <v>30</v>
      </c>
      <c r="F17" s="2" t="s">
        <v>25</v>
      </c>
      <c r="G17" s="2" t="s">
        <v>25</v>
      </c>
      <c r="H17" s="2" t="s">
        <v>25</v>
      </c>
      <c r="I17" s="2" t="s">
        <v>25</v>
      </c>
      <c r="J17" s="2" t="s">
        <v>25</v>
      </c>
      <c r="K17" s="2" t="s">
        <v>25</v>
      </c>
    </row>
    <row r="18" spans="2:11" x14ac:dyDescent="0.25">
      <c r="B18" s="5"/>
      <c r="C18" s="5">
        <f t="shared" si="0"/>
        <v>1</v>
      </c>
      <c r="E18" t="s">
        <v>22</v>
      </c>
      <c r="F18" s="2"/>
      <c r="G18" s="2"/>
      <c r="H18" s="2"/>
      <c r="I18" s="2"/>
      <c r="J18" s="2"/>
      <c r="K18" s="2" t="s">
        <v>25</v>
      </c>
    </row>
    <row r="19" spans="2:11" x14ac:dyDescent="0.25">
      <c r="B19" s="5"/>
      <c r="C19" s="5">
        <f t="shared" si="0"/>
        <v>1</v>
      </c>
      <c r="E19" t="s">
        <v>13</v>
      </c>
      <c r="F19" s="2"/>
      <c r="G19" s="2"/>
      <c r="H19" s="2"/>
      <c r="I19" s="2"/>
      <c r="J19" s="2"/>
      <c r="K19" s="2" t="s">
        <v>25</v>
      </c>
    </row>
    <row r="20" spans="2:11" x14ac:dyDescent="0.25">
      <c r="B20" s="5"/>
      <c r="C20" s="5">
        <f t="shared" si="0"/>
        <v>1</v>
      </c>
      <c r="E20" t="s">
        <v>19</v>
      </c>
      <c r="F20" s="2"/>
      <c r="G20" s="2"/>
      <c r="H20" s="2"/>
      <c r="I20" s="2"/>
      <c r="J20" s="2"/>
      <c r="K20" s="2" t="s">
        <v>25</v>
      </c>
    </row>
    <row r="21" spans="2:11" x14ac:dyDescent="0.25">
      <c r="B21" s="5"/>
      <c r="C21" s="5">
        <f t="shared" si="0"/>
        <v>1</v>
      </c>
      <c r="E21" t="s">
        <v>7</v>
      </c>
      <c r="F21" s="2"/>
      <c r="G21" s="2"/>
      <c r="H21" s="2"/>
      <c r="I21" s="2"/>
      <c r="J21" s="2"/>
      <c r="K21" s="2" t="s">
        <v>25</v>
      </c>
    </row>
    <row r="22" spans="2:11" x14ac:dyDescent="0.25">
      <c r="B22" s="5"/>
      <c r="C22" s="5">
        <f t="shared" si="0"/>
        <v>1</v>
      </c>
      <c r="E22" t="s">
        <v>20</v>
      </c>
      <c r="F22" s="2"/>
      <c r="G22" s="2"/>
      <c r="H22" s="2"/>
      <c r="I22" s="2"/>
      <c r="J22" s="2"/>
      <c r="K22" s="2" t="s">
        <v>25</v>
      </c>
    </row>
    <row r="23" spans="2:11" x14ac:dyDescent="0.25">
      <c r="B23" s="5"/>
      <c r="C23" s="5">
        <f t="shared" si="0"/>
        <v>1</v>
      </c>
      <c r="E23" t="s">
        <v>10</v>
      </c>
      <c r="F23" s="2"/>
      <c r="G23" s="2"/>
      <c r="H23" s="2"/>
      <c r="I23" s="2"/>
      <c r="J23" s="2"/>
      <c r="K23" s="2" t="s">
        <v>25</v>
      </c>
    </row>
    <row r="24" spans="2:11" x14ac:dyDescent="0.25">
      <c r="B24" s="5"/>
      <c r="C24" s="5">
        <f t="shared" si="0"/>
        <v>1</v>
      </c>
      <c r="E24" t="s">
        <v>21</v>
      </c>
      <c r="F24" s="2"/>
      <c r="H24" s="2"/>
      <c r="I24" s="2" t="s">
        <v>25</v>
      </c>
      <c r="J24" s="2"/>
      <c r="K24" s="2" t="s">
        <v>25</v>
      </c>
    </row>
    <row r="25" spans="2:11" x14ac:dyDescent="0.25">
      <c r="B25" s="5"/>
      <c r="C25" s="5">
        <f t="shared" si="0"/>
        <v>1</v>
      </c>
      <c r="E25" t="s">
        <v>32</v>
      </c>
      <c r="F25" s="2"/>
      <c r="G25" s="2"/>
      <c r="H25" s="2"/>
      <c r="I25" s="2"/>
      <c r="J25" s="2"/>
      <c r="K25" s="2" t="s">
        <v>25</v>
      </c>
    </row>
    <row r="26" spans="2:11" x14ac:dyDescent="0.25">
      <c r="B26" s="5"/>
      <c r="C26" s="5">
        <f t="shared" si="0"/>
        <v>1</v>
      </c>
      <c r="E26" t="s">
        <v>29</v>
      </c>
      <c r="F26" s="2"/>
      <c r="G26" s="2"/>
      <c r="H26" s="2" t="s">
        <v>25</v>
      </c>
      <c r="I26" s="2"/>
      <c r="J26" s="2" t="s">
        <v>25</v>
      </c>
      <c r="K26" s="2"/>
    </row>
    <row r="27" spans="2:11" x14ac:dyDescent="0.25">
      <c r="B27" s="5"/>
      <c r="C27" s="5">
        <f t="shared" si="0"/>
        <v>1</v>
      </c>
      <c r="F27" s="2"/>
      <c r="G27" s="2"/>
      <c r="H27" s="2"/>
      <c r="I27" s="2"/>
      <c r="J27" s="2"/>
      <c r="K27" s="2"/>
    </row>
    <row r="28" spans="2:11" x14ac:dyDescent="0.25">
      <c r="B28" s="5"/>
      <c r="C28" s="5">
        <f t="shared" si="0"/>
        <v>1</v>
      </c>
      <c r="F28" s="2"/>
      <c r="G28" s="2"/>
      <c r="H28" s="2"/>
      <c r="I28" s="2"/>
      <c r="J28" s="2"/>
      <c r="K28" s="2"/>
    </row>
    <row r="29" spans="2:11" x14ac:dyDescent="0.25">
      <c r="B29" s="5"/>
      <c r="C29" s="5">
        <f t="shared" si="0"/>
        <v>1</v>
      </c>
      <c r="F29" s="2"/>
      <c r="G29" s="2"/>
      <c r="H29" s="2"/>
      <c r="I29" s="2"/>
      <c r="J29" s="2"/>
      <c r="K29" s="2"/>
    </row>
    <row r="30" spans="2:11" x14ac:dyDescent="0.25">
      <c r="B30" s="5"/>
      <c r="C30" s="5">
        <f t="shared" si="0"/>
        <v>1</v>
      </c>
      <c r="F30" s="2"/>
      <c r="G30" s="2"/>
      <c r="H30" s="2"/>
      <c r="I30" s="2"/>
      <c r="J30" s="2"/>
      <c r="K30" s="2"/>
    </row>
    <row r="31" spans="2:11" x14ac:dyDescent="0.25">
      <c r="B31" s="5"/>
      <c r="C31" s="5">
        <f t="shared" si="0"/>
        <v>1</v>
      </c>
      <c r="F31" s="2"/>
      <c r="G31" s="2"/>
      <c r="H31" s="2"/>
      <c r="I31" s="2"/>
      <c r="J31" s="2"/>
      <c r="K31" s="2"/>
    </row>
    <row r="32" spans="2:11" x14ac:dyDescent="0.25">
      <c r="B32" s="5"/>
      <c r="C32" s="5">
        <f t="shared" si="0"/>
        <v>1</v>
      </c>
      <c r="F32" s="2"/>
      <c r="G32" s="2"/>
      <c r="H32" s="2"/>
      <c r="I32" s="2"/>
      <c r="J32" s="2"/>
      <c r="K32" s="2"/>
    </row>
    <row r="33" spans="1:12" x14ac:dyDescent="0.25">
      <c r="B33" s="5"/>
      <c r="C33" s="5">
        <f t="shared" si="0"/>
        <v>1</v>
      </c>
      <c r="F33" s="2"/>
      <c r="G33" s="2"/>
      <c r="H33" s="2"/>
      <c r="I33" s="2"/>
      <c r="J33" s="2"/>
      <c r="K33" s="2"/>
    </row>
    <row r="34" spans="1:12" x14ac:dyDescent="0.25">
      <c r="B34" s="5"/>
      <c r="C34" s="5">
        <f t="shared" si="0"/>
        <v>1</v>
      </c>
      <c r="F34" s="2"/>
      <c r="G34" s="2"/>
      <c r="H34" s="2"/>
      <c r="I34" s="2"/>
      <c r="J34" s="2"/>
      <c r="K34" s="2"/>
    </row>
    <row r="35" spans="1:12" x14ac:dyDescent="0.25">
      <c r="A35" t="s">
        <v>52</v>
      </c>
      <c r="B35">
        <f>SUM(B5:B33)</f>
        <v>4</v>
      </c>
      <c r="C35">
        <f>SUM(C5:C34)</f>
        <v>26</v>
      </c>
      <c r="D35" s="1"/>
      <c r="E35" s="3">
        <f>COUNTA($E5:$E33)</f>
        <v>22</v>
      </c>
      <c r="F35" s="3">
        <f t="shared" ref="F35:K35" si="1">$E35 - COUNTIF(F5:F33, "OFF")</f>
        <v>17</v>
      </c>
      <c r="G35" s="3">
        <f t="shared" si="1"/>
        <v>19</v>
      </c>
      <c r="H35" s="3">
        <f t="shared" si="1"/>
        <v>19</v>
      </c>
      <c r="I35" s="3">
        <f t="shared" si="1"/>
        <v>19</v>
      </c>
      <c r="J35" s="3">
        <f t="shared" si="1"/>
        <v>19</v>
      </c>
      <c r="K35" s="3">
        <f t="shared" si="1"/>
        <v>4</v>
      </c>
    </row>
    <row r="36" spans="1:12" x14ac:dyDescent="0.25">
      <c r="D36" t="s">
        <v>31</v>
      </c>
      <c r="F36">
        <f t="shared" ref="F36:K36" si="2">F35*F2</f>
        <v>136</v>
      </c>
      <c r="G36">
        <f t="shared" si="2"/>
        <v>133</v>
      </c>
      <c r="H36">
        <f t="shared" si="2"/>
        <v>114</v>
      </c>
      <c r="I36">
        <f t="shared" si="2"/>
        <v>114</v>
      </c>
      <c r="J36">
        <f t="shared" si="2"/>
        <v>114</v>
      </c>
      <c r="K36">
        <f t="shared" si="2"/>
        <v>22</v>
      </c>
      <c r="L36" s="4">
        <f>SUM(F36:K36)</f>
        <v>633</v>
      </c>
    </row>
    <row r="37" spans="1:12" x14ac:dyDescent="0.25">
      <c r="D37" t="s">
        <v>50</v>
      </c>
      <c r="F37">
        <f>$B35*F2</f>
        <v>32</v>
      </c>
      <c r="G37">
        <f>$B35*G2</f>
        <v>28</v>
      </c>
      <c r="H37">
        <f>$B35*H2</f>
        <v>24</v>
      </c>
      <c r="I37">
        <f>$B35*I2</f>
        <v>24</v>
      </c>
      <c r="J37">
        <f>$B35*J2</f>
        <v>24</v>
      </c>
      <c r="K37">
        <f>$B35*K2</f>
        <v>22</v>
      </c>
      <c r="L37" s="4">
        <f t="shared" ref="L37:L38" si="3">SUM(F37:K37)</f>
        <v>154</v>
      </c>
    </row>
    <row r="38" spans="1:12" x14ac:dyDescent="0.25">
      <c r="D38" t="s">
        <v>51</v>
      </c>
      <c r="F38">
        <f>$C35*F2</f>
        <v>208</v>
      </c>
      <c r="G38">
        <f>$C35*G2</f>
        <v>182</v>
      </c>
      <c r="H38">
        <f>$C35*H2</f>
        <v>156</v>
      </c>
      <c r="I38">
        <f>$C35*I2</f>
        <v>156</v>
      </c>
      <c r="J38">
        <f>$C35*J2</f>
        <v>156</v>
      </c>
      <c r="K38">
        <f>$C35*K2</f>
        <v>143</v>
      </c>
      <c r="L38" s="4">
        <f t="shared" si="3"/>
        <v>1001</v>
      </c>
    </row>
  </sheetData>
  <sortState ref="E8:K26">
    <sortCondition ref="E8:E26"/>
  </sortState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17928-7A80-47CB-B92F-15428AD7721B}">
  <dimension ref="A1:L34"/>
  <sheetViews>
    <sheetView tabSelected="1" workbookViewId="0">
      <selection activeCell="A6" sqref="A6"/>
    </sheetView>
  </sheetViews>
  <sheetFormatPr defaultRowHeight="15" x14ac:dyDescent="0.25"/>
  <cols>
    <col min="1" max="1" width="28" bestFit="1" customWidth="1"/>
    <col min="3" max="13" width="11" bestFit="1" customWidth="1"/>
  </cols>
  <sheetData>
    <row r="1" spans="1:12" x14ac:dyDescent="0.25">
      <c r="A1" t="s">
        <v>38</v>
      </c>
    </row>
    <row r="2" spans="1:12" x14ac:dyDescent="0.25">
      <c r="A2" t="s">
        <v>40</v>
      </c>
      <c r="B2" t="s">
        <v>36</v>
      </c>
      <c r="C2" t="s">
        <v>37</v>
      </c>
      <c r="D2" t="s">
        <v>41</v>
      </c>
      <c r="E2" t="s">
        <v>42</v>
      </c>
      <c r="F2" t="s">
        <v>43</v>
      </c>
      <c r="G2" t="s">
        <v>44</v>
      </c>
      <c r="H2" t="s">
        <v>45</v>
      </c>
      <c r="I2" t="s">
        <v>46</v>
      </c>
      <c r="J2" t="s">
        <v>47</v>
      </c>
      <c r="K2" t="s">
        <v>48</v>
      </c>
      <c r="L2" t="s">
        <v>49</v>
      </c>
    </row>
    <row r="3" spans="1:12" x14ac:dyDescent="0.25">
      <c r="A3" t="s">
        <v>39</v>
      </c>
    </row>
    <row r="5" spans="1:12" x14ac:dyDescent="0.25">
      <c r="A5" t="s">
        <v>35</v>
      </c>
      <c r="B5" t="str">
        <f>B2</f>
        <v>Parker</v>
      </c>
      <c r="C5" t="str">
        <f>C2</f>
        <v>Broomfield</v>
      </c>
      <c r="D5" t="str">
        <f>D2</f>
        <v>Milliken</v>
      </c>
      <c r="E5" t="str">
        <f>E2</f>
        <v>Johnstown</v>
      </c>
      <c r="F5" t="str">
        <f>F2</f>
        <v>Greeley</v>
      </c>
      <c r="G5" t="str">
        <f>G2</f>
        <v>Fort Collins</v>
      </c>
      <c r="H5" t="str">
        <f>H2</f>
        <v>Plattesville</v>
      </c>
      <c r="I5" t="str">
        <f>I2</f>
        <v>Frederick</v>
      </c>
      <c r="J5" t="str">
        <f>J2</f>
        <v>Meade</v>
      </c>
      <c r="K5" t="str">
        <f>K2</f>
        <v>Castle Rock</v>
      </c>
      <c r="L5" t="str">
        <f>L2</f>
        <v>Lone Tree</v>
      </c>
    </row>
    <row r="6" spans="1:12" x14ac:dyDescent="0.25">
      <c r="A6" t="str">
        <f>Vans!E5</f>
        <v>Spencer Russell</v>
      </c>
    </row>
    <row r="7" spans="1:12" x14ac:dyDescent="0.25">
      <c r="A7" t="str">
        <f>Vans!E6</f>
        <v>Adam Belvin</v>
      </c>
    </row>
    <row r="8" spans="1:12" x14ac:dyDescent="0.25">
      <c r="A8" t="str">
        <f>Vans!E7</f>
        <v>Cam Crowe</v>
      </c>
    </row>
    <row r="9" spans="1:12" x14ac:dyDescent="0.25">
      <c r="A9" t="str">
        <f>Vans!E8</f>
        <v>Allan Woodall</v>
      </c>
    </row>
    <row r="10" spans="1:12" x14ac:dyDescent="0.25">
      <c r="A10" t="str">
        <f>Vans!E9</f>
        <v>Bill Canfield</v>
      </c>
    </row>
    <row r="11" spans="1:12" x14ac:dyDescent="0.25">
      <c r="A11" t="str">
        <f>Vans!E10</f>
        <v>Breanna Ybarra</v>
      </c>
    </row>
    <row r="12" spans="1:12" x14ac:dyDescent="0.25">
      <c r="A12" t="str">
        <f>Vans!E11</f>
        <v>Colton Sasa</v>
      </c>
    </row>
    <row r="13" spans="1:12" x14ac:dyDescent="0.25">
      <c r="A13" t="str">
        <f>Vans!E12</f>
        <v>Dom Rael</v>
      </c>
    </row>
    <row r="14" spans="1:12" x14ac:dyDescent="0.25">
      <c r="A14" t="str">
        <f>Vans!E13</f>
        <v>Doncey Albin</v>
      </c>
    </row>
    <row r="15" spans="1:12" x14ac:dyDescent="0.25">
      <c r="A15" t="str">
        <f>Vans!E14</f>
        <v>Frank Harritt</v>
      </c>
    </row>
    <row r="16" spans="1:12" x14ac:dyDescent="0.25">
      <c r="A16" t="str">
        <f>Vans!E15</f>
        <v>Garrett Cumpster</v>
      </c>
    </row>
    <row r="17" spans="1:1" x14ac:dyDescent="0.25">
      <c r="A17" t="str">
        <f>Vans!E16</f>
        <v>Jared Shelden</v>
      </c>
    </row>
    <row r="18" spans="1:1" x14ac:dyDescent="0.25">
      <c r="A18" t="str">
        <f>Vans!E17</f>
        <v>Justin Blair</v>
      </c>
    </row>
    <row r="19" spans="1:1" x14ac:dyDescent="0.25">
      <c r="A19" t="str">
        <f>Vans!E18</f>
        <v>Lucas Reilly</v>
      </c>
    </row>
    <row r="20" spans="1:1" x14ac:dyDescent="0.25">
      <c r="A20" t="str">
        <f>Vans!E19</f>
        <v>Michael Finke</v>
      </c>
    </row>
    <row r="21" spans="1:1" x14ac:dyDescent="0.25">
      <c r="A21" t="str">
        <f>Vans!E20</f>
        <v>Nick Visscher</v>
      </c>
    </row>
    <row r="22" spans="1:1" x14ac:dyDescent="0.25">
      <c r="A22" t="str">
        <f>Vans!E21</f>
        <v>Pressley Farrell</v>
      </c>
    </row>
    <row r="23" spans="1:1" x14ac:dyDescent="0.25">
      <c r="A23" t="str">
        <f>Vans!E22</f>
        <v>Rob Paddock</v>
      </c>
    </row>
    <row r="24" spans="1:1" x14ac:dyDescent="0.25">
      <c r="A24" t="str">
        <f>Vans!E23</f>
        <v>Ryan McComber</v>
      </c>
    </row>
    <row r="25" spans="1:1" x14ac:dyDescent="0.25">
      <c r="A25" t="str">
        <f>Vans!E24</f>
        <v>Sam Sammarco</v>
      </c>
    </row>
    <row r="26" spans="1:1" x14ac:dyDescent="0.25">
      <c r="A26" t="str">
        <f>Vans!E25</f>
        <v>Stephen Vaulton</v>
      </c>
    </row>
    <row r="27" spans="1:1" x14ac:dyDescent="0.25">
      <c r="A27" t="str">
        <f>Vans!E26</f>
        <v>Tim Raleigh</v>
      </c>
    </row>
    <row r="28" spans="1:1" x14ac:dyDescent="0.25">
      <c r="A28">
        <f>Vans!E27</f>
        <v>0</v>
      </c>
    </row>
    <row r="29" spans="1:1" x14ac:dyDescent="0.25">
      <c r="A29">
        <f>Vans!E28</f>
        <v>0</v>
      </c>
    </row>
    <row r="30" spans="1:1" x14ac:dyDescent="0.25">
      <c r="A30">
        <f>Vans!E29</f>
        <v>0</v>
      </c>
    </row>
    <row r="31" spans="1:1" x14ac:dyDescent="0.25">
      <c r="A31">
        <f>Vans!E30</f>
        <v>0</v>
      </c>
    </row>
    <row r="32" spans="1:1" x14ac:dyDescent="0.25">
      <c r="A32">
        <f>Vans!E31</f>
        <v>0</v>
      </c>
    </row>
    <row r="33" spans="1:1" x14ac:dyDescent="0.25">
      <c r="A33">
        <f>Vans!E32</f>
        <v>0</v>
      </c>
    </row>
    <row r="34" spans="1:1" x14ac:dyDescent="0.25">
      <c r="A34">
        <f>Vans!E33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Vans</vt:lpstr>
      <vt:lpstr>Permits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Cameron Crowe</dc:creator>
  <cp:lastModifiedBy>Cameron Crowe</cp:lastModifiedBy>
  <cp:lastPrinted>2018-07-16T19:45:27Z</cp:lastPrinted>
  <dcterms:created xsi:type="dcterms:W3CDTF">2018-07-15T23:49:12Z</dcterms:created>
  <dcterms:modified xsi:type="dcterms:W3CDTF">2018-07-18T02:40:13Z</dcterms:modified>
</cp:coreProperties>
</file>