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rba-col-dc01\RedirectedFolders\CCrowe\Desktop\areatracking\"/>
    </mc:Choice>
  </mc:AlternateContent>
  <xr:revisionPtr revIDLastSave="0" documentId="13_ncr:1_{CCE9C9BA-2AE4-4AB8-8923-60A53A4E331D}" xr6:coauthVersionLast="34" xr6:coauthVersionMax="34" xr10:uidLastSave="{00000000-0000-0000-0000-000000000000}"/>
  <bookViews>
    <workbookView xWindow="0" yWindow="0" windowWidth="21570" windowHeight="8685" xr2:uid="{D597821E-E3B5-453B-91CF-9FFAFF40941B}"/>
  </bookViews>
  <sheets>
    <sheet name="Canvassers" sheetId="3" r:id="rId1"/>
    <sheet name="Vans" sheetId="1" r:id="rId2"/>
    <sheet name="Permits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K5" i="2"/>
  <c r="J5" i="2"/>
  <c r="I5" i="2"/>
  <c r="H5" i="2"/>
  <c r="G5" i="2"/>
  <c r="F5" i="2"/>
  <c r="E5" i="2"/>
  <c r="D5" i="2"/>
  <c r="C5" i="2"/>
  <c r="B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6" i="2"/>
  <c r="C34" i="1" l="1"/>
  <c r="H3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" i="1"/>
  <c r="B35" i="1"/>
  <c r="G37" i="1" l="1"/>
  <c r="L37" i="1"/>
  <c r="J37" i="1"/>
  <c r="K37" i="1"/>
  <c r="C35" i="1"/>
  <c r="I37" i="1"/>
  <c r="F35" i="1"/>
  <c r="I35" i="1" s="1"/>
  <c r="I36" i="1" s="1"/>
  <c r="K38" i="1" l="1"/>
  <c r="I38" i="1"/>
  <c r="L38" i="1"/>
  <c r="H38" i="1"/>
  <c r="G38" i="1"/>
  <c r="M38" i="1" s="1"/>
  <c r="J38" i="1"/>
  <c r="M37" i="1"/>
  <c r="H35" i="1"/>
  <c r="H36" i="1" s="1"/>
  <c r="J35" i="1"/>
  <c r="J36" i="1" s="1"/>
  <c r="K35" i="1"/>
  <c r="K36" i="1" s="1"/>
  <c r="G35" i="1"/>
  <c r="G36" i="1" s="1"/>
  <c r="L35" i="1"/>
  <c r="L36" i="1" s="1"/>
  <c r="M36" i="1" l="1"/>
</calcChain>
</file>

<file path=xl/sharedStrings.xml><?xml version="1.0" encoding="utf-8"?>
<sst xmlns="http://schemas.openxmlformats.org/spreadsheetml/2006/main" count="166" uniqueCount="54">
  <si>
    <t>Employee</t>
  </si>
  <si>
    <t>Saturday</t>
  </si>
  <si>
    <t>Sunday</t>
  </si>
  <si>
    <t>Monday</t>
  </si>
  <si>
    <t>Tuesday</t>
  </si>
  <si>
    <t>Wednesday</t>
  </si>
  <si>
    <t>Thursday</t>
  </si>
  <si>
    <t>Pressley Farrell</t>
  </si>
  <si>
    <t>Jared Shelden</t>
  </si>
  <si>
    <t>Adam Belvin</t>
  </si>
  <si>
    <t>Ryan McComber</t>
  </si>
  <si>
    <t>Allan Woodall</t>
  </si>
  <si>
    <t>Garrett Cumpster</t>
  </si>
  <si>
    <t>Michael Finke</t>
  </si>
  <si>
    <t>Spencer Russell</t>
  </si>
  <si>
    <t>Dom Rael</t>
  </si>
  <si>
    <t>Bill Canfield</t>
  </si>
  <si>
    <t>Nick Visscher</t>
  </si>
  <si>
    <t>Rob Paddock</t>
  </si>
  <si>
    <t>Sam Sammarco</t>
  </si>
  <si>
    <t>Lucas Reilly</t>
  </si>
  <si>
    <t>Colton Sasa</t>
  </si>
  <si>
    <t>OFF</t>
  </si>
  <si>
    <t>TL</t>
  </si>
  <si>
    <t>HPD hours</t>
  </si>
  <si>
    <t>Frank Harritt</t>
  </si>
  <si>
    <t>Tim Raleigh</t>
  </si>
  <si>
    <t>Hours</t>
  </si>
  <si>
    <t>Stephen Vaulton</t>
  </si>
  <si>
    <t>Van 1</t>
  </si>
  <si>
    <t>Van 2</t>
  </si>
  <si>
    <t>Canvasser</t>
  </si>
  <si>
    <t>Parker</t>
  </si>
  <si>
    <t>Broomfield</t>
  </si>
  <si>
    <t>Permits have expiration dates</t>
  </si>
  <si>
    <t>Expiration date</t>
  </si>
  <si>
    <t>Area</t>
  </si>
  <si>
    <t>Milliken</t>
  </si>
  <si>
    <t>Johnstown</t>
  </si>
  <si>
    <t>Greeley</t>
  </si>
  <si>
    <t>Fort Collins</t>
  </si>
  <si>
    <t>Plattesville</t>
  </si>
  <si>
    <t>Frederick</t>
  </si>
  <si>
    <t>Meade</t>
  </si>
  <si>
    <t>Castle Rock</t>
  </si>
  <si>
    <t>Lone Tree</t>
  </si>
  <si>
    <t>Van A Hours</t>
  </si>
  <si>
    <t>Van B Hours</t>
  </si>
  <si>
    <t>Totals</t>
  </si>
  <si>
    <t>Driver</t>
  </si>
  <si>
    <t>Yes</t>
  </si>
  <si>
    <t>Name</t>
  </si>
  <si>
    <t>Team Lead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</si>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</sst>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08DB-F5D6-4927-94BC-37B479BB7D82}">
  <dimension ref="A1:I19"/>
  <sheetViews>
    <sheetView tabSelected="1" workbookViewId="0">
      <selection activeCell="D7" sqref="D7"/>
    </sheetView>
  </sheetViews>
  <sheetFormatPr defaultRowHeight="15" x14ac:dyDescent="0.25"/>
  <cols>
    <col min="1" max="1" width="16.42578125" bestFit="1" customWidth="1"/>
  </cols>
  <sheetData>
    <row r="1" spans="1:9" x14ac:dyDescent="0.25">
      <c r="A1" t="s">
        <v>51</v>
      </c>
      <c r="B1" t="s">
        <v>52</v>
      </c>
      <c r="C1" t="s">
        <v>49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14</v>
      </c>
      <c r="B2" t="s">
        <v>50</v>
      </c>
      <c r="C2" t="s">
        <v>50</v>
      </c>
      <c r="D2" s="2" t="s">
        <v>22</v>
      </c>
      <c r="E2" s="2"/>
      <c r="F2" s="2"/>
      <c r="G2" s="2"/>
      <c r="H2" s="2"/>
      <c r="I2" s="2"/>
    </row>
    <row r="3" spans="1:9" x14ac:dyDescent="0.25">
      <c r="A3" t="s">
        <v>9</v>
      </c>
      <c r="B3" t="s">
        <v>50</v>
      </c>
      <c r="C3" t="s">
        <v>50</v>
      </c>
      <c r="D3" s="2"/>
      <c r="E3" s="2"/>
      <c r="F3" s="2"/>
      <c r="G3" s="2"/>
      <c r="H3" s="2"/>
      <c r="I3" s="2" t="s">
        <v>22</v>
      </c>
    </row>
    <row r="4" spans="1:9" x14ac:dyDescent="0.25">
      <c r="A4" t="s">
        <v>8</v>
      </c>
      <c r="B4" t="s">
        <v>53</v>
      </c>
      <c r="C4" t="s">
        <v>53</v>
      </c>
      <c r="D4" s="2" t="s">
        <v>22</v>
      </c>
      <c r="E4" s="2"/>
      <c r="F4" s="2"/>
      <c r="G4" s="2"/>
      <c r="H4" s="2"/>
      <c r="I4" s="2"/>
    </row>
    <row r="5" spans="1:9" x14ac:dyDescent="0.25">
      <c r="A5" t="s">
        <v>17</v>
      </c>
      <c r="B5" t="s">
        <v>53</v>
      </c>
      <c r="C5" t="s">
        <v>53</v>
      </c>
      <c r="D5" s="2"/>
      <c r="E5" s="2"/>
      <c r="F5" s="2"/>
      <c r="G5" s="2"/>
      <c r="H5" s="2"/>
      <c r="I5" s="2" t="s">
        <v>22</v>
      </c>
    </row>
    <row r="6" spans="1:9" x14ac:dyDescent="0.25">
      <c r="A6" t="s">
        <v>11</v>
      </c>
      <c r="B6" t="s">
        <v>53</v>
      </c>
      <c r="C6" t="s">
        <v>53</v>
      </c>
      <c r="D6" s="2"/>
      <c r="E6" s="2"/>
      <c r="F6" s="2"/>
      <c r="G6" s="2"/>
      <c r="H6" s="2"/>
      <c r="I6" s="2" t="s">
        <v>22</v>
      </c>
    </row>
    <row r="7" spans="1:9" x14ac:dyDescent="0.25">
      <c r="A7" t="s">
        <v>16</v>
      </c>
      <c r="B7" t="s">
        <v>53</v>
      </c>
      <c r="C7" t="s">
        <v>53</v>
      </c>
      <c r="D7" s="2"/>
      <c r="E7" s="2"/>
      <c r="F7" s="2"/>
      <c r="G7" s="2"/>
      <c r="H7" s="2"/>
      <c r="I7" s="2" t="s">
        <v>22</v>
      </c>
    </row>
    <row r="8" spans="1:9" x14ac:dyDescent="0.25">
      <c r="A8" t="s">
        <v>28</v>
      </c>
      <c r="B8" t="s">
        <v>53</v>
      </c>
      <c r="C8" t="s">
        <v>53</v>
      </c>
      <c r="D8" s="2"/>
      <c r="E8" s="2"/>
      <c r="F8" s="2"/>
      <c r="G8" s="2"/>
      <c r="H8" s="2"/>
      <c r="I8" s="2" t="s">
        <v>22</v>
      </c>
    </row>
    <row r="9" spans="1:9" x14ac:dyDescent="0.25">
      <c r="A9" t="s">
        <v>21</v>
      </c>
      <c r="B9" t="s">
        <v>53</v>
      </c>
      <c r="C9" t="s">
        <v>53</v>
      </c>
      <c r="D9" s="2"/>
      <c r="E9" s="2"/>
      <c r="F9" s="2"/>
      <c r="G9" s="2"/>
      <c r="H9" s="2"/>
      <c r="I9" s="2" t="s">
        <v>22</v>
      </c>
    </row>
    <row r="10" spans="1:9" x14ac:dyDescent="0.25">
      <c r="A10" t="s">
        <v>15</v>
      </c>
      <c r="B10" t="s">
        <v>53</v>
      </c>
      <c r="C10" t="s">
        <v>53</v>
      </c>
      <c r="D10" s="2"/>
      <c r="E10" s="2"/>
      <c r="F10" s="2"/>
      <c r="G10" s="2"/>
      <c r="H10" s="2"/>
      <c r="I10" s="2" t="s">
        <v>22</v>
      </c>
    </row>
    <row r="11" spans="1:9" x14ac:dyDescent="0.25">
      <c r="A11" t="s">
        <v>26</v>
      </c>
      <c r="B11" t="s">
        <v>53</v>
      </c>
      <c r="C11" t="s">
        <v>53</v>
      </c>
      <c r="D11" s="2"/>
      <c r="E11" s="2"/>
      <c r="F11" s="2" t="s">
        <v>22</v>
      </c>
      <c r="G11" s="2"/>
      <c r="H11" s="2" t="s">
        <v>22</v>
      </c>
      <c r="I11" s="2"/>
    </row>
    <row r="12" spans="1:9" x14ac:dyDescent="0.25">
      <c r="A12" t="s">
        <v>25</v>
      </c>
      <c r="B12" t="s">
        <v>53</v>
      </c>
      <c r="C12" t="s">
        <v>53</v>
      </c>
      <c r="D12" s="2" t="s">
        <v>22</v>
      </c>
      <c r="E12" s="2" t="s">
        <v>22</v>
      </c>
      <c r="F12" s="2" t="s">
        <v>22</v>
      </c>
      <c r="G12" s="2" t="s">
        <v>22</v>
      </c>
      <c r="H12" s="2" t="s">
        <v>22</v>
      </c>
      <c r="I12" s="2" t="s">
        <v>22</v>
      </c>
    </row>
    <row r="13" spans="1:9" x14ac:dyDescent="0.25">
      <c r="A13" t="s">
        <v>12</v>
      </c>
      <c r="B13" t="s">
        <v>53</v>
      </c>
      <c r="C13" t="s">
        <v>53</v>
      </c>
      <c r="D13" s="2"/>
      <c r="E13" s="2"/>
      <c r="F13" s="2"/>
      <c r="G13" s="2"/>
      <c r="H13" s="2"/>
      <c r="I13" s="2" t="s">
        <v>22</v>
      </c>
    </row>
    <row r="14" spans="1:9" x14ac:dyDescent="0.25">
      <c r="A14" t="s">
        <v>19</v>
      </c>
      <c r="B14" t="s">
        <v>53</v>
      </c>
      <c r="C14" t="s">
        <v>53</v>
      </c>
      <c r="D14" s="2"/>
      <c r="F14" s="2"/>
      <c r="G14" s="2" t="s">
        <v>22</v>
      </c>
      <c r="H14" s="2"/>
      <c r="I14" s="2" t="s">
        <v>22</v>
      </c>
    </row>
    <row r="15" spans="1:9" x14ac:dyDescent="0.25">
      <c r="A15" t="s">
        <v>20</v>
      </c>
      <c r="B15" t="s">
        <v>53</v>
      </c>
      <c r="C15" t="s">
        <v>53</v>
      </c>
      <c r="D15" s="2"/>
      <c r="E15" s="2"/>
      <c r="F15" s="2"/>
      <c r="G15" s="2"/>
      <c r="H15" s="2"/>
      <c r="I15" s="2" t="s">
        <v>22</v>
      </c>
    </row>
    <row r="16" spans="1:9" x14ac:dyDescent="0.25">
      <c r="A16" t="s">
        <v>13</v>
      </c>
      <c r="B16" t="s">
        <v>53</v>
      </c>
      <c r="C16" t="s">
        <v>53</v>
      </c>
      <c r="D16" s="2"/>
      <c r="E16" s="2"/>
      <c r="F16" s="2"/>
      <c r="G16" s="2"/>
      <c r="H16" s="2"/>
      <c r="I16" s="2" t="s">
        <v>22</v>
      </c>
    </row>
    <row r="17" spans="1:9" x14ac:dyDescent="0.25">
      <c r="A17" t="s">
        <v>10</v>
      </c>
      <c r="B17" t="s">
        <v>53</v>
      </c>
      <c r="C17" t="s">
        <v>53</v>
      </c>
      <c r="D17" s="2"/>
      <c r="E17" s="2"/>
      <c r="F17" s="2"/>
      <c r="G17" s="2"/>
      <c r="H17" s="2"/>
      <c r="I17" s="2" t="s">
        <v>22</v>
      </c>
    </row>
    <row r="18" spans="1:9" x14ac:dyDescent="0.25">
      <c r="A18" t="s">
        <v>7</v>
      </c>
      <c r="B18" t="s">
        <v>53</v>
      </c>
      <c r="C18" t="s">
        <v>53</v>
      </c>
      <c r="D18" s="2"/>
      <c r="E18" s="2"/>
      <c r="F18" s="2"/>
      <c r="G18" s="2"/>
      <c r="H18" s="2"/>
      <c r="I18" s="2" t="s">
        <v>22</v>
      </c>
    </row>
    <row r="19" spans="1:9" x14ac:dyDescent="0.25">
      <c r="A19" t="s">
        <v>18</v>
      </c>
      <c r="B19" t="s">
        <v>53</v>
      </c>
      <c r="C19" t="s">
        <v>53</v>
      </c>
      <c r="D19" s="2"/>
      <c r="E19" s="2"/>
      <c r="F19" s="2"/>
      <c r="G19" s="2"/>
      <c r="H19" s="2"/>
      <c r="I19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B2BD-B0EF-4271-88A5-884C2310780B}">
  <dimension ref="A2:M38"/>
  <sheetViews>
    <sheetView workbookViewId="0">
      <selection activeCell="D1" sqref="D1:E1048576"/>
    </sheetView>
  </sheetViews>
  <sheetFormatPr defaultRowHeight="15" x14ac:dyDescent="0.25"/>
  <cols>
    <col min="2" max="4" width="6" customWidth="1"/>
    <col min="5" max="5" width="10.7109375" bestFit="1" customWidth="1"/>
    <col min="6" max="6" width="16.42578125" bestFit="1" customWidth="1"/>
    <col min="7" max="12" width="11.42578125" bestFit="1" customWidth="1"/>
  </cols>
  <sheetData>
    <row r="2" spans="2:12" x14ac:dyDescent="0.25">
      <c r="F2" t="s">
        <v>24</v>
      </c>
      <c r="G2">
        <v>8</v>
      </c>
      <c r="H2">
        <v>7</v>
      </c>
      <c r="I2">
        <v>6</v>
      </c>
      <c r="J2">
        <v>6</v>
      </c>
      <c r="K2">
        <v>6</v>
      </c>
      <c r="L2">
        <v>5.5</v>
      </c>
    </row>
    <row r="4" spans="2:12" x14ac:dyDescent="0.25">
      <c r="B4" s="5" t="s">
        <v>29</v>
      </c>
      <c r="C4" s="5" t="s">
        <v>30</v>
      </c>
      <c r="D4" s="6" t="s">
        <v>49</v>
      </c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</row>
    <row r="5" spans="2:12" x14ac:dyDescent="0.25">
      <c r="B5" s="5"/>
      <c r="C5" s="5">
        <f>IF(B5=1,0,1)</f>
        <v>1</v>
      </c>
      <c r="D5" s="6" t="s">
        <v>50</v>
      </c>
      <c r="E5" t="s">
        <v>23</v>
      </c>
      <c r="F5" t="s">
        <v>14</v>
      </c>
      <c r="G5" s="2" t="s">
        <v>22</v>
      </c>
      <c r="H5" s="2"/>
      <c r="I5" s="2"/>
      <c r="J5" s="2"/>
      <c r="K5" s="2"/>
      <c r="L5" s="2"/>
    </row>
    <row r="6" spans="2:12" x14ac:dyDescent="0.25">
      <c r="B6" s="5">
        <v>1</v>
      </c>
      <c r="C6" s="5">
        <f t="shared" ref="C6:C34" si="0">IF(B6=1,0,1)</f>
        <v>0</v>
      </c>
      <c r="D6" s="6" t="s">
        <v>50</v>
      </c>
      <c r="E6" t="s">
        <v>23</v>
      </c>
      <c r="F6" t="s">
        <v>9</v>
      </c>
      <c r="G6" s="2"/>
      <c r="H6" s="2"/>
      <c r="I6" s="2"/>
      <c r="J6" s="2"/>
      <c r="K6" s="2"/>
      <c r="L6" s="2" t="s">
        <v>22</v>
      </c>
    </row>
    <row r="7" spans="2:12" x14ac:dyDescent="0.25">
      <c r="B7" s="5"/>
      <c r="C7" s="5">
        <f t="shared" si="0"/>
        <v>1</v>
      </c>
      <c r="D7" s="6"/>
      <c r="F7" t="s">
        <v>17</v>
      </c>
      <c r="G7" s="2"/>
      <c r="H7" s="2"/>
      <c r="I7" s="2"/>
      <c r="J7" s="2"/>
      <c r="K7" s="2"/>
      <c r="L7" s="2" t="s">
        <v>22</v>
      </c>
    </row>
    <row r="8" spans="2:12" x14ac:dyDescent="0.25">
      <c r="B8" s="5"/>
      <c r="C8" s="5">
        <f t="shared" si="0"/>
        <v>1</v>
      </c>
      <c r="D8" s="6"/>
      <c r="F8" t="s">
        <v>11</v>
      </c>
      <c r="G8" s="2"/>
      <c r="H8" s="2"/>
      <c r="I8" s="2"/>
      <c r="J8" s="2"/>
      <c r="K8" s="2"/>
      <c r="L8" s="2" t="s">
        <v>22</v>
      </c>
    </row>
    <row r="9" spans="2:12" x14ac:dyDescent="0.25">
      <c r="B9" s="5"/>
      <c r="C9" s="5">
        <f t="shared" si="0"/>
        <v>1</v>
      </c>
      <c r="D9" s="6"/>
      <c r="F9" t="s">
        <v>16</v>
      </c>
      <c r="G9" s="2"/>
      <c r="H9" s="2"/>
      <c r="I9" s="2"/>
      <c r="J9" s="2"/>
      <c r="K9" s="2"/>
      <c r="L9" s="2" t="s">
        <v>22</v>
      </c>
    </row>
    <row r="10" spans="2:12" x14ac:dyDescent="0.25">
      <c r="B10" s="5"/>
      <c r="C10" s="5">
        <f t="shared" si="0"/>
        <v>1</v>
      </c>
      <c r="D10" s="6"/>
      <c r="F10" t="s">
        <v>28</v>
      </c>
      <c r="G10" s="2"/>
      <c r="H10" s="2"/>
      <c r="I10" s="2"/>
      <c r="J10" s="2"/>
      <c r="K10" s="2"/>
      <c r="L10" s="2" t="s">
        <v>22</v>
      </c>
    </row>
    <row r="11" spans="2:12" x14ac:dyDescent="0.25">
      <c r="B11" s="5">
        <v>1</v>
      </c>
      <c r="C11" s="5">
        <f t="shared" si="0"/>
        <v>0</v>
      </c>
      <c r="D11" s="6"/>
      <c r="F11" t="s">
        <v>21</v>
      </c>
      <c r="G11" s="2"/>
      <c r="H11" s="2"/>
      <c r="I11" s="2"/>
      <c r="J11" s="2"/>
      <c r="K11" s="2"/>
      <c r="L11" s="2" t="s">
        <v>22</v>
      </c>
    </row>
    <row r="12" spans="2:12" x14ac:dyDescent="0.25">
      <c r="B12" s="5">
        <v>1</v>
      </c>
      <c r="C12" s="5">
        <f t="shared" si="0"/>
        <v>0</v>
      </c>
      <c r="D12" s="6"/>
      <c r="F12" t="s">
        <v>15</v>
      </c>
      <c r="G12" s="2"/>
      <c r="H12" s="2"/>
      <c r="I12" s="2"/>
      <c r="J12" s="2"/>
      <c r="K12" s="2"/>
      <c r="L12" s="2" t="s">
        <v>22</v>
      </c>
    </row>
    <row r="13" spans="2:12" x14ac:dyDescent="0.25">
      <c r="B13" s="5"/>
      <c r="C13" s="5">
        <f t="shared" si="0"/>
        <v>1</v>
      </c>
      <c r="D13" s="6"/>
      <c r="F13" t="s">
        <v>26</v>
      </c>
      <c r="G13" s="2"/>
      <c r="H13" s="2"/>
      <c r="I13" s="2" t="s">
        <v>22</v>
      </c>
      <c r="J13" s="2"/>
      <c r="K13" s="2" t="s">
        <v>22</v>
      </c>
      <c r="L13" s="2"/>
    </row>
    <row r="14" spans="2:12" x14ac:dyDescent="0.25">
      <c r="B14" s="5">
        <v>1</v>
      </c>
      <c r="C14" s="5">
        <f t="shared" si="0"/>
        <v>0</v>
      </c>
      <c r="D14" s="6"/>
      <c r="F14" t="s">
        <v>25</v>
      </c>
      <c r="G14" s="2" t="s">
        <v>22</v>
      </c>
      <c r="H14" s="2" t="s">
        <v>22</v>
      </c>
      <c r="I14" s="2" t="s">
        <v>22</v>
      </c>
      <c r="J14" s="2" t="s">
        <v>22</v>
      </c>
      <c r="K14" s="2" t="s">
        <v>22</v>
      </c>
      <c r="L14" s="2" t="s">
        <v>22</v>
      </c>
    </row>
    <row r="15" spans="2:12" x14ac:dyDescent="0.25">
      <c r="B15" s="5"/>
      <c r="C15" s="5">
        <f t="shared" si="0"/>
        <v>1</v>
      </c>
      <c r="D15" s="6"/>
      <c r="F15" t="s">
        <v>12</v>
      </c>
      <c r="G15" s="2"/>
      <c r="H15" s="2"/>
      <c r="I15" s="2"/>
      <c r="J15" s="2"/>
      <c r="K15" s="2"/>
      <c r="L15" s="2" t="s">
        <v>22</v>
      </c>
    </row>
    <row r="16" spans="2:12" x14ac:dyDescent="0.25">
      <c r="B16" s="5"/>
      <c r="C16" s="5">
        <f t="shared" si="0"/>
        <v>1</v>
      </c>
      <c r="D16" s="6" t="s">
        <v>50</v>
      </c>
      <c r="F16" t="s">
        <v>8</v>
      </c>
      <c r="G16" s="2" t="s">
        <v>22</v>
      </c>
      <c r="H16" s="2"/>
      <c r="I16" s="2"/>
      <c r="J16" s="2"/>
      <c r="K16" s="2"/>
      <c r="L16" s="2"/>
    </row>
    <row r="17" spans="2:12" x14ac:dyDescent="0.25">
      <c r="B17" s="5"/>
      <c r="C17" s="5">
        <f t="shared" si="0"/>
        <v>1</v>
      </c>
      <c r="D17" s="6"/>
      <c r="F17" t="s">
        <v>19</v>
      </c>
      <c r="G17" s="2"/>
      <c r="I17" s="2"/>
      <c r="J17" s="2" t="s">
        <v>22</v>
      </c>
      <c r="K17" s="2"/>
      <c r="L17" s="2" t="s">
        <v>22</v>
      </c>
    </row>
    <row r="18" spans="2:12" x14ac:dyDescent="0.25">
      <c r="B18" s="5"/>
      <c r="C18" s="5">
        <f t="shared" si="0"/>
        <v>1</v>
      </c>
      <c r="D18" s="6"/>
      <c r="F18" t="s">
        <v>20</v>
      </c>
      <c r="G18" s="2"/>
      <c r="H18" s="2"/>
      <c r="I18" s="2"/>
      <c r="J18" s="2"/>
      <c r="K18" s="2"/>
      <c r="L18" s="2" t="s">
        <v>22</v>
      </c>
    </row>
    <row r="19" spans="2:12" x14ac:dyDescent="0.25">
      <c r="B19" s="5"/>
      <c r="C19" s="5">
        <f t="shared" si="0"/>
        <v>1</v>
      </c>
      <c r="D19" s="6"/>
      <c r="F19" t="s">
        <v>13</v>
      </c>
      <c r="G19" s="2"/>
      <c r="H19" s="2"/>
      <c r="I19" s="2"/>
      <c r="J19" s="2"/>
      <c r="K19" s="2"/>
      <c r="L19" s="2" t="s">
        <v>22</v>
      </c>
    </row>
    <row r="20" spans="2:12" x14ac:dyDescent="0.25">
      <c r="B20" s="5"/>
      <c r="C20" s="5">
        <f t="shared" si="0"/>
        <v>1</v>
      </c>
      <c r="D20" s="6"/>
      <c r="F20" t="s">
        <v>10</v>
      </c>
      <c r="G20" s="2"/>
      <c r="H20" s="2"/>
      <c r="I20" s="2"/>
      <c r="J20" s="2"/>
      <c r="K20" s="2"/>
      <c r="L20" s="2" t="s">
        <v>22</v>
      </c>
    </row>
    <row r="21" spans="2:12" x14ac:dyDescent="0.25">
      <c r="B21" s="5"/>
      <c r="C21" s="5">
        <f t="shared" si="0"/>
        <v>1</v>
      </c>
      <c r="D21" s="6"/>
      <c r="F21" t="s">
        <v>7</v>
      </c>
      <c r="G21" s="2"/>
      <c r="H21" s="2"/>
      <c r="I21" s="2"/>
      <c r="J21" s="2"/>
      <c r="K21" s="2"/>
      <c r="L21" s="2" t="s">
        <v>22</v>
      </c>
    </row>
    <row r="22" spans="2:12" x14ac:dyDescent="0.25">
      <c r="B22" s="5"/>
      <c r="C22" s="5">
        <f t="shared" si="0"/>
        <v>1</v>
      </c>
      <c r="D22" s="6"/>
      <c r="F22" t="s">
        <v>18</v>
      </c>
      <c r="G22" s="2"/>
      <c r="H22" s="2"/>
      <c r="I22" s="2"/>
      <c r="J22" s="2"/>
      <c r="K22" s="2"/>
      <c r="L22" s="2" t="s">
        <v>22</v>
      </c>
    </row>
    <row r="23" spans="2:12" x14ac:dyDescent="0.25">
      <c r="B23" s="5"/>
      <c r="C23" s="5">
        <f t="shared" si="0"/>
        <v>1</v>
      </c>
      <c r="D23" s="6"/>
    </row>
    <row r="24" spans="2:12" x14ac:dyDescent="0.25">
      <c r="B24" s="5"/>
      <c r="C24" s="5">
        <f t="shared" si="0"/>
        <v>1</v>
      </c>
      <c r="D24" s="6"/>
    </row>
    <row r="25" spans="2:12" x14ac:dyDescent="0.25">
      <c r="B25" s="5"/>
      <c r="C25" s="5">
        <f t="shared" si="0"/>
        <v>1</v>
      </c>
      <c r="D25" s="6"/>
      <c r="G25" s="2"/>
      <c r="H25" s="2"/>
      <c r="I25" s="2"/>
      <c r="J25" s="2"/>
      <c r="K25" s="2"/>
      <c r="L25" s="2"/>
    </row>
    <row r="26" spans="2:12" x14ac:dyDescent="0.25">
      <c r="B26" s="5">
        <v>1</v>
      </c>
      <c r="C26" s="5">
        <f t="shared" si="0"/>
        <v>0</v>
      </c>
      <c r="D26" s="6"/>
      <c r="L26" s="2"/>
    </row>
    <row r="27" spans="2:12" x14ac:dyDescent="0.25">
      <c r="B27" s="5"/>
      <c r="C27" s="5">
        <f t="shared" si="0"/>
        <v>1</v>
      </c>
      <c r="D27" s="6"/>
      <c r="G27" s="2"/>
      <c r="H27" s="2"/>
      <c r="I27" s="2"/>
      <c r="J27" s="2"/>
      <c r="K27" s="2"/>
      <c r="L27" s="2"/>
    </row>
    <row r="28" spans="2:12" x14ac:dyDescent="0.25">
      <c r="B28" s="5"/>
      <c r="C28" s="5">
        <f t="shared" si="0"/>
        <v>1</v>
      </c>
      <c r="D28" s="6"/>
      <c r="G28" s="2"/>
      <c r="H28" s="2"/>
      <c r="I28" s="2"/>
      <c r="J28" s="2"/>
      <c r="K28" s="2"/>
      <c r="L28" s="2"/>
    </row>
    <row r="29" spans="2:12" x14ac:dyDescent="0.25">
      <c r="B29" s="5"/>
      <c r="C29" s="5">
        <f t="shared" si="0"/>
        <v>1</v>
      </c>
      <c r="D29" s="6"/>
      <c r="G29" s="2"/>
      <c r="H29" s="2"/>
      <c r="I29" s="2"/>
      <c r="J29" s="2"/>
      <c r="K29" s="2"/>
      <c r="L29" s="2"/>
    </row>
    <row r="30" spans="2:12" x14ac:dyDescent="0.25">
      <c r="B30" s="5"/>
      <c r="C30" s="5">
        <f t="shared" si="0"/>
        <v>1</v>
      </c>
      <c r="D30" s="6"/>
      <c r="G30" s="2"/>
      <c r="H30" s="2"/>
      <c r="I30" s="2"/>
      <c r="J30" s="2"/>
      <c r="K30" s="2"/>
      <c r="L30" s="2"/>
    </row>
    <row r="31" spans="2:12" x14ac:dyDescent="0.25">
      <c r="B31" s="5"/>
      <c r="C31" s="5">
        <f t="shared" si="0"/>
        <v>1</v>
      </c>
      <c r="D31" s="6"/>
      <c r="G31" s="2"/>
      <c r="H31" s="2"/>
      <c r="I31" s="2"/>
      <c r="J31" s="2"/>
      <c r="K31" s="2"/>
      <c r="L31" s="2"/>
    </row>
    <row r="32" spans="2:12" x14ac:dyDescent="0.25">
      <c r="B32" s="5"/>
      <c r="C32" s="5">
        <f t="shared" si="0"/>
        <v>1</v>
      </c>
      <c r="D32" s="6"/>
      <c r="G32" s="2"/>
      <c r="H32" s="2"/>
      <c r="I32" s="2"/>
      <c r="J32" s="2"/>
      <c r="K32" s="2"/>
      <c r="L32" s="2"/>
    </row>
    <row r="33" spans="1:13" x14ac:dyDescent="0.25">
      <c r="B33" s="5"/>
      <c r="C33" s="5">
        <f t="shared" si="0"/>
        <v>1</v>
      </c>
      <c r="D33" s="6"/>
      <c r="G33" s="2"/>
      <c r="H33" s="2"/>
      <c r="I33" s="2"/>
      <c r="J33" s="2"/>
      <c r="K33" s="2"/>
      <c r="L33" s="2"/>
    </row>
    <row r="34" spans="1:13" x14ac:dyDescent="0.25">
      <c r="B34" s="5"/>
      <c r="C34" s="5">
        <f t="shared" si="0"/>
        <v>1</v>
      </c>
      <c r="D34" s="6"/>
      <c r="G34" s="2"/>
      <c r="H34" s="2"/>
      <c r="I34" s="2"/>
      <c r="J34" s="2"/>
      <c r="K34" s="2"/>
      <c r="L34" s="2"/>
    </row>
    <row r="35" spans="1:13" x14ac:dyDescent="0.25">
      <c r="A35" t="s">
        <v>48</v>
      </c>
      <c r="B35">
        <f>SUM(B5:B33)</f>
        <v>5</v>
      </c>
      <c r="C35">
        <f>SUM(C5:C34)</f>
        <v>25</v>
      </c>
      <c r="E35" s="1"/>
      <c r="F35" s="3">
        <f>COUNTA($F5:$F33)</f>
        <v>18</v>
      </c>
      <c r="G35" s="3">
        <f t="shared" ref="G35:L35" si="1">$F35 - COUNTIF(G5:G33, "OFF")</f>
        <v>15</v>
      </c>
      <c r="H35" s="3">
        <f t="shared" si="1"/>
        <v>17</v>
      </c>
      <c r="I35" s="3">
        <f t="shared" si="1"/>
        <v>16</v>
      </c>
      <c r="J35" s="3">
        <f t="shared" si="1"/>
        <v>16</v>
      </c>
      <c r="K35" s="3">
        <f t="shared" si="1"/>
        <v>16</v>
      </c>
      <c r="L35" s="3">
        <f t="shared" si="1"/>
        <v>3</v>
      </c>
    </row>
    <row r="36" spans="1:13" x14ac:dyDescent="0.25">
      <c r="E36" t="s">
        <v>27</v>
      </c>
      <c r="G36">
        <f t="shared" ref="G36:L36" si="2">G35*G2</f>
        <v>120</v>
      </c>
      <c r="H36">
        <f t="shared" si="2"/>
        <v>119</v>
      </c>
      <c r="I36">
        <f t="shared" si="2"/>
        <v>96</v>
      </c>
      <c r="J36">
        <f t="shared" si="2"/>
        <v>96</v>
      </c>
      <c r="K36">
        <f t="shared" si="2"/>
        <v>96</v>
      </c>
      <c r="L36">
        <f t="shared" si="2"/>
        <v>16.5</v>
      </c>
      <c r="M36" s="4">
        <f>SUM(G36:L36)</f>
        <v>543.5</v>
      </c>
    </row>
    <row r="37" spans="1:13" x14ac:dyDescent="0.25">
      <c r="E37" t="s">
        <v>46</v>
      </c>
      <c r="G37">
        <f t="shared" ref="G37:L37" si="3">$B35*G2</f>
        <v>40</v>
      </c>
      <c r="H37">
        <f t="shared" si="3"/>
        <v>35</v>
      </c>
      <c r="I37">
        <f t="shared" si="3"/>
        <v>30</v>
      </c>
      <c r="J37">
        <f t="shared" si="3"/>
        <v>30</v>
      </c>
      <c r="K37">
        <f t="shared" si="3"/>
        <v>30</v>
      </c>
      <c r="L37">
        <f t="shared" si="3"/>
        <v>27.5</v>
      </c>
      <c r="M37" s="4">
        <f t="shared" ref="M37:M38" si="4">SUM(G37:L37)</f>
        <v>192.5</v>
      </c>
    </row>
    <row r="38" spans="1:13" x14ac:dyDescent="0.25">
      <c r="E38" t="s">
        <v>47</v>
      </c>
      <c r="G38">
        <f t="shared" ref="G38:L38" si="5">$C35*G2</f>
        <v>200</v>
      </c>
      <c r="H38">
        <f t="shared" si="5"/>
        <v>175</v>
      </c>
      <c r="I38">
        <f t="shared" si="5"/>
        <v>150</v>
      </c>
      <c r="J38">
        <f t="shared" si="5"/>
        <v>150</v>
      </c>
      <c r="K38">
        <f t="shared" si="5"/>
        <v>150</v>
      </c>
      <c r="L38">
        <f t="shared" si="5"/>
        <v>137.5</v>
      </c>
      <c r="M38" s="4">
        <f t="shared" si="4"/>
        <v>962.5</v>
      </c>
    </row>
  </sheetData>
  <sortState ref="F8:L26">
    <sortCondition ref="F8:F26"/>
  </sortState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7928-7A80-47CB-B92F-15428AD7721B}">
  <dimension ref="A1:L34"/>
  <sheetViews>
    <sheetView workbookViewId="0">
      <selection activeCell="A6" sqref="A6"/>
    </sheetView>
  </sheetViews>
  <sheetFormatPr defaultRowHeight="15" x14ac:dyDescent="0.25"/>
  <cols>
    <col min="1" max="1" width="28" bestFit="1" customWidth="1"/>
    <col min="3" max="13" width="11" bestFit="1" customWidth="1"/>
  </cols>
  <sheetData>
    <row r="1" spans="1:12" x14ac:dyDescent="0.25">
      <c r="A1" t="s">
        <v>34</v>
      </c>
    </row>
    <row r="2" spans="1:12" x14ac:dyDescent="0.25">
      <c r="A2" t="s">
        <v>36</v>
      </c>
      <c r="B2" t="s">
        <v>32</v>
      </c>
      <c r="C2" t="s">
        <v>33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</row>
    <row r="3" spans="1:12" x14ac:dyDescent="0.25">
      <c r="A3" t="s">
        <v>35</v>
      </c>
    </row>
    <row r="5" spans="1:12" x14ac:dyDescent="0.25">
      <c r="A5" t="s">
        <v>31</v>
      </c>
      <c r="B5" t="str">
        <f t="shared" ref="B5:L5" si="0">B2</f>
        <v>Parker</v>
      </c>
      <c r="C5" t="str">
        <f t="shared" si="0"/>
        <v>Broomfield</v>
      </c>
      <c r="D5" t="str">
        <f t="shared" si="0"/>
        <v>Milliken</v>
      </c>
      <c r="E5" t="str">
        <f t="shared" si="0"/>
        <v>Johnstown</v>
      </c>
      <c r="F5" t="str">
        <f t="shared" si="0"/>
        <v>Greeley</v>
      </c>
      <c r="G5" t="str">
        <f t="shared" si="0"/>
        <v>Fort Collins</v>
      </c>
      <c r="H5" t="str">
        <f t="shared" si="0"/>
        <v>Plattesville</v>
      </c>
      <c r="I5" t="str">
        <f t="shared" si="0"/>
        <v>Frederick</v>
      </c>
      <c r="J5" t="str">
        <f t="shared" si="0"/>
        <v>Meade</v>
      </c>
      <c r="K5" t="str">
        <f t="shared" si="0"/>
        <v>Castle Rock</v>
      </c>
      <c r="L5" t="str">
        <f t="shared" si="0"/>
        <v>Lone Tree</v>
      </c>
    </row>
    <row r="6" spans="1:12" x14ac:dyDescent="0.25">
      <c r="A6" t="str">
        <f>Vans!F5</f>
        <v>Spencer Russell</v>
      </c>
    </row>
    <row r="7" spans="1:12" x14ac:dyDescent="0.25">
      <c r="A7" t="str">
        <f>Vans!F6</f>
        <v>Adam Belvin</v>
      </c>
    </row>
    <row r="8" spans="1:12" x14ac:dyDescent="0.25">
      <c r="A8" t="e">
        <f>Vans!#REF!</f>
        <v>#REF!</v>
      </c>
    </row>
    <row r="9" spans="1:12" x14ac:dyDescent="0.25">
      <c r="A9" t="str">
        <f>Vans!F8</f>
        <v>Allan Woodall</v>
      </c>
    </row>
    <row r="10" spans="1:12" x14ac:dyDescent="0.25">
      <c r="A10" t="str">
        <f>Vans!F9</f>
        <v>Bill Canfield</v>
      </c>
    </row>
    <row r="11" spans="1:12" x14ac:dyDescent="0.25">
      <c r="A11" t="e">
        <f>Vans!#REF!</f>
        <v>#REF!</v>
      </c>
    </row>
    <row r="12" spans="1:12" x14ac:dyDescent="0.25">
      <c r="A12" t="str">
        <f>Vans!F11</f>
        <v>Colton Sasa</v>
      </c>
    </row>
    <row r="13" spans="1:12" x14ac:dyDescent="0.25">
      <c r="A13" t="str">
        <f>Vans!F12</f>
        <v>Dom Rael</v>
      </c>
    </row>
    <row r="14" spans="1:12" x14ac:dyDescent="0.25">
      <c r="A14" t="e">
        <f>Vans!#REF!</f>
        <v>#REF!</v>
      </c>
    </row>
    <row r="15" spans="1:12" x14ac:dyDescent="0.25">
      <c r="A15" t="str">
        <f>Vans!F14</f>
        <v>Frank Harritt</v>
      </c>
    </row>
    <row r="16" spans="1:12" x14ac:dyDescent="0.25">
      <c r="A16" t="str">
        <f>Vans!F15</f>
        <v>Garrett Cumpster</v>
      </c>
    </row>
    <row r="17" spans="1:1" x14ac:dyDescent="0.25">
      <c r="A17" t="str">
        <f>Vans!F16</f>
        <v>Jared Shelden</v>
      </c>
    </row>
    <row r="18" spans="1:1" x14ac:dyDescent="0.25">
      <c r="A18" t="e">
        <f>Vans!#REF!</f>
        <v>#REF!</v>
      </c>
    </row>
    <row r="19" spans="1:1" x14ac:dyDescent="0.25">
      <c r="A19" t="str">
        <f>Vans!F18</f>
        <v>Lucas Reilly</v>
      </c>
    </row>
    <row r="20" spans="1:1" x14ac:dyDescent="0.25">
      <c r="A20" t="str">
        <f>Vans!F19</f>
        <v>Michael Finke</v>
      </c>
    </row>
    <row r="21" spans="1:1" x14ac:dyDescent="0.25">
      <c r="A21" t="str">
        <f>Vans!F7</f>
        <v>Nick Visscher</v>
      </c>
    </row>
    <row r="22" spans="1:1" x14ac:dyDescent="0.25">
      <c r="A22" t="str">
        <f>Vans!F21</f>
        <v>Pressley Farrell</v>
      </c>
    </row>
    <row r="23" spans="1:1" x14ac:dyDescent="0.25">
      <c r="A23" t="str">
        <f>Vans!F22</f>
        <v>Rob Paddock</v>
      </c>
    </row>
    <row r="24" spans="1:1" x14ac:dyDescent="0.25">
      <c r="A24" t="str">
        <f>Vans!F20</f>
        <v>Ryan McComber</v>
      </c>
    </row>
    <row r="25" spans="1:1" x14ac:dyDescent="0.25">
      <c r="A25" t="str">
        <f>Vans!F17</f>
        <v>Sam Sammarco</v>
      </c>
    </row>
    <row r="26" spans="1:1" x14ac:dyDescent="0.25">
      <c r="A26" t="str">
        <f>Vans!F10</f>
        <v>Stephen Vaulton</v>
      </c>
    </row>
    <row r="27" spans="1:1" x14ac:dyDescent="0.25">
      <c r="A27" t="str">
        <f>Vans!F13</f>
        <v>Tim Raleigh</v>
      </c>
    </row>
    <row r="28" spans="1:1" x14ac:dyDescent="0.25">
      <c r="A28">
        <f>Vans!F27</f>
        <v>0</v>
      </c>
    </row>
    <row r="29" spans="1:1" x14ac:dyDescent="0.25">
      <c r="A29">
        <f>Vans!F28</f>
        <v>0</v>
      </c>
    </row>
    <row r="30" spans="1:1" x14ac:dyDescent="0.25">
      <c r="A30">
        <f>Vans!F29</f>
        <v>0</v>
      </c>
    </row>
    <row r="31" spans="1:1" x14ac:dyDescent="0.25">
      <c r="A31">
        <f>Vans!F30</f>
        <v>0</v>
      </c>
    </row>
    <row r="32" spans="1:1" x14ac:dyDescent="0.25">
      <c r="A32">
        <f>Vans!F31</f>
        <v>0</v>
      </c>
    </row>
    <row r="33" spans="1:1" x14ac:dyDescent="0.25">
      <c r="A33">
        <f>Vans!F32</f>
        <v>0</v>
      </c>
    </row>
    <row r="34" spans="1:1" x14ac:dyDescent="0.25">
      <c r="A34">
        <f>Vans!F33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Canvassers</vt:lpstr>
      <vt:lpstr>Vans</vt:lpstr>
      <vt:lpstr>Permits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Crowe</dc:creator>
  <cp:lastModifiedBy>Cameron Crowe</cp:lastModifiedBy>
  <cp:lastPrinted>2018-07-23T19:37:36Z</cp:lastPrinted>
  <dcterms:created xsi:type="dcterms:W3CDTF">2018-07-15T23:49:12Z</dcterms:created>
  <dcterms:modified xsi:type="dcterms:W3CDTF">2018-07-23T19:41:37Z</dcterms:modified>
</cp:coreProperties>
</file>