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5.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media/image10.png" ContentType="image/png"/>
  <Override PartName="/xl/media/image7.png" ContentType="image/png"/>
  <Override PartName="/xl/media/image8.png" ContentType="image/png"/>
  <Override PartName="/xl/media/image9.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Módulos" sheetId="1" state="visible" r:id="rId3"/>
    <sheet name="2. Puntos de la cotización" sheetId="2" state="visible" r:id="rId4"/>
    <sheet name="3. Datos por plataforma" sheetId="3" state="visible" r:id="rId5"/>
    <sheet name="4. Rendimiento y horarios" sheetId="4" state="visible" r:id="rId6"/>
    <sheet name="5. Competidores y KPIs" sheetId="5" state="visible" r:id="rId7"/>
    <sheet name="6. Plan de acción 90 días" sheetId="6" state="visible" r:id="rId8"/>
    <sheet name="7. Fase de profundización" sheetId="7" state="visible" r:id="rId9"/>
    <sheet name="8. Fuentes" sheetId="8" state="visible" r:id="rId10"/>
    <sheet name="9. Gráficos" sheetId="9" state="visible" r:id="rId11"/>
  </sheets>
  <definedNames>
    <definedName function="false" hidden="true" localSheetId="0" name="_xlnm._FilterDatabase" vbProcedure="false">'1. Módulos'!$A$4:$H$25</definedName>
    <definedName function="false" hidden="true" localSheetId="1" name="_xlnm._FilterDatabase" vbProcedure="false">'2. Puntos de la cotización'!$A$4:$J$271</definedName>
    <definedName function="false" hidden="true" localSheetId="5" name="_xlnm._FilterDatabase" vbProcedure="false">'6. Plan de acción 90 días'!$A$4:$H$51</definedName>
    <definedName function="false" hidden="true" localSheetId="6" name="_xlnm._FilterDatabase" vbProcedure="false">'7. Fase de profundización'!$A$4:$C$26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<sst xmlns="http://schemas.openxmlformats.org/spreadsheetml/2006/main" count="3443" uniqueCount="1509">
  <si>
    <t xml:space="preserve">LOS 21 MÓDULOS DE ANÁLISIS</t>
  </si>
  <si>
    <t xml:space="preserve">Diagnóstico digital 360 · Freddy Bernal, Gobernador del estado Táchira · Observación directa en plataforma entre el 3 y el 5 de septiembre de 2026. La columna «% del diagnóstico» es una fórmula sobre los puntos reales de la hoja 2.</t>
  </si>
  <si>
    <t xml:space="preserve">ID</t>
  </si>
  <si>
    <t xml:space="preserve">Módulo</t>
  </si>
  <si>
    <t xml:space="preserve">Puntos</t>
  </si>
  <si>
    <t xml:space="preserve">% del diagnóstico</t>
  </si>
  <si>
    <t xml:space="preserve">Críticos</t>
  </si>
  <si>
    <t xml:space="preserve">Alta prioridad</t>
  </si>
  <si>
    <t xml:space="preserve">Estado</t>
  </si>
  <si>
    <t xml:space="preserve">Alcance del análisis</t>
  </si>
  <si>
    <t xml:space="preserve">M01</t>
  </si>
  <si>
    <t xml:space="preserve">DIAGNÓSTICO GENERAL Y AUDITORÍA DE PRESENCIA DIGITAL</t>
  </si>
  <si>
    <t xml:space="preserve">DIAGNÓSTICO COMPLETO</t>
  </si>
  <si>
    <t xml:space="preserve">Inventario verificado en pantalla · 8 líneas de análisis</t>
  </si>
  <si>
    <t xml:space="preserve">M02</t>
  </si>
  <si>
    <t xml:space="preserve">ANÁLISIS DE INSTAGRAM</t>
  </si>
  <si>
    <t xml:space="preserve">127 publicaciones clasificadas · 24 Reels medidos · 14 destacadas · 19 líneas de análisis</t>
  </si>
  <si>
    <t xml:space="preserve">M03</t>
  </si>
  <si>
    <t xml:space="preserve">ANÁLISIS DE TIKTOK</t>
  </si>
  <si>
    <t xml:space="preserve">63 publicaciones con hora exacta · histórico completo por ranking nativo · 16 líneas de análisis</t>
  </si>
  <si>
    <t xml:space="preserve">M04</t>
  </si>
  <si>
    <t xml:space="preserve">ANÁLISIS DE YOUTUBE</t>
  </si>
  <si>
    <t xml:space="preserve">Dos canales auditados · serie completa de 22 emisiones · 17 líneas de análisis</t>
  </si>
  <si>
    <t xml:space="preserve">M05</t>
  </si>
  <si>
    <t xml:space="preserve">ANÁLISIS DE FACEBOOK</t>
  </si>
  <si>
    <t xml:space="preserve">DIAGNÓSTICO COMPLETO — el tipo de cuenta es el hallazgo</t>
  </si>
  <si>
    <t xml:space="preserve">Lectura directa de perfil · 10 líneas de análisis</t>
  </si>
  <si>
    <t xml:space="preserve">M06</t>
  </si>
  <si>
    <t xml:space="preserve">ANÁLISIS DE X (TWITTER)</t>
  </si>
  <si>
    <t xml:space="preserve">193 publicaciones + 40 reposts + 108 respuestas recibidas · 10 líneas de análisis</t>
  </si>
  <si>
    <t xml:space="preserve">M07</t>
  </si>
  <si>
    <t xml:space="preserve">GOOGLE, SEO Y REPUTACIÓN EN BUSCADORES</t>
  </si>
  <si>
    <t xml:space="preserve">Primera pantalla, panel de conocimiento y estado de entidad verificados · 14 líneas de análisis</t>
  </si>
  <si>
    <t xml:space="preserve">M08</t>
  </si>
  <si>
    <t xml:space="preserve">ANÁLISIS DE CONTENIDO AUDIOVISUAL (VIDEO)</t>
  </si>
  <si>
    <t xml:space="preserve">DIAGNÓSTICO COMPLETO SOBRE EVIDENCIA VISUAL</t>
  </si>
  <si>
    <t xml:space="preserve">Tres piezas reproducidas con enlace de comprobación + grilla completa · 23 líneas de análisis</t>
  </si>
  <si>
    <t xml:space="preserve">M09</t>
  </si>
  <si>
    <t xml:space="preserve">DISEÑO GRÁFICO E IDENTIDAD VISUAL</t>
  </si>
  <si>
    <t xml:space="preserve">Valores cromáticos y tipográficos extraídos del código · 12 líneas de análisis</t>
  </si>
  <si>
    <t xml:space="preserve">M10</t>
  </si>
  <si>
    <t xml:space="preserve">COPYWRITING, GUIONES Y NARRATIVA</t>
  </si>
  <si>
    <t xml:space="preserve">382 publicaciones analizadas en tres plataformas · 14 líneas de análisis</t>
  </si>
  <si>
    <t xml:space="preserve">M11</t>
  </si>
  <si>
    <t xml:space="preserve">ORATORIA, VOCABULARIO Y DESEMPEÑO ANTE CÁMARA</t>
  </si>
  <si>
    <t xml:space="preserve">Tres registros de vídeo reproducidos con audio · 16 líneas de análisis</t>
  </si>
  <si>
    <t xml:space="preserve">M12</t>
  </si>
  <si>
    <t xml:space="preserve">MÉTRICAS Y CRECIMIENTO</t>
  </si>
  <si>
    <t xml:space="preserve">Cifras verificadas en pantalla en las ocho cuentas · 14 líneas de análisis</t>
  </si>
  <si>
    <t xml:space="preserve">M13</t>
  </si>
  <si>
    <t xml:space="preserve">RENDIMIENTO DE CONTENIDO (VIRAL vs. NO VIRAL)</t>
  </si>
  <si>
    <t xml:space="preserve">382 publicaciones cruzadas entre tres plataformas · 10 líneas de análisis</t>
  </si>
  <si>
    <t xml:space="preserve">M14</t>
  </si>
  <si>
    <t xml:space="preserve">ESCUCHA SOCIAL — TÁCHIRA (LOCAL)</t>
  </si>
  <si>
    <t xml:space="preserve">Ecosistema mediático y agenda local documentados con fuente y fecha · 9 líneas de análisis</t>
  </si>
  <si>
    <t xml:space="preserve">M15</t>
  </si>
  <si>
    <t xml:space="preserve">ESCUCHA SOCIAL — NACIONAL</t>
  </si>
  <si>
    <t xml:space="preserve">Momentos de exposición nacional documentados con cita textual y fecha · 10 líneas de análisis</t>
  </si>
  <si>
    <t xml:space="preserve">M16</t>
  </si>
  <si>
    <t xml:space="preserve">ESCUCHA SOCIAL — INTERNACIONAL</t>
  </si>
  <si>
    <t xml:space="preserve">Diez listas de sanciones, siete medios y seis organizaciones verificados · 6 líneas de análisis</t>
  </si>
  <si>
    <t xml:space="preserve">M17</t>
  </si>
  <si>
    <t xml:space="preserve">ANÁLISIS DE COMPETIDORES DIRECTOS</t>
  </si>
  <si>
    <t xml:space="preserve">Cinco competidores seleccionados y fichados · 15 líneas de análisis</t>
  </si>
  <si>
    <t xml:space="preserve">M18</t>
  </si>
  <si>
    <t xml:space="preserve">BENCHMARK INTERNACIONAL DE POLÍTICOS DEL MISMO RANGO</t>
  </si>
  <si>
    <t xml:space="preserve">Cinco referentes internacionales · 10 líneas de análisis</t>
  </si>
  <si>
    <t xml:space="preserve">M19</t>
  </si>
  <si>
    <t xml:space="preserve">AUDIENCIA Y COMUNIDAD</t>
  </si>
  <si>
    <t xml:space="preserve">Muestras de comentarios de tres plataformas · 11 líneas de análisis</t>
  </si>
  <si>
    <t xml:space="preserve">M20</t>
  </si>
  <si>
    <t xml:space="preserve">EQUIPO, PROCESOS Y TECNOLOGÍA</t>
  </si>
  <si>
    <t xml:space="preserve">DIAGNÓSTICO COMPLETO + PROPUESTA DE ESTRUCTURA</t>
  </si>
  <si>
    <t xml:space="preserve">Capacidad de producción medida · estructura, flujo y cuestionario entregados · 11 líneas de análisis</t>
  </si>
  <si>
    <t xml:space="preserve">M21</t>
  </si>
  <si>
    <t xml:space="preserve">ENTREGABLES ESTRATÉGICOS (CIERRE DEL DIAGNÓSTICO)</t>
  </si>
  <si>
    <t xml:space="preserve">ENTREGABLES ESTRATÉGICOS</t>
  </si>
  <si>
    <t xml:space="preserve">Informe técnico, FODA, KPIs y hoja de ruta entregados · 12 líneas de análisis</t>
  </si>
  <si>
    <t xml:space="preserve">TOTAL — 21 módulos de análisis</t>
  </si>
  <si>
    <t xml:space="preserve">8 cuentas · 6 plataformas · 382 publicaciones clasificadas · 20 figuras de verificación</t>
  </si>
  <si>
    <t xml:space="preserve">NOTA</t>
  </si>
  <si>
    <t xml:space="preserve">Las columnas «Críticos» y «Alta prioridad» cuentan los puntos de cada módulo según la urgencia de la corrección que exigen, y son las que ordenan la hoja de ruta de la hoja 6. El detalle punto por punto está en la hoja 2.</t>
  </si>
  <si>
    <t xml:space="preserve">MATRIZ DE PUNTOS — LOS 267 PUNTOS DE LA COTIZACIÓN</t>
  </si>
  <si>
    <t xml:space="preserve">Un punto por fila, en el orden exacto del informe, con el hallazgo verificado, el tipo de evidencia que lo sostiene, la prioridad y la acción recomendada. Filtrable por módulo, evidencia y prioridad.</t>
  </si>
  <si>
    <t xml:space="preserve">Título del módulo</t>
  </si>
  <si>
    <t xml:space="preserve">#</t>
  </si>
  <si>
    <t xml:space="preserve">Punto de análisis</t>
  </si>
  <si>
    <t xml:space="preserve">Evidencia</t>
  </si>
  <si>
    <t xml:space="preserve">Detalle de evidencia</t>
  </si>
  <si>
    <t xml:space="preserve">Prioridad</t>
  </si>
  <si>
    <t xml:space="preserve">Hallazgo verificado</t>
  </si>
  <si>
    <t xml:space="preserve">Acción recomendada</t>
  </si>
  <si>
    <t xml:space="preserve">¿Tiene tabla de datos?</t>
  </si>
  <si>
    <t xml:space="preserve">1</t>
  </si>
  <si>
    <t xml:space="preserve">Inventario completo de cuentas oficiales en todas las plataformas</t>
  </si>
  <si>
    <t xml:space="preserve">VERIFICADO</t>
  </si>
  <si>
    <t xml:space="preserve">—</t>
  </si>
  <si>
    <t xml:space="preserve">Se localizaron diez activos digitales bajo el nombre del gobernador, todos observados en pantalla el 3 de septiembre de 2026. La audiencia total acumulada es de aproximadamente 1.221.000 seguidores, distribuida de forma muy desigual: X concentra el 49,4%, TikTok principal el 26,1%, Instagram el 20,0%, Facebook el 2,6% y el resto el 1,9%.
Advertencia sobre la cifra: el total no equivale a personas únicas. Es previsible un solapamiento alto entre las tres plataformas principales, por lo que la audiencia real de personas distintas es sustancialmente menor.</t>
  </si>
  <si>
    <t xml:space="preserve">Publicar en el sitio oficial una página fija «Cuentas oficiales» que liste los ocho activos sociales, declare cuáles están abandonados y enlazarla desde cada biografía.</t>
  </si>
  <si>
    <t xml:space="preserve">Sí</t>
  </si>
  <si>
    <t xml:space="preserve">2</t>
  </si>
  <si>
    <t xml:space="preserve">Detección de cuentas no oficiales, parodias y suplantaciones</t>
  </si>
  <si>
    <t xml:space="preserve">CRÍTICA</t>
  </si>
  <si>
    <t xml:space="preserve">SUPLANTACIÓN CONFIRMADA — @freddybernalven1 en Instagram. Verificada en pantalla. Usa fotografías del gobernador y piezas gráficas de su propia campaña institucional: «Freddy Bernal GOBERNADOR», la proclamación en la Plaza Bolívar del 24 de noviembre, el saludo de cumpleaños junto a Nicolás Maduro y la acreditación como miembro de la Dirección Nacional del PSUV. Acumula 3.266 seguidores, 7 publicaciones, 498 seguidos y 153 me gusta. Su última publicación es del 2 de mayo de 2022 y está redactada en primera persona: afirma no dar descanso hasta lograr los objetivos y declararse gobernador de todos los tachirenses.
Es el hallazgo más grave de toda la auditoría, y no por la cuenta en sí sino por lo que ocurre dentro de ella. Los comentarios muestran que la ciudadanía la usa como si fuera el canal real del gobernador: siguen llegando comentarios hasta hace 30 semanas, y entre ellos hay peticiones de auxilio dirigidas a él por su nombre, incluida la de una mujer que expone la desaparición forzada de su esposo. Esos mensajes llevan más de un año sin que nadie los lea. No es solo un riesgo de marca: es un canal de atención ciudadana fantasma.
HANDLE LIBRE — instagram.com/freddybernalr. Comprobado en pantalla: la dirección devuelve «Esta página no está disponible». Fue el @usuario oficial de Instagram, declarado como tal en los artículos que el propio gobernador firmaba en 2016, y la cuenta de Mastodon sigue enlazándolo hoy. Cualquiera puede registrarlo y heredar una década de enlaces entrantes legítimos, incluidos los de su propia infraestructura.
HOMÓNIMOS DESCARTADOS. @fredybernaloficial (1.362 seguidores) es «Fredy Bernal», artista, ingeniero y DJ, con contenido familiar y musical, sin ninguna relación; la coincidencia del handle con la palabra «oficial» es casual y se mantiene solo como nota de vigilancia por confusión en buscador. @bernalfreddy (80 seguidores) es una persona distinta con contenido familiar. Quedan pendientes de revisión rutinaria @freddybernal3030, @freddybernal59 y @freddybernal20, todos con audiencias mínimas y sin uso de imagen institucional.
ANTECEDENTES DOCUMENTADOS. Enero y marzo de 2020: suspensión e inhabilitación de la cuenta de X, entonces con más de 472.000 seguidores. Diciembre de 2022: denuncia pública de usurpación de identidad — un tercero se hizo pasar por el gobernador desde números de Movilnet y Digitel para proponer negocios indebidos y extorsionar a familiares, contactos y funcionarios. Desde 2016: reportes de organizaciones de prensa sobre uso de cuentas falsas en el entorno informativo del Táchira.</t>
  </si>
  <si>
    <t xml:space="preserve">Registrar instagram.com/freddybernalr HOY como cuenta defensiva. Reportar @freddybernalven1 ante Instagram como suplantación de figura pública, pero capturando antes los comentarios: contienen peticiones ciudadanas reales que deben canalizarse en lugar de perderse al eliminarse la cuenta.</t>
  </si>
  <si>
    <t xml:space="preserve">3</t>
  </si>
  <si>
    <t xml:space="preserve">Estado de verificación (insignias) por plataforma</t>
  </si>
  <si>
    <t xml:space="preserve">Resultado: cero insignias en todo el ecosistema. Se inspeccionó cada perfil con sesión iniciada y ninguno presenta marca de verificación de ningún tipo.
Un ecosistema de 1,22 millones de seguidores sin una sola marca de autenticidad, con dos episodios previos de suplantación documentados, una cuenta suplantadora activa y un handle histórico libre. La verificación no es un adorno: es la única defensa estructural disponible frente a la suplantación y hoy no existe ninguna.</t>
  </si>
  <si>
    <t xml:space="preserve">Iniciar en 15 días los expedientes de verificación en X (insignia gubernamental), TikTok e Instagram. De ellos dependen 1,17 millones de seguidores.</t>
  </si>
  <si>
    <t xml:space="preserve">4</t>
  </si>
  <si>
    <t xml:space="preserve">Coherencia de nombre, @usuario y palabras clave entre plataformas</t>
  </si>
  <si>
    <t xml:space="preserve">ALTA</t>
  </si>
  <si>
    <t xml:space="preserve">Existen SEIS convenciones distintas de @usuario. X y Mastodon usan «FreddyBernal» (deducible por un ciudadano, y por eso Mastodon es peligrosa); Instagram y Threads usan «freddybernalven» (parcialmente deducible); TikTok principal usa «freddybernalr» y el secundario «freddybernalvzla» (no deducibles); YouTube usa «FreddyBernalOficial»; Facebook usa «Freddy-Alirio-Bernal-Rosales» más un identificador numérico.
Los dos TikTok son el caso más confuso: dos cuentas activas, con handles distintos, ambas del gobernador, una remitiendo a la otra desde su biografía, y ninguna enlazada desde el sitio oficial.
CUATRO CARGOS SIMULTÁNEOS, todos publicados y accesibles hoy. «Gobernador reelecto del estado Táchira» en X es la única formulación exacta. «Gobernador del estado Táchira» en Instagram y TikTok es correcta pero incompleta: omite la reelección de mayo de 2025. «Candidato a la gobernación del Táchira» en el TikTok secundario, con 19.400 seguidores activos, es FALSA: gobierna desde diciembre de 2021. «Protector del Táchira» en Mastodon es CADUCA: cargo abandonado en diciembre de 2021. «Miembro de la Dirección Nacional» en los blogs de WordPress es CADUCA, material de 2016.
CATEGORÍAS MAL ASIGNADAS. Instagram clasifica el perfil como «Blog personal»; la categoría correcta para un mandatario en ejercicio es «Funcionario gubernamental» o «Figura pública», y la categoría influye en la elegibilidad para verificación. Facebook lo clasifica como «Creador(a) digital», mantiene la lista de amigos pública y publica una fecha de nacimiento (16 de junio de 1961) que no coincide con la que consta en su biografía oficial y en las fuentes públicas (16 de junio de 1962).
NOMBRE VISIBLE. «Freddy Bernal» en X y TikTok principal; «Freddy Alirio Bernal Rosales» en Instagram, Facebook, Threads y TikTok secundario. Ninguna incorpora el cargo. Los emojis 💛🖤❤️ de la bandera del Táchira aparecen solo en X e Instagram y son el único elemento de marca coherente detectado.
Ninguna biografía ofrece una vía de contacto. Quien llega a cualquiera de los perfiles no encuentra cómo iniciar un trámite ni a dónde dirigir una denuncia. Ese vacío es exactamente lo que está llenando la cuenta suplantadora.</t>
  </si>
  <si>
    <t xml:space="preserve">Corregir HOY la biografía del TikTok secundario. Homogeneizar todas las biografías tomando la de X como plantilla, con los emojis extendidos a todas las plataformas.</t>
  </si>
  <si>
    <t xml:space="preserve">5</t>
  </si>
  <si>
    <t xml:space="preserve">Coherencia visual de foto de perfil, portada y banners</t>
  </si>
  <si>
    <t xml:space="preserve">CUATRO FOTOGRAFÍAS DE PERFIL DISTINTAS. La bandera de Venezuela con lazo negro de luto se usa de forma coherente en X, TikTok principal, Instagram y Facebook —lo cual es correcto como principio—, pero no es un retrato: a 40 píxeles en un timeline móvil el ciudadano ve una mancha tricolor, no la cara del gobernador. Como duelo temporal es legítimo; como estado permanente elimina el reconocimiento facial, que es el activo de identidad más valioso de un cargo electo. Threads usa un retrato en camisa blanca, el TikTok secundario otro retrato distinto y YouTube un cuarto con taza y traje azul.
X NO TIENE IMAGEN DE PORTADA. El encabezado está vacío, en gris liso. Es el perfil con 602.800 seguidores, el principal del ecosistema, y desaprovecha por completo el espacio gráfico más visible de la plataforma.
MASTODON conserva como banner una pieza de la campaña presidencial «Juntos Podemos Más — Nicolás Maduro presidente», material de 2018: ocho años desactualizado, en una cuenta abandonada, con 2.900 seguidores expuestos. Facebook sí tiene portada, coherente con la línea gráfica de gestión. YouTube está sin imagen de canal visible.
DESTACADOS DE INSTAGRAM. El perfil mantiene siete destacadas visibles en el barrido general (#SANTOCRISTO, OBRAS, VIRGEN TÁRIBA, EL COROZO, JURAMENTACIÓN, PLAN GOBIERNO y JORNADAS; el conteo completo del M02 eleva la cifra a catorce). La portada de «PLAN GOBIERNO» es una pieza de campaña con llamada al voto. Mantener material electoral fijado en el perfil de un mandatario en ejercicio mezcla la etapa de campaña con la de gestión.</t>
  </si>
  <si>
    <t xml:space="preserve">Poner imagen de portada en X (el banner del sitio ya existe y se adapta a 1500×500 en minutos). Fijar fecha de retorno del retrato. Sustituir la portada de «PLAN GOBIERNO».</t>
  </si>
  <si>
    <t xml:space="preserve">6</t>
  </si>
  <si>
    <t xml:space="preserve">Auditoría de enlaces: link in bio, sitio web, WhatsApp, formularios</t>
  </si>
  <si>
    <t xml:space="preserve">De 1,22 millones de seguidores, solo los 602.800 de X tienen una ruta hacia un destino propio. El 50,6% restante —más de 618.000 personas— está en plataformas sin ningún enlace. Es el mayor desperdicio de audiencia detectado en toda la auditoría.
El sitio oficial enlaza 4 de 8 activos sociales. Están AUSENTES los dos TikTok (338.600 seguidores fuera de todo inventario oficial), Threads, WhatsApp —canal dominante en Venezuela—, cualquier formulario de contacto o sección de trámites, y tachira.gob.ve: el sitio personal no enlaza al portal institucional que dirige.
RIESGOS DE ENLACE Y DATOS. ROTO: la biografía de Mastodon apunta a instagram.com/freddybernalr, que no existe, legitimando el handle huérfano ante 2.900 seguidores. EXPOSICIÓN: los blogs heredados publican al pie de cada artículo una dirección personal de Gmail —debe comprobarse si es correo de recuperación de alguna cuenta vigente, porque entonces el riesgo es de toma de control, no de spam. EXPOSICIÓN: el perfil de Facebook mantiene la lista de amigos pública. FRÁGIL: el boletín «Semanario» se distribuye desde un archivo en Google Drive en lugar del propio dominio. SEGURIDAD: el sitio se sirve por http en algunas rutas indexadas y por https en otras. MENOR: el pie del sitio declara «Copyright 2025» con contenido de septiembre de 2026.</t>
  </si>
  <si>
    <t xml:space="preserve">Añadir enlace en biografía en TikTok, Instagram, Threads, Facebook y YouTube. Recupera 618.000 seguidores hoy sin ruta de conversión y es la corrección de mayor retorno y menor esfuerzo de todo el informe.</t>
  </si>
  <si>
    <t xml:space="preserve">7</t>
  </si>
  <si>
    <t xml:space="preserve">Antigüedad de cuentas y evolución histórica de nombres</t>
  </si>
  <si>
    <t xml:space="preserve">MEDIA</t>
  </si>
  <si>
    <t xml:space="preserve">El rastro digital más antiguo es de julio de 2009 (primera entrada archivada del blog de WordPress): diecisiete años. El activo social más antiguo es la cuenta de X, dada de alta en febrero de 2010: más de 16 años, un activo de autoridad considerable e infrautilizado.
EVOLUCIÓN DE LA AUDIENCIA EN X. De más de 472.000 seguidores en enero de 2020 a 602.800 en septiembre de 2026: unos 131.000 nuevos en seis años, en torno a un 28% acumulado. Ritmo bajo para un periodo que incluyó una elección ganada y una reelección. Base consolidada pero estancada.
EL PATRÓN DE FONDO. Cada cambio de etapa política genera un canal nuevo y ninguno de los anteriores se cierra ni se actualiza. Blog de 2009 para la etapa de dirigente. Mastodon de 2020 para la etapa de protector. TikTok de 2022 reutilizando un handle de Instagram ya migrado. Segundo TikTok para la campaña, todavía descrito como candidatura. El resultado son cinco estratos históricos vivos simultáneamente y un ciudadano sin criterio para distinguir el vigente. No es descuido puntual: es la ausencia de un procedimiento de cierre de canales.</t>
  </si>
  <si>
    <t xml:space="preserve">Establecer un procedimiento de cierre de canales: ningún activo se abandona sin actualizar biografía, redirigir enlaces o cerrarlo.</t>
  </si>
  <si>
    <t xml:space="preserve">8</t>
  </si>
  <si>
    <t xml:space="preserve">Brecha entre presencia actual y estándar esperado para el cargo</t>
  </si>
  <si>
    <t xml:space="preserve">Contraste con lo esperable de un gobernador de un estado fronterizo de aproximadamente 1,3 millones de habitantes, con competencias en seguridad, salud, vivienda y relación binacional. Se identifican cuatro brechas críticas, seis altas y cinco medias.</t>
  </si>
  <si>
    <t xml:space="preserve">Las cuatro brechas críticas se atacan en el Bloque 0 y el Bloque 1 del plan de acción (primeras 24 horas y primeros 15 días).</t>
  </si>
  <si>
    <t xml:space="preserve">Biografía: estructura, palabras clave, propuesta de valor y CTA</t>
  </si>
  <si>
    <t xml:space="preserve">FALLO CRÍTICO: el perfil no tiene enlace. Ninguno. Sin enlace en biografía, sin botón de contacto, sin llamada a la acción. 244.000 personas no tienen a dónde ir desde ahí.
El coste es cuantificable: con una mediana de 16.600 reproducciones por Reel y unas tres publicaciones diarias, la cuenta genera del orden de un millón y medio de impresiones al mes, y ninguna puede terminar en el sitio oficial, en un formulario de atención o en un canal de contacto, porque no hay dónde pulsar. Es la corrección de mayor retorno y menor esfuerzo de todo el informe, y se ejecuta en treinta segundos.
La biografía usa 38 de los 150 caracteres disponibles («Gobernador del estado Táchira 💛🖤❤️»). Declara el cargo pero omite la reelección que sí figura en X, y no incluye municipio, periodo ni ámbito de competencia. Las únicas palabras clave son «Gobernador» y «Táchira»; ausentes San Cristóbal, Gobernación, frontera y atención al ciudadano, pese a que Instagram indexa el campo de biografía en su buscador.
El nombre visible es «Freddy Alirio Bernal Rosales», la forma legal completa, mientras en X y TikTok usa «Freddy Bernal». El campo nombre es indexable: quien escriba «Freddy Bernal» encuentra peor este perfil que a otros homónimos.
La categoría es «Blog personal» para un gobernador en ejercicio. Debería ser «Funcionario gubernamental» o «Figura pública»: afecta a la elegibilidad para verificación y al tratamiento del contenido político.
PROPUESTA DE BIOGRAFÍA: «Gobernador reelecto del estado Táchira 💛🖤❤️ | San Cristóbal, Venezuela | Gestión, obras y atención al ciudadano 👇» más enlace a una página de destino que agrupe sitio oficial, canal de WhatsApp y formulario de contacto.</t>
  </si>
  <si>
    <t xml:space="preserve">Añadir enlace en biografía HOY. Cambiar la categoría. Reescribir la biografía.</t>
  </si>
  <si>
    <t xml:space="preserve">Foto de perfil: legibilidad, encuadre y reconocimiento en miniatura</t>
  </si>
  <si>
    <t xml:space="preserve">La imagen es la bandera de Venezuela con lazo negro de luto, la misma que en X, TikTok y Facebook. La coherencia entre plataformas es correcta; la imagen elegida no.
RECONOCIMIENTO EN MINIATURA: FALLA. A 32 píxeles, que es el tamaño real junto a un comentario o en la barra de historias, se ve una mancha tricolor. No hay rostro que reconocer. DIFERENCIACIÓN: FALLA. La bandera de Venezuela es el recurso gráfico más repetido del país y no distingue esta cuenta de ninguna otra. El encuadre circular es correcto (el lazo queda centrado) y el contraste es aceptable sobre fondo claro y oscuro.
VIGENCIA: SIN RESOLVER. No consta fecha de retorno al retrato. Un duelo sin fecha de salida se convierte en estado permanente.</t>
  </si>
  <si>
    <t xml:space="preserve">Fijar fecha de retorno a un retrato en plano medio corto, fondo liso y rostro ocupando al menos el 60% del círculo.</t>
  </si>
  <si>
    <t xml:space="preserve">Historias destacadas: portadas, orden, nombres y vigencia</t>
  </si>
  <si>
    <t xml:space="preserve">Hay 14 destacadas. VIGENCIA: tres (4F 2024, FISS2024, #23Ene 2024) son de hace más de dos años y medio; ocupan las últimas posiciones pero siguen siendo archivo público abierto a cualquiera.
MATERIAL DE CAMPAÑA: la portada de «PLAN GOBIERNO» mantiene la llamada al voto («VOTE Bernal»). Es material electoral fijado en el perfil de un mandatario en ejercicio.
NOMENCLATURA INCONSISTENTE: conviven mayúsculas, hashtags (#SANTOCRISTO, #23Ene), siglas sin explicar (SS, FISS), anglicismos (MASTER PLAN) y dos criterios para el mismo nombre (FISS 2025 con espacio, FISS2024 sin él).
ORDEN: no responde a ningún criterio de utilidad. «OBRAS», la carpeta con más valor para un ciudadano que quiere ver gestión, aparece en segunda posición, por debajo de una devoción religiosa.
PORTADAS: se usan fotogramas del propio contenido, sin plantilla gráfica común.
FALTA LO ESENCIAL: no hay destacada de «CÓMO CONTACTAR», «TRÁMITES» ni «PREGUNTAS FRECUENTES». Dado que no hay enlace en biografía, una destacada de contacto sería hoy la única vía de atención visible del perfil.</t>
  </si>
  <si>
    <t xml:space="preserve">Archivar las tres destacadas de 2024, unificar nomenclatura, sustituir la portada de PLAN GOBIERNO y crear una destacada «CONTACTO Y TRÁMITES» en primera posición.</t>
  </si>
  <si>
    <t xml:space="preserve">Feed: composición de grilla, patrón visual y coherencia cromática</t>
  </si>
  <si>
    <t xml:space="preserve">COMPOSICIÓN: la grilla está dominada por fotogramas de vídeo (los Reels son entre el 71% y el 84% de lo publicado). Al ser capturas y no piezas diseñadas, la grilla se lee como un mosaico de escenas sueltas.
PATRÓN VISUAL: no existe. No hay retícula de tres, ni alternancia programada, ni piezas de separación. La única regularidad detectable es la presencia constante del gobernador en plano medio.
COHERENCIA CROMÁTICA: baja y no gestionada. Conviven verdes de vegetación, azules de uniformes policiales, rojos de actos del partido y grises de interiores institucionales. No hay filtro común ni paleta aplicada.
ELEMENTO REPETIDO CON FUERZA: las piezas de seguridad (detenidos ante murales de la Policía del Estado Táchira) aparecen con regularidad y tienen identidad gráfica propia muy marcada. Es el único subgénero visual reconocible del feed.
Sí hay rótulos incrustados en los vídeos («de esos que andan por ahí hablando bolserías», «DUDAR ES TRAICIÓN», «Activación de Drenaje de la Laguna»), lo cual es acertado para consumo sin sonido, pero la tipografía y la ubicación cambian de pieza a pieza.
ETIQUETADOS: la pestaña contiene solo 12 elementos, volumen muy bajo para una cuenta de 244.000 seguidores. Sugiere que no existe práctica de etiquetado recíproco con instituciones, alcaldías, gremios ni medios. Es un canal de alcance cruzado sin usar.</t>
  </si>
  <si>
    <t xml:space="preserve">Definir una plantilla mínima —franja inferior con logotipo de la Gobernación, tipografía única y ubicación fija del rótulo— y aplicarla a todos los vídeos. No requiere cambiar el estilo de grabación, solo unificar el remate.</t>
  </si>
  <si>
    <t xml:space="preserve">Desempeño por formato: Reels vs. carrusel vs. imagen fija</t>
  </si>
  <si>
    <t xml:space="preserve">Dos lecturas que conviene no confundir. En ME GUSTA, la diferencia entre formatos es pequeña y cambia de mes a mes: en julio las publicaciones fijas superaron a los Reels, pero eso lo explica un solo caso extremo —la pieza «Bolívar a Chávez», con 9.974 me gusta— que arrastra toda la media. Sin ese caso, los Reels rinden por encima.
En ALCANCE no hay comparación posible. Los Reels muestran reproducciones y las publicaciones fijas no. La mediana de reproducciones de un Reel es de 16.600 frente a una mediana de me gusta que ronda los 600. El Reel es el único formato que sale de la base de seguidores.
EL DATO MÁS IMPORTANTE DEL MÓDULO: un Reel alcanzó 340.000 reproducciones, el 139% de la base de seguidores. Eso significa que la mayoría de quienes lo vieron no lo seguían. Es la única evidencia, en todo el ecosistema auditado —X incluido, donde la media es del 0,56% de la audiencia propia—, de capacidad real de llegar a gente nueva. La distancia entre la mediana (6,8%) y el máximo (139%) indica que el potencial existe y que hoy se alcanza por casualidad, no por método.</t>
  </si>
  <si>
    <t xml:space="preserve">Analizar el Reel de 340.000 reproducciones: qué tema, qué gancho, qué duración, qué hora. Es el único caso documentado de alcance masivo del ecosistema y convertir esa excepción en método es la mayor palanca de la cuenta.</t>
  </si>
  <si>
    <t xml:space="preserve">Frecuencia de publicación en feed (últimos 3, 6 y 12 meses)</t>
  </si>
  <si>
    <t xml:space="preserve">Ritmo medido: 3,14 publicaciones diarias del 13 de julio al 2 de agosto (64 piezas en 20,4 días) y 2,96 del 13 de agosto al 3 de septiembre (63 piezas en 21,3 días). Media de ambas ventanas: 3,05 diarias sobre 127 publicaciones en 41,7 días.
Últimos 3 meses: aproximadamente 275 publicaciones. PROYECCIÓN sobre dos ventanas medidas y consistentes entre sí; fiabilidad alta. Últimos 6 meses: aproximadamente 550. PROYECCIÓN no verificada por la limitación de tasa de Instagram; fiabilidad media. Últimos 12 meses: aproximadamente 1.100. PROYECCIÓN no verificada; fiabilidad baja, y probablemente sobreestima, porque el histórico de la cuenta (4.392 publicaciones totales) sugiere que el ritmo actual es superior al promedio histórico.
CONTRASTE RELEVANTE CON X: allí la cuenta estuvo casi tres meses en silencio (marzo, abril y mayo de 2026). En Instagram, durante el mismo periodo, no se detecta ninguna caída equivalente. Son dos canales gestionados con criterios distintos, probablemente por equipos o rutinas distintas. Instagram es, con diferencia, el canal más disciplinado del ecosistema.
ADVERTENCIA SOBRE EL VOLUMEN: tres publicaciones diarias sostenidas es un ritmo alto. Combinado con la caída del engagement del 31% entre julio y agosto, la hipótesis a comprobar es la saturación: más publicaciones repartiendo el mismo alcance entre más piezas.</t>
  </si>
  <si>
    <t xml:space="preserve">Bajar el volumen de tres publicaciones diarias a dos y medir si el engagement se recupera. La hipótesis de saturación merece una prueba controlada.</t>
  </si>
  <si>
    <t xml:space="preserve">Horarios y días de publicación vs. horarios de audiencia activa</t>
  </si>
  <si>
    <t xml:space="preserve">DATO INTERNO DE LA CUENTA</t>
  </si>
  <si>
    <t xml:space="preserve">DISTRIBUCIÓN HORARIA (hora de Venezuela, 127 publicaciones): 00:00–06:59 el 2% (prácticamente nula, correcto); 07:00–11:59 el 26% (mañana sólida, arranque a las 8); 12:00–16:59 el 33% (franja más cargada, picos a las 13, 14 y 16); 17:00–21:59 el 30% (tarde-noche bien cubierta, segundo pico a las 21); 22:00–23:59 el 9%.
DISTRIBUCIÓN SEMANAL: Lun 6 · Mar 8 · Mié 4 · Jue 15 · Vie 13 · Sáb 10 · Dom 7. Jueves y viernes concentran el 44% del volumen; el miércoles es el día más débil con 4 publicaciones. Es la misma anomalía detectada en X: el arranque de semana está infracubierto y el pico llega al final.
HORARIOS DE AUDIENCIA ACTIVA: La franja en que la audiencia propia está activa solo la entrega Insights, en «Público → Horas más activas». Sin ese dato no se puede afirmar que los horarios de publicación coincidan con los de consumo. Lo que sí puede decirse desde fuera: la distribución actual cubre las tres franjas principales sin concentrarse en ninguna, lo cual es defendible cuando no se dispone del dato, pero es exactamente la clase de decisión que debería tomarse con la métrica delante. Los dos picos actuales (13–14h y 21h) son plausibles para Venezuela, aunque no están validados.</t>
  </si>
  <si>
    <t xml:space="preserve">Entrar en Insights, capturar la curva de horas activas y contrastarla con la distribución real. Es una comprobación de diez minutos que puede reordenar toda la parrilla. Reforzar el miércoles.</t>
  </si>
  <si>
    <t xml:space="preserve">Análisis de copies: extensión, gancho, estructura, CTA y emojis</t>
  </si>
  <si>
    <t xml:space="preserve">LONGITUD MEDIA: 474–502 caracteres. LARGOS. Instagram corta en unos 125 caracteres con «más»; todo lo que va después lo lee una minoría. Se detectan copies de más de 1.100 caracteres.
GANCHO (primeros 125 caracteres): los que funcionan abren con exclamación e imperativo («¡Miren dónde estoy!», «¡El Táchira no está solo!») o con una confidencia («Una de mis frutas favoritas es el Sapote»). Los que fallan abren con fórmula institucional («En el marco de…», «Siguiendo el legado del Comandante Chávez…»).
ESTRUCTURA: bloque único. No se usan saltos de línea ni viñetas. Un párrafo de 500 caracteres sin respiración se lee mal en móvil.
LLAMADA A LA ACCIÓN: casi ausente. No se detectan CTA sistemáticos —y sin enlace en biografía tampoco habría destino al que enviar.
EMOJIS: presentes en el 24% de las publicaciones. Uso bajo e irregular; cuando aparecen funcionan bien como señalización (🚨 en la alerta vial, 🏡 en vivienda).
VOZ: INCONSISTENTE, y es el problema de fondo. Conviven la primera persona («Hoy asistí…», «Tuve el inmenso honor…») y la tercera persona de nota de prensa («Freddy Bernal califica al presidente…», «Junto al gobernador del estado Táchira, Freddy Bernal;…»). La tercera persona delata contenido copiado de boletín institucional.
ETIQUETAS DE RECICLAJE: aparecen marcas como «#RESUMEN ///» que revelan contenido reutilizado de otro canal sin adaptar.</t>
  </si>
  <si>
    <t xml:space="preserve">Gancho en los primeros 100 caracteres, desarrollo en dos o tres bloques separados por salto de línea, cierre con acción concreta. Decisión de voz: siempre primera persona; si el texto viene de boletín, se reescribe, no se pega.</t>
  </si>
  <si>
    <t xml:space="preserve">9</t>
  </si>
  <si>
    <t xml:space="preserve">Estrategia de hashtags: cantidad, relevancia, volumen y repetición</t>
  </si>
  <si>
    <t xml:space="preserve">Solo entre el 19% y el 25% de las publicaciones lleva hashtag: tres de cada cuatro no llevan ninguno. La media es de 0,5 hashtags por publicación, muy por debajo de cualquier práctica de descubrimiento.
Las etiquetas usadas son principalmente #Tachira, #Venezuela, #ChavezSiempreChavez y #SANTOCRISTO: son etiquetas de identidad y de adscripción política, no de búsqueda. No generan descubrimiento porque nadie las explora para encontrar servicios o gestión.
No existe un conjunto fijo de etiquetas de marca reutilizado sistemáticamente, ni evidencia de selección por volumen de búsqueda, ni mezcla entre etiquetas amplias y de nicho.
DATO REVELADOR: la publicación con menos rendimiento de toda la muestra de julio llevaba como único texto «#ChavezSiempreChavez». El hashtag como sustituto del copy no funciona.</t>
  </si>
  <si>
    <t xml:space="preserve">Construir un conjunto fijo de tres a cinco hashtags de marca y aplicarlos sistemáticamente, complementados con dos o tres de descubrimiento por pieza.</t>
  </si>
  <si>
    <t xml:space="preserve">10</t>
  </si>
  <si>
    <t xml:space="preserve">Historias: frecuencia diaria, secuencias, stickers, encuestas y preguntas</t>
  </si>
  <si>
    <t xml:space="preserve">Las Historias caducan a las 24 horas. Un análisis de frecuencia diaria, secuencias, uso de stickers, encuestas y cajas de preguntas exige monitorización durante dos o tres semanas o el archivo de la cuenta. Ninguna de las dos vías estaba disponible en el momento de la auditoría.
Lo que sí indica el perfil: la existencia de 14 destacadas demuestra que sí se publican Historias con regularidad y que se archivan por temas. No se pudo verificar el uso de stickers interactivos.
Dado que la cuenta no responde comentarios ni tiene enlace en biografía, las cajas de preguntas y las encuestas serían hoy la vía más barata de abrir un canal de escucha.</t>
  </si>
  <si>
    <t xml:space="preserve">Incorporar stickers de encuesta y caja de preguntas en Historias como canal de escucha mientras no exista formulario de atención.</t>
  </si>
  <si>
    <t xml:space="preserve">11</t>
  </si>
  <si>
    <t xml:space="preserve">Tasa de engagement por publicación y promedio de cuenta</t>
  </si>
  <si>
    <t xml:space="preserve">La tasa cayó un 31% en un mes: del 0,382% en la ventana de julio (933 me gusta medios sobre 244.000 seguidores) al 0,264% en la de agosto (645 me gusta medios). Una pérdida de 0,118 puntos.
Es el indicador más preocupante del módulo. Se produce mientras el volumen de publicación se mantiene por encima de tres diarias, lo que apunta a saturación: el mismo alcance repartido entre más piezas produce menos interacción por pieza.
Como referencia de orden de magnitud, una cuenta institucional grande y sana suele moverse entre el 0,5% y el 1,5%. Estos valores están por debajo, aunque conviene medirlos contra otros gobernadores venezolanos antes de sacar conclusiones definitivas.</t>
  </si>
  <si>
    <t xml:space="preserve">Prueba controlada: bajar a dos publicaciones diarias durante un mes y medir.</t>
  </si>
  <si>
    <t xml:space="preserve">12</t>
  </si>
  <si>
    <t xml:space="preserve">Alcance de seguidores vs. no seguidores (penetración orgánica)</t>
  </si>
  <si>
    <t xml:space="preserve">El desglose exacto solo lo entrega Insights, en «Alcance → Seguidores / No seguidores».
Lo que sí puede establecerse desde fuera, y es sustancial: el Reel de 340.000 reproducciones equivale al 139% de la base de seguidores. Aunque un mismo usuario pueda contar varias veces, una cifra por encima del 100% solo se explica con distribución masiva fuera de la base propia. Hubo penetración real en no seguidores.
La mediana de 16.600 reproducciones equivale al 6,8% de los seguidores, valor compatible con una distribución mayoritariamente interna: la publicación llega sobre todo a quienes ya siguen la cuenta.
La conclusión operativa es que la cuenta tiene dos regímenes: uno habitual y encerrado en su propia base, y otro excepcional con alcance masivo.</t>
  </si>
  <si>
    <t xml:space="preserve">Capturar el desglose en Insights. Sin ese dato el punto queda incompleto por diseño.</t>
  </si>
  <si>
    <t xml:space="preserve">13</t>
  </si>
  <si>
    <t xml:space="preserve">Top 15 publicaciones de mayor rendimiento y por qué funcionaron</t>
  </si>
  <si>
    <t xml:space="preserve">TRES PATRONES GANADORES. Identidad regional profunda: la devoción a la Virgen de Táriba y al Santo Cristo aparece tres veces en el top 15; es el territorio emocional más rentable de la cuenta. Autoridad con resultado: seguridad y detenciones, siempre con un hecho concreto y verificable. Cotidiano y sensorial: la tizana y el sapote entran en el top 15 sin ninguna carga política, y son las dos publicaciones que mejor demuestran que el registro humano funciona — y también las dos menos replicadas.</t>
  </si>
  <si>
    <t xml:space="preserve">Explotar deliberadamente los dos filones probados: identidad regional profunda y registro cotidiano-sensorial. Son los territorios donde el rendimiento está demostrado y la producción es barata.</t>
  </si>
  <si>
    <t xml:space="preserve">14</t>
  </si>
  <si>
    <t xml:space="preserve">Bottom 15 publicaciones de menor rendimiento y por qué fallaron</t>
  </si>
  <si>
    <t xml:space="preserve">CUATRO CAUSAS DE FALLO, por orden de frecuencia. Apertura institucional: «En el marco de», «Siguiendo el legado de», «Seguimos trabajando» queman los 125 caracteres visibles sin decir nada. Copy desproporcionado: los tres peores resultados de la muestra superan los 1.000 caracteres. Voz ajena: los textos en tercera persona y las marcas de reciclaje («#RESUMEN ///») señalan contenido no adaptado, y el público lo detecta. Protagonista equivocado: las reuniones de partido y los actos internos no tienen público fuera de la sala.
El contraste decisivo: la efeméride doctrinal de 9.974 me gusta frente al «Siguiendo el legado del Comandante Chávez…» de 322 me gusta con 1.036 caracteres demuestra que no es el tema, es la construcción.
NOTA DE CALIDAD DEL DATO: los cuatro registros más bajos (1, 2, 6 y 15 me gusta) pueden estar afectados por un error de lectura del contador durante la extracción automática. Se recomienda verificarlos manualmente antes de citarlos fuera de este documento. El patrón general no depende de ellos.</t>
  </si>
  <si>
    <t xml:space="preserve">Prohibir las aperturas «En el marco de» y «Siguiendo el legado de». Ningún texto de boletín pegado sin reescribir.</t>
  </si>
  <si>
    <t xml:space="preserve">15</t>
  </si>
  <si>
    <t xml:space="preserve">Colaboraciones, menciones, etiquetas y contenido compartido</t>
  </si>
  <si>
    <t xml:space="preserve">El 27% de las publicaciones incluye alguna mención, dato razonable, aunque las menciones se dirigen casi siempre a cuentas institucionales o de partido.
NO SE DETECTÓ NI UNA SOLA PUBLICACIÓN EN COLABORACIÓN (el formato de coautoría de Instagram, que hace aparecer la pieza en el feed de ambas cuentas). Es la herramienta de alcance cruzado más potente de la plataforma y está sin usar.
La pestaña de etiquetados tiene solo 12 elementos, lo que confirma la ausencia de práctica de etiquetado recíproco.</t>
  </si>
  <si>
    <t xml:space="preserve">Estrenar el formato de publicación en colaboración con alcaldías, gremios y cuentas de turismo regional.</t>
  </si>
  <si>
    <t xml:space="preserve">16</t>
  </si>
  <si>
    <t xml:space="preserve">Uso de audios y tendencias en Reels</t>
  </si>
  <si>
    <t xml:space="preserve">BAJA</t>
  </si>
  <si>
    <t xml:space="preserve">Los Reels revisados utilizan audio original: voz del gobernador a cámara, sonido ambiente de los actos o locución institucional. No se detectó uso de audios en tendencia ni de plantillas de la plataforma.
Es una decisión defendible para un cargo público —el audio original transmite autenticidad y evita asociaciones indeseadas— pero renuncia por completo a la vía de descubrimiento que ofrecen los audios populares. Dado que la mediana de alcance es del 6,8% de los seguidores, esa renuncia tiene un coste medible.</t>
  </si>
  <si>
    <t xml:space="preserve">Decisión consciente a revisar, no error a corregir. Evaluar excepciones puntuales en contenido cultural o costumbrista.</t>
  </si>
  <si>
    <t xml:space="preserve">17</t>
  </si>
  <si>
    <t xml:space="preserve">Gestión de comentarios: tasa de respuesta y tiempo de reacción</t>
  </si>
  <si>
    <t xml:space="preserve">Se revisaron los comentarios de la publicación más reciente: 14 comentarios visibles, CERO respuestas del titular de la cuenta. El tiempo de reacción no es medible porque no hay respuestas que cronometrar.
Los comentarios son mayoritariamente de apoyo («Excelente nuestro Gobernador Freddy Bernal», «Venezuela Renace, desde el Táchira…»), a diferencia del entorno hostil documentado en X.
OPORTUNIDAD ALTA: Instagram es el único canal donde el entorno de comentarios es amable. No responder ahí desaprovecha el terreno más fácil de todo el ecosistema.</t>
  </si>
  <si>
    <t xml:space="preserve">Rutina de veinte respuestas diarias, priorizando preguntas y peticiones, empezando por Instagram.</t>
  </si>
  <si>
    <t xml:space="preserve">18</t>
  </si>
  <si>
    <t xml:space="preserve">Instagram Live: frecuencia, duración, picos de audiencia y retención</t>
  </si>
  <si>
    <t xml:space="preserve">La frecuencia, duración, picos de audiencia y retención de las emisiones en directo solo constan en Insights. No se detectaron Lives archivados en el perfil público.
Contexto útil: en TikTok sí consta actividad de directos. Si el equipo emite en TikTok y no en Instagram, hay una audiencia de 244.000 personas sin acceso a ese formato. Y si emite en ambos, no queda rastro público en Instagram, lo que sugiere que no se archivan ni se reaprovechan.</t>
  </si>
  <si>
    <t xml:space="preserve">Capturar en Insights. Decidir si se archivan los Lives como contenido reutilizable.</t>
  </si>
  <si>
    <t xml:space="preserve">19</t>
  </si>
  <si>
    <t xml:space="preserve">Accesibilidad: subtítulos, texto alternativo y contraste</t>
  </si>
  <si>
    <t xml:space="preserve">TEXTO ALTERNATIVO: AUSENTE. No se detectó texto alternativo personalizado en las imágenes revisadas. Instagram genera una descripción automática, pero es genérica: un usuario con lector de pantalla no recibe información útil.
SUBTÍTULOS EN VÍDEO: no se detectó pista de subtítulos. Muchos vídeos incorporan rótulos gráficos incrustados, que ayudan al consumo sin sonido pero no son accesibles para lectores de pantalla ni traducibles.
CONTRASTE DE RÓTULOS: IRREGULAR. Varían en tipografía, tamaño y posición; algunos aparecen sobre imagen clara sin caja de fondo.
DESCRIPCIÓN EN EL COPY: PARCIAL. Los copies describen la actividad pero no la escena, por lo que no suplen la falta de texto alternativo.
La accesibilidad no es solo una obligación de buenas prácticas para una institución pública: Instagram usa el texto alternativo para clasificar contenido, de modo que rellenarlo mejora también la distribución. Es una de las pocas correcciones que suma en cumplimiento y en alcance al mismo tiempo.</t>
  </si>
  <si>
    <t xml:space="preserve">Activar los subtítulos automáticos en todos los Reels (Configuración avanzada → Subtítulos) y rellenar el texto alternativo en las publicaciones fijas. Se hacen en el momento de publicar y no cuestan producción.</t>
  </si>
  <si>
    <t xml:space="preserve">Perfil: nombre, bio, foto y coherencia con otras plataformas</t>
  </si>
  <si>
    <t xml:space="preserve">Nombre visible «Freddy Bernal», coherente con X. Biografía: «Gobernador del estado Táchira / Sígueme en mi cuenta alterna @freddybernalvzla». 115 cuentas seguidas. Foto: bandera con lazo negro, coherente con las otras tres plataformas principales.
SIN ENLACE EN BIOGRAFÍA. La segunda mayor audiencia del ecosistema (319.200 seguidores, 3 millones de me gusta acumulados) no tiene ninguna ruta de salida hacia un destino propio.
SIN INSIGNIA DE VERIFICACIÓN, pese a que la audiencia y el cargo cumplen sobradamente el umbral de figura pública.
SIN EMOJIS de la bandera del Táchira, a diferencia de X e Instagram: el único elemento de marca transversal del ecosistema no llega a esta plataforma.
EL PROBLEMA MÁS GRAVE DEL PERFIL: la biografía remite activamente a @freddybernalvzla, cuenta que sigue describiéndose como «Candidato a la gobernación del Táchira». Cualquier persona que llegue desde el canal de mejor rendimiento del ecosistema puede terminar, en un clic, en un perfil que todavía se presenta como candidatura.
La cuenta principal NO está enlazada desde el sitio oficial. 319.200 seguidores fuera de todo inventario oficial.</t>
  </si>
  <si>
    <t xml:space="preserve">Añadir enlace en biografía. Corregir la biografía de la cuenta secundaria o retirar la remisión desde la principal. Iniciar verificación.</t>
  </si>
  <si>
    <t xml:space="preserve">Frecuencia de publicación y consistencia (3, 6 y 12 meses)</t>
  </si>
  <si>
    <t xml:space="preserve">Ritmo casi diario en la ventana medida: 63 publicaciones en 68 días (29 de junio a 4 de septiembre de 2026), es decir aproximadamente 6,5 piezas por semana.
La consistencia es notablemente mejor que la de X, que estuvo tres meses en silencio en el mismo año. TikTok e Instagram mantienen ritmo; X no.
Los tramos de 6 y 12 meses no se pudieron medir: el histórico ronda las 500-600 publicaciones a lo largo de más de tres años y recorrerlo completo exigía una extracción que corresponde a la fase de profundización.</t>
  </si>
  <si>
    <t xml:space="preserve">Registro mensual de publicaciones para construir serie propia.</t>
  </si>
  <si>
    <t xml:space="preserve">Gancho en los primeros 3 segundos: tipología y efectividad</t>
  </si>
  <si>
    <t xml:space="preserve">La tipología de gancho sí es identificable por el contenido del top histórico: pregunta directa al espectador («¿Cómo lo llaman en tu territorio?», 1,2 M de reproducciones), afirmación tajante de identidad («Táchira, territorio de paz», 1,7 M; «Frontera de paz», 1,6 M; «Bienvenidos a Venezuela», 1,8 M) y compromiso personal en primera persona («Soy un hombre de palabra, lo prometí y lo cumplí», 693 K).
Ninguno de los ganchos del top histórico abre con fórmula institucional. El patrón es consistente con lo observado en X e Instagram.
La EFECTIVIDAD MEDIDA del gancho —qué porcentaje de espectadores sigue viendo después del tercer segundo— es un dato de la analítica interna de la cuenta (Herramientas de creador → Analíticas) y no es observable desde fuera. Cruzarlo con la tipología es lo que convertiría esta observación en método.</t>
  </si>
  <si>
    <t xml:space="preserve">Capturar la curva de retención en Analíticas y cruzarla con la tipología de gancho de las 20 mejores piezas.</t>
  </si>
  <si>
    <t xml:space="preserve">Curva de retención y porcentaje de reproducción completa</t>
  </si>
  <si>
    <t xml:space="preserve">TikTok entrega la curva de retención y el porcentaje de reproducción completa únicamente en Herramientas de creador → Analíticas, con la cuenta iniciada. No hay ninguna vía externa de obtenerlo.
Es, junto con el punto 3, el dato que más cambiaría la producción: permite saber en qué segundo exacto se pierde la audiencia y ajustar la duración en consecuencia.</t>
  </si>
  <si>
    <t xml:space="preserve">Capturar en una sola sesión de trabajo. Cierra este punto y el 3, y habilita el 5.</t>
  </si>
  <si>
    <t xml:space="preserve">Duración óptima de video según rendimiento histórico</t>
  </si>
  <si>
    <t xml:space="preserve">FASE 2 — PROFUNDIZACIÓN</t>
  </si>
  <si>
    <t xml:space="preserve">Determinar la duración óptima exige cruzar la duración de cada pieza con su tasa de reproducción completa. Sin la analítica interna, cualquier cifra sería una suposición.
Lo que sí consta desde el M04 y el M08 es la evidencia inversa y muy elocuente en otro formato: en YouTube, una pieza de 1 minuto 47 segundos sobre cultura y raíces alcanzó 179 visualizaciones, por encima de la media de emisiones completas de dos horas del mismo canal. La dirección del hallazgo —lo corto rinde más— está documentada aunque el óptimo exacto no.</t>
  </si>
  <si>
    <t xml:space="preserve">Con la analítica delante, agrupar las piezas por tramos de duración y comparar tasa de reproducción completa.</t>
  </si>
  <si>
    <t xml:space="preserve">Uso de sonidos en tendencia vs. audio original</t>
  </si>
  <si>
    <t xml:space="preserve">Predomina el audio original: «sonido original - Freddy Bernal» en las piezas de «Reporte Bernal» y en el contenido de declaración. Se detectó al menos un uso de pista de la biblioteca nativa («Aesthetic - Tollan Kim» en un selfie de calle).
No se detectó uso sistemático de audios en tendencia. Es defendible para un cargo público —evita asociaciones indeseadas— pero renuncia a una vía de descubrimiento.
LICENCIAS: sin riesgo detectado. Se usa audio propio o pistas de las bibliotecas nativas de la plataforma, que son las opciones legalmente seguras.</t>
  </si>
  <si>
    <t xml:space="preserve">Decisión consciente. Evaluar excepciones en contenido costumbrista o cultural.</t>
  </si>
  <si>
    <t xml:space="preserve">Texto en pantalla: legibilidad, ubicación, tiempo de lectura</t>
  </si>
  <si>
    <t xml:space="preserve">Sans-serif de peso alto, geométrica y redondeada; blanco puro con sombra proyectada oscura, con buen contraste sobre fondos claros y oscuros. Tamaño aproximado del 8% de la altura del cuadro, adecuado para pantalla pequeña. Segmentación en dos líneas cortas por bloque con corte de frase natural («Yo no soy un / demagogo»), que facilita la lectura rápida.
PROBLEMA DE UBICACIÓN: el texto va centrado en el tercio inferior del área de vídeo, lo que en TikTok queda cerca de la zona que ocupa la interfaz de la plataforma (descripción, hashtags, botones). Es el ajuste más fácil de corregir de este punto.</t>
  </si>
  <si>
    <t xml:space="preserve">Subir el bloque de texto para evitar la superposición con la interfaz nativa de TikTok.</t>
  </si>
  <si>
    <t xml:space="preserve">Subtítulos: presencia, precisión, estilo y sincronización</t>
  </si>
  <si>
    <t xml:space="preserve">Los subtítulos están QUEMADOS en la imagen, no son pista de texto real: la propiedad de pistas de texto del elemento de vídeo devuelve cero en todas las piezas revisadas.
Consecuencias: no son accesibles para lectores de pantalla, no son traducibles automáticamente por la plataforma —relevante en un estado fronterizo— y no son desactivables ni adaptables por el usuario. En positivo: garantizan que el texto se ve igual en cualquier reproductor y sobreviven a la redifusión, que es probablemente la razón de la elección.
ORTOGRAFÍA: sin errores detectados en los fragmentos revisados. La transcripción es fiel al audio.
SINCRONIZACIÓN: no verificable. Exige recorrer el vídeo en el tiempo, y Se cierra con los archivos originales del equipo.</t>
  </si>
  <si>
    <t xml:space="preserve">Activar los subtítulos nativos de la plataforma COMO COMPLEMENTO del subtítulo quemado, para recuperar accesibilidad y traducción automática sin perder la ventaja de la redifusión.</t>
  </si>
  <si>
    <t xml:space="preserve">Duetos, stitches y contenido de reacción</t>
  </si>
  <si>
    <t xml:space="preserve">No se detectó ningún dueto, stitch ni contenido de reacción en la muestra de 63 publicaciones recientes ni en el top 20 histórico.
Es el mismo patrón documentado en X con la ausencia total de citas: la cuenta no participa en ninguna conversación que no haya iniciado ella misma. En una plataforma cuya mecánica de descubrimiento premia precisamente la conversación entre cuentas, la renuncia es más costosa que en X.
Hay un caso que demuestra el potencial y que se produjo por accidente: la visita del cantante Jorge Celedón alcanzó 956,2 K de reproducciones, el único puesto del top 20 que depende de una figura externa.</t>
  </si>
  <si>
    <t xml:space="preserve">Incorporar el formato de reacción a denuncias ciudadanas: es el vehículo natural del ciclo denuncia-acción-resultado documentado en M18 y M19.</t>
  </si>
  <si>
    <t xml:space="preserve">Series, playlists y organización del contenido</t>
  </si>
  <si>
    <t xml:space="preserve">No se detectó uso de playlists ni de series numeradas en la cuenta.
Es una carencia con coste porque SÍ existe material que pide esa organización: entre finales de junio y mediados de julio de 2026 la cuenta publicó una secuencia casi diaria sobre el terremoto de La Guaira con las mismas etiquetas (#LaGuaira, #terremoto, #fe, #ayuda humanitaria) y evolución de la ayuda a lo largo de varios días. Es el único tramo del histórico reciente donde se ve una estrategia de contenido sostenida, y alcanzó picos de 80.900 reproducciones.
Ese bloque habría sido una playlist natural, y el hecho de que no lo sea confirma que la constancia temática se produjo por la propia emergencia, no por diseño editorial.</t>
  </si>
  <si>
    <t xml:space="preserve">Crear playlists por eje: paz y frontera, seguridad con resultado, identidad regional, y una por cada emergencia o campaña sostenida.</t>
  </si>
  <si>
    <t xml:space="preserve">Comentarios: volumen, sentimiento y aprovechamiento para contenido</t>
  </si>
  <si>
    <t xml:space="preserve">Volumen medido sobre la submuestra de 14 publicaciones: media de 95 comentarios por pieza, sobre una media de 27.382 reproducciones y 915 me gusta.
SENTIMIENTO: MIXTO Y CONCRETO, muy distinto del de X. Convive el apoyo con la demanda específica y verificable: preguntas por la carretera Rubio–San Cristóbal, quejas por tiempos de espera en alcabalas con nombres de puestos concretos (Barinas, Guanare, Ospino, Valencia), junto a mensajes de respaldo.
APROVECHAMIENTO PARA CONTENIDO: NULO. No se detectaron respuestas del titular en los hilos revisados ni piezas de contenido derivadas de comentarios. Es material de la mejor calidad posible —denuncia concreta, localizable y verificable— y se está desperdiciando por completo.</t>
  </si>
  <si>
    <t xml:space="preserve">Convertir los comentarios en materia prima: el formato «respondo» en vídeo resuelve la conversación sin exponerse al hilo abierto.</t>
  </si>
  <si>
    <t xml:space="preserve">TikTok LIVE: frecuencia, duración y audiencia</t>
  </si>
  <si>
    <t xml:space="preserve">Consta actividad de directos en TikTok, a diferencia de Instagram donde no se detectó ninguno archivado. La frecuencia, duración y audiencia solo constan en las analíticas de la cuenta.
La consecuencia estratégica sí es evaluable: si el equipo emite en TikTok y no en Instagram, hay una audiencia de 244.000 personas sin acceso a ese formato.</t>
  </si>
  <si>
    <t xml:space="preserve">Capturar métricas de Live en Analíticas. Decidir si se replica el formato en Instagram.</t>
  </si>
  <si>
    <t xml:space="preserve">Top 15 videos más virales y patrones replicables</t>
  </si>
  <si>
    <t xml:space="preserve">Extraído del ranking nativo «Popular» de TikTok, que ordena todo el histórico desde la apertura de la cuenta. Las fechas se calcularon desde el identificador interno de cada vídeo y se verificaron contra un caso de fecha conocida con exactitud de minutos.
LECTURA DE CONJUNTO: el vídeo más antiguo del top 20 es de octubre de 2021 (recién asumido el cargo) y el más reciente de diciembre de 2025, lo que demuestra que la fórmula ganadora no es una moda pasajera sino un patrón sostenido durante toda la gestión.
DISTRIBUCIÓN DEL TOP 20: seis puestos corresponden al eje de paz y frontera, cuatro a identidad y cultura regional, tres a contenido humano-familiar, dos a fechas festivas y dos a seguridad con resultado. Solo un puesto —la visita de Jorge Celedón— depende de una figura externa, lo que confirma que el propio contenido institucional, bien elegido, funciona sin necesidad de invitados de fama.
TRES EJES VERBALES DOMINAN EL HISTÓRICO. PAZ: aparece en el 25% de las publicaciones recientes (16 de 63) y en 6 de los 20 mejores resultados; es la palabra más rentable de toda la cuenta. FE / AMOR: combinadas aparecen en más de un tercio de las publicaciones recientes (37% amor, 27% fe) y sostienen el bloque del terremoto de La Guaira. TRABAJO: es el hashtag más usado en términos absolutos (46%) pero rinde solo de forma moderada por sí solo — la combinación que dispara el resultado es «trabajo» más «paz» o «seguridad», nunca «trabajo» en solitario.</t>
  </si>
  <si>
    <t xml:space="preserve">La fórmula está probada con datos propios de tres años. No hay que inventar estrategia: hay que sostenerla.</t>
  </si>
  <si>
    <t xml:space="preserve">Bottom 15 videos y causas de bajo rendimiento</t>
  </si>
  <si>
    <t xml:space="preserve">EL HALLAZGO CENTRAL DE ESTE PUNTO: catorce de los veinte peores resultados (70%) caen en lunes, martes, miércoles o sábado — exactamente los cuatro días identificados como de menor rendimiento medio. Ninguno de los peores resultados cae en jueves antes de las 20:00, que es el día de mejor desempeño medio.
Eso significa que buena parte del bottom 20 no es un problema de contenido sino de calendario: piezas razonables publicadas en el peor momento posible. Es el patrón de fallo más claro y más fácil de corregir de todo el módulo.
OTRAS DOS CAUSAS. Etiquetas demasiado genéricas o rotas: dos publicaciones del bottom usan combinaciones sin sentido aparente («#66 #a») o etiquetas de una sola palabra sin contexto («#ayuda» a solas), lo que sugiere publicaciones subidas con prisa. Ausencia de etiqueta de descubrimiento en contenido de gestión pura: las publicaciones centradas solo en «trabajo» o «vialidad», sin eje emocional acompañante, rinden de forma discreta.
El peor registro de la ventana es de 594 reproducciones (4 de septiembre, 19:17, viernes).</t>
  </si>
  <si>
    <t xml:space="preserve">Antes de tocar el contenido, corregir el calendario. Es coste cero.</t>
  </si>
  <si>
    <t xml:space="preserve">Penetración en «Para Ti» vs. tráfico de seguidores</t>
  </si>
  <si>
    <t xml:space="preserve">El desglose exacto de fuentes de tráfico está en las analíticas de la cuenta. Lo que sí puede establecerse desde fuera es concluyente por magnitud: la cuenta tiene 319.200 seguidores y su top histórico registra piezas de 2,7 y 2,1 millones de reproducciones, entre seis y ocho veces su base de seguidores. Un resultado así solo se explica con distribución masiva en «Para Ti».
En la ventana reciente, la media de 27.400 reproducciones equivale al 8,6% de la base, valor compatible con distribución mayoritariamente interna. La cuenta tiene por tanto los mismos dos regímenes documentados en Instagram: uno habitual encerrado en su base y otro excepcional con alcance masivo.
La diferencia con Instagram es la magnitud del régimen excepcional: allí el techo fue 340.000 (139% de la base); aquí es 2,7 millones (846% de la base).</t>
  </si>
  <si>
    <t xml:space="preserve">Capturar el desglose de fuentes de tráfico en Analíticas.</t>
  </si>
  <si>
    <t xml:space="preserve">Adaptación de contenido de otras plataformas a TikTok (o falta de ella)</t>
  </si>
  <si>
    <t xml:space="preserve">Sí hay adaptación, y está mal resuelta en su caso más recurrente. «Reporte Bernal» se graba en horizontal para un formato de programa y se recorta a vertical 9:16 con un recorte central automático, sin reencuadre inteligente: el rótulo del set queda cortado a media palabra —en pantalla solo se lee «REPO»—, la cabeza del gobernador queda pegada al borde superior sin aire, y el tercio inferior lo ocupa un faldón gráfico redundante que consume aproximadamente el 30% del área útil.
Es contenido recurrente, no puntual: cada emisión arrastra el mismo defecto.
En sentido inverso, el contenido nativo de TikTok NO se está adaptando hacia arriba: el eje de paz y frontera, que domina el top histórico de esta plataforma con picos de 1,6 a 2,7 millones, apenas aparece en X e Instagram. La adaptación fluye en la dirección equivocada — se baja el material del programa de radio a TikTok, en vez de subir la fórmula que funciona en TikTok al resto del ecosistema.</t>
  </si>
  <si>
    <t xml:space="preserve">Grabar una segunda toma en vertical nativo para «Reporte Bernal», o reencuadrar manualmente. Y replicar en X e Instagram el eje temático que ya está probado aquí.</t>
  </si>
  <si>
    <t xml:space="preserve">Configuración del canal: nombre, banner, descripción, enlaces y tráiler</t>
  </si>
  <si>
    <t xml:space="preserve">@FreddyBernalOficial (ID UCmgsjmWHdagC0LuJE9_8OQw), creado el 15 de noviembre de 2023: 910 suscriptores, 135 vídeos, SIN banner de canal, sin pestaña Comunidad visible, contenido destacado de hace aproximadamente un año. Es el enlazado desde la web.
@FreddyBernal.oficial (ID UCHqsqLFI1gXpQkDYB4jHH3g), creado el 16 de enero de 2026: 175 suscriptores, 145 vídeos, SÍ tiene banner con identidad de marca coherente con la portada de Facebook, pestaña Comunidad activa, última publicación hace 6 días. NO está enlazado desde ninguna propiedad oficial.
Ninguno de los dos canales tiene tráiler de canal. El canal antiguo carece además de banner. Son elementos de configuración básica que no requieren producción nueva.</t>
  </si>
  <si>
    <t xml:space="preserve">Consolidar en un solo canal. Como el activo concentra la producción reciente y la identidad visual, y el antiguo concentra los suscriptores y el histórico de vistas, la opción de menor pérdida es migrar la publicación al canal con más suscriptores y redirigir el otro, no al revés.</t>
  </si>
  <si>
    <t xml:space="preserve">Arquitectura de playlists y organización del contenido</t>
  </si>
  <si>
    <t xml:space="preserve">Ninguno de los dos canales presenta arquitectura de listas de reproducción. Con 255 emisiones acumuladas del programa semanal y dos canales que suman 280 vídeos, la ausencia de organización hace prácticamente inservible el archivo: no hay forma de que un ciudadano encuentre la emisión que trata su municipio o su problema.</t>
  </si>
  <si>
    <t xml:space="preserve">Crear listas por eje temático y por año. Es configuración, no producción.</t>
  </si>
  <si>
    <t xml:space="preserve">Estrategia Shorts vs. video largo: proporción y rendimiento</t>
  </si>
  <si>
    <t xml:space="preserve">La estrategia actual es prácticamente todo vídeo largo: la práctica establecida consiste en publicar la emisión completa de 115 minutos de media.
El dato interno que contradice esa estrategia: entre las piezas cortas de 2 a 3 minutos que conviven en el canal, una de 1 minuto 47 segundos sobre cultura y raíces alcanzó 179 visualizaciones, POR ENCIMA de la media de 88,1 de las emisiones de dos horas. Otras piezas cortas rindieron igualmente bajo («Consulta 2026» con 2 visualizaciones, «Honor y gloria a los caídos» con 11, reinauguración de un módulo de salud con 22), de modo que lo corto no garantiza el resultado — pero el techo lo marca una pieza corta, no una larga.
Un programa de 115 minutos publicado íntegro es un formato de televisión trasladado a una plataforma que no lo premia.</t>
  </si>
  <si>
    <t xml:space="preserve">Mantener la emisión completa como archivo y derivar de cada episodio entre cinco y ocho piezas cortas, cada una con un solo asunto y titulada por ese asunto.</t>
  </si>
  <si>
    <t xml:space="preserve">Títulos: extensión, palabras clave, curiosidad y CTR asociado</t>
  </si>
  <si>
    <t xml:space="preserve">Los títulos siguen una fórmula estable: número de emisión seguido de un lema institucional en mayúsculas — «TÁCHIRA ES TRABAJO CONJUNTO Y RESPUESTA CONCRETA», «TRABAJAMOS JUNTOS POR TÁCHIRA», «VENEZUELA TODA EN DEFENSA DE SU SOBERANÍA».
Son lemas de comunicación institucional, no titulares construidos para búsqueda ni para decisión de clic. Ninguno nombra el asunto concreto —la obra, el municipio, la decisión—, de modo que ninguno es localizable por búsqueda.
El CTR asociado a cada título es dato de YouTube Studio y requiere credenciales del titular.</t>
  </si>
  <si>
    <t xml:space="preserve">Un título que nombre el asunto concreto es localizable; un lema no lo es. Reescribir la fórmula de titulación.</t>
  </si>
  <si>
    <t xml:space="preserve">Miniaturas: diseño, legibilidad móvil, rostro, texto y CTR</t>
  </si>
  <si>
    <t xml:space="preserve">Las miniaturas reproducen el fotograma o la placa del programa. No hay diseño de miniatura como pieza propia: ni rostro recortado, ni texto grande superpuesto, ni contraste construido para pantalla pequeña.
Es el mismo patrón documentado en el M09 para las portadas de destacadas de Instagram: se usa un fotograma en vez de una plantilla.</t>
  </si>
  <si>
    <t xml:space="preserve">Diseñar una plantilla de miniatura con rostro, tres o cuatro palabras grandes y color de marca.</t>
  </si>
  <si>
    <t xml:space="preserve">Descripciones: primeras líneas, enlaces, palabras clave y capítulos</t>
  </si>
  <si>
    <t xml:space="preserve">No se detectó uso de capítulos (marcas de tiempo) en las emisiones. En un vídeo de 115 minutos, la ausencia de capítulos hace que el contenido sea prácticamente inaccesible: no hay forma de saltar al tramo de interés.
El detalle completo de primeras líneas, enlaces y palabras clave por vídeo exigía inspección individual de las 22 emisiones, que corresponde a la fase siguiente.</t>
  </si>
  <si>
    <t xml:space="preserve">Añadir capítulos a cada emisión. Es la corrección de mayor rendimiento en formato largo y no requiere reeditar el vídeo.</t>
  </si>
  <si>
    <t xml:space="preserve">Etiquetas y SEO interno del canal</t>
  </si>
  <si>
    <t xml:space="preserve">Las etiquetas de vídeo no son públicamente visibles desde la interfaz de YouTube. El SEO interno del canal (palabras clave de canal, descripción larga) requiere acceso a YouTube Studio.
El indicio externo es negativo: como se documenta en el M07, ninguno de los dos canales aparece en la primera pantalla de resultados de Google para la consulta exacta del nombre del sujeto, mientras que sí aparecen dos vídeos sobre él publicados por un canal de terceros (Globovisión).</t>
  </si>
  <si>
    <t xml:space="preserve">Auditoría de SEO interno con credenciales del canal.</t>
  </si>
  <si>
    <t xml:space="preserve">Retención de audiencia y duración media de reproducción</t>
  </si>
  <si>
    <t xml:space="preserve">La retención de audiencia y la duración media de reproducción residen exclusivamente en YouTube Studio. Sin credenciales del titular, ningún analista externo puede obtenerlas.
El dato sustituto disponible es demoledor por sí solo: 46 visualizaciones por hora de programa producida. Cualquiera que sea la curva de retención interna, la magnitud del problema no está en cuántos se quedan sino en cuántos llegan.</t>
  </si>
  <si>
    <t xml:space="preserve">Capturar en YouTube Studio.</t>
  </si>
  <si>
    <t xml:space="preserve">Tarjetas, pantallas finales y enlaces internos entre videos</t>
  </si>
  <si>
    <t xml:space="preserve">No se detectó uso de tarjetas ni de pantallas finales que enlacen entre vídeos del canal. Con 280 vídeos entre los dos canales, la ausencia de enlaces internos significa que cada pieza es un callejón sin salida.
Coherente con el patrón general del ecosistema documentado en el M01: no hay arquitectura de conversión en ninguna plataforma.</t>
  </si>
  <si>
    <t xml:space="preserve">Configurar pantalla final estándar en todas las piezas nuevas.</t>
  </si>
  <si>
    <t xml:space="preserve">Pestaña Comunidad: uso, frecuencia y engagement</t>
  </si>
  <si>
    <t xml:space="preserve">La pestaña Comunidad está DISPONIBLE en el canal activo (@FreddyBernal.oficial) y SIN USO. En el canal antiguo no es visible.
Es el mecanismo nativo para sostener conversación entre emisiones, y el dato de un solo comentario en 22 episodios indica exactamente que ese vacío existe.</t>
  </si>
  <si>
    <t xml:space="preserve">Activar y usar la pestaña Comunidad del canal activo.</t>
  </si>
  <si>
    <t xml:space="preserve">Transmisiones en vivo: frecuencia, duración, audiencia y reutilización</t>
  </si>
  <si>
    <t xml:space="preserve">«Reporte Bernal» es el activo audiovisual central: un programa semanal que a la fecha del estudio alcanza la emisión número 255. Se analizaron las 22 emisiones del periodo enero–agosto de 2026 (números 234 a 255).
Duración media por emisión: 115 minutos. Horas de programa producidas: 42,1 en algo más de siete meses. Visualizaciones totales de las 22 emisiones: 1.939. Media por emisión: 88,1. Mediana: 84. Rango: 20 a 222. Me gusta totales de las 22 emisiones: 43. Comentarios totales de las 22 emisiones: 1. Visualizaciones por hora de programa producida: 46.
La media de 88 visualizaciones debe leerse contra los 175 suscriptores del canal —cada emisión alcanza a la mitad de quienes se suscribieron voluntariamente— y contra el resto de la presencia digital del sujeto, que suma 602.800 seguidores en X y 318.600 en TikTok. El programa no llega a una fracción perceptible de esa audiencia.
Un solo comentario en 22 emisiones no es engagement bajo: es ausencia total de conversación. Para un formato cuyos títulos invocan sistemáticamente «trabajo conjunto», «participación» y «poder popular», la métrica contradice frontalmente la promesa declarada.
REUTILIZACIÓN: es donde está la oportunidad. Como se documenta en el M08 y el M11, de ese programa sí se derivan recortes que circulan en TikTok e Instagram con rendimiento incomparablemente mayor. El problema es que la derivación es informal, no sistemática, y arrastra el defecto de reencuadre vertical documentado en el M08.</t>
  </si>
  <si>
    <t xml:space="preserve">Replantear el formato: mantener la emisión íntegra como archivo y derivar sistemáticamente de cinco a ocho piezas cortas por episodio, cada una con un solo asunto.</t>
  </si>
  <si>
    <t xml:space="preserve">Subtítulos, traducciones y accesibilidad</t>
  </si>
  <si>
    <t xml:space="preserve">Coherente con lo documentado en el M08 y el M09 para el resto del ecosistema: los subtítulos que circulan en las piezas derivadas están quemados en la imagen, no son pista de texto real, y por tanto no son accesibles para lectores de pantalla ni traducibles automáticamente.
En YouTube, a diferencia de TikTok e Instagram, el subtitulado automático es nativo y gratuito, y las traducciones se generan sobre esa pista. Es la plataforma donde la carencia tiene menos justificación técnica.</t>
  </si>
  <si>
    <t xml:space="preserve">Activar el subtitulado automático de YouTube y revisarlo. Es coste cero.</t>
  </si>
  <si>
    <t xml:space="preserve">Frecuencia de publicación y consistencia del calendario</t>
  </si>
  <si>
    <t xml:space="preserve">El canal activo mantiene ritmo semanal consistente: 22 emisiones entre el 17 de enero y el 28 de agosto de 2026, con publicación hace 6 días en el momento del corte. La consistencia del calendario del programa es, de hecho, buena.
El canal antiguo —el enlazado desde la web— lleva aproximadamente once meses sin publicar. El último vídeo se sitúa hacia octubre de 2025.
Es un caso llamativo: la consistencia existe, pero se está aplicando en el canal invisible.</t>
  </si>
  <si>
    <t xml:space="preserve">Corregir el enlace del sitio oficial. Es una corrección de minutos y probablemente la de mejor relación esfuerzo-resultado de todo el estudio.</t>
  </si>
  <si>
    <t xml:space="preserve">Top 15 videos por vistas, retención y conversión</t>
  </si>
  <si>
    <t xml:space="preserve">Dentro de la serie de 22 emisiones analizadas, el rango va de 20 a 222 visualizaciones, con mediana de 84. El techo de la serie completa (222) sigue siendo inferior a lo que cualquier pieza mediana de TikTok consigue en minutos.
El mejor rendimiento relativo del canal no corresponde a una emisión sino a una pieza corta: 179 visualizaciones para 1 minuto 47 segundos sobre cultura y raíces.
Retención y conversión por vídeo requieren YouTube Studio.</t>
  </si>
  <si>
    <t xml:space="preserve">Con acceso al canal, construir el top 15 real cruzando vistas con retención.</t>
  </si>
  <si>
    <t xml:space="preserve">Bottom 15 videos y diagnóstico de bajo rendimiento</t>
  </si>
  <si>
    <t xml:space="preserve">Los peores registros identificados son piezas cortas de contenido protocolario o administrativo: «Consulta 2026» con 2 visualizaciones, «Honor y gloria a los caídos» con 11, la reinauguración de un módulo de salud con 22.
El diagnóstico coincide con el del resto del ecosistema: el contenido protocolario sin protagonista ni gancho rinde mal en cualquier plataforma. La diferencia es que en YouTube el suelo es tan bajo que la distinción entre el top y el bottom pierde significado operativo.</t>
  </si>
  <si>
    <t xml:space="preserve">El problema de este canal no está en el bottom sino en el techo. La acción es de arquitectura, no de contenido.</t>
  </si>
  <si>
    <t xml:space="preserve">Fuentes de tráfico: búsqueda, sugeridos, externos y navegación</t>
  </si>
  <si>
    <t xml:space="preserve">El desglose de fuentes de tráfico reside en YouTube Studio.
El indicio externo disponible sí es concluyente en una dirección: el sitio oficial enlaza al canal INACTIVO, de modo que todo el tráfico que la comunicación oficial genera hacia YouTube se pierde en un canal sin contenido nuevo. Es una fuga de tráfico externo documentada sin necesidad de la analítica.</t>
  </si>
  <si>
    <t xml:space="preserve">Corregir el enlace del sitio y después medir el efecto en la fuente «externos».</t>
  </si>
  <si>
    <t xml:space="preserve">Comentarios: volumen, sentimiento y moderación</t>
  </si>
  <si>
    <t xml:space="preserve">UN comentario en 22 emisiones, 42,1 horas de programa y 1.939 visualizaciones. No hay volumen sobre el que medir sentimiento ni moderación.
Es el dato más elocuente del módulo, y su lectura correcta no es que la audiencia sea hostil o indiferente sino que no existe: no hay suficiente gente viendo para que se produzca conversación.</t>
  </si>
  <si>
    <t xml:space="preserve">El comentario llegará cuando llegue la audiencia. La prioridad es el punto 11 y el 13, no la moderación.</t>
  </si>
  <si>
    <t xml:space="preserve">Tipo de presencia: perfil personal, página, o ambos (y su coherencia)</t>
  </si>
  <si>
    <t xml:space="preserve">En el bloque «Detalles» consta «Perfil · Creador(a) digital». Es un perfil personal, no una Página. 32.000 seguidores, 12 seguidos, última publicación hace 10 horas.
La categoría «Creador digital» es la que Facebook asigna por defecto a perfiles con seguidores públicos activados; no implica una decisión deliberada. Lo que sí implica es que nunca se realizó la conversión a Página.
La cuenta está viva y bien atendida en lo visual: portada diseñada («Freddy Bernal · Gobernador»), línea gráfica coherente con el banner del canal de YouTube activo, publicación diaria. Foto de perfil: bandera de Venezuela con lazo negro, coherente con las demás plataformas. Pestañas activas: Publicaciones, Información, Reels, Fotos, Amigos, Música.
Consecuencia directa: cinco de los diez puntos de este módulo —alcance orgánico frente a pagado, perfil demográfico por rango etario, métricas de eventos, estadísticas de transmisiones en vivo y tiempo de respuesta medido— son INEXISTENTES mientras la presencia sea un perfil.
Riesgo adicional documentado en el M01: el perfil mantiene la lista de amigos pública y publica una fecha de nacimiento (16 de junio de 1961) que no coincide con la de las fuentes públicas (16 de junio de 1962).</t>
  </si>
  <si>
    <t xml:space="preserve">Convertir el perfil en Página. Es la recomendación de mayor impacto estructural del estudio. Facebook ofrece una herramienta nativa de conversión que preserva seguidores y contenido, y desbloquea de golpe estadísticas nativas, elegibilidad para contenido promocionado, demografía de audiencia, métricas de vídeo y de directo, y tiempos de respuesta medidos.</t>
  </si>
  <si>
    <t xml:space="preserve">Configuración de página: información, categorías, botones de acción</t>
  </si>
  <si>
    <t xml:space="preserve">HALLAZGO ESTRUCTURAL</t>
  </si>
  <si>
    <t xml:space="preserve">Un perfil personal no dispone de la configuración de Página: no tiene botones de acción (Contactar, Enviar mensaje, Reservar), ni categorías institucionales, ni campos de información de organización.
La categoría declarada es «Creador(a) digital», asignada por defecto.
Esta carencia se suma al patrón documentado en el M01: en ninguna plataforma existe una vía de contacto declarada.</t>
  </si>
  <si>
    <t xml:space="preserve">Se resuelve con el punto 1. Tras la conversión, configurar categoría de funcionario gubernamental y botón de acción.</t>
  </si>
  <si>
    <t xml:space="preserve">Frecuencia y formatos de publicación (foto, video, enlace, texto)</t>
  </si>
  <si>
    <t xml:space="preserve">Publicación diaria confirmada: última publicación hace 10 horas en el momento del corte, y hace 6 horas en la verificación del M01. Es, junto con Instagram y TikTok, uno de los canales con ritmo sostenido.
Pestañas de Reels y Música habilitadas SIN USO APARENTE. Reels es actualmente el formato con mayor distribución orgánica de la plataforma y no se está utilizando.
El conteo exacto por formato corresponde a la fase de profundización.; el M20 lo registra como «activa, sin conteo específico» al calcular la capacidad de producción total del equipo.</t>
  </si>
  <si>
    <t xml:space="preserve">Aprovechar Reels, hoy el formato de mayor distribución orgánica de la plataforma y habilitado sin uso.</t>
  </si>
  <si>
    <t xml:space="preserve">Alcance orgánico vs. alcance pagado</t>
  </si>
  <si>
    <t xml:space="preserve">Un perfil personal no admite alcance pagado ni reporta alcance orgánico. No hay estadísticas nativas que consultar, ni con acceso del titular.
Advertencia cruzada con el M16: incluso tras la conversión a Página, la elegibilidad publicitaria debe verificarse antes de presupuestar cualquier partida de pauta, porque las plataformas de Meta y Google aplican listas de sanciones a anunciantes y a cuentas comerciales.</t>
  </si>
  <si>
    <t xml:space="preserve">Se desbloquea con la conversión a Página, y debe verificarse elegibilidad publicitaria antes de planificar inversión.</t>
  </si>
  <si>
    <t xml:space="preserve">Rendimiento de video y transmisiones en vivo</t>
  </si>
  <si>
    <t xml:space="preserve">Las métricas de vídeo y de directo son funcionalidad de Página. Un perfil no las produce.
Contexto útil: el M04 documenta que el programa semanal se publica en YouTube y el M03 que hay actividad de directos en TikTok. Facebook, con 32.000 seguidores y portada de marca coherente, no está participando de ese circuito.</t>
  </si>
  <si>
    <t xml:space="preserve">Se desbloquea con la conversión.</t>
  </si>
  <si>
    <t xml:space="preserve">Grupos: participación, administración y comunidades afines</t>
  </si>
  <si>
    <t xml:space="preserve">DIAGNÓSTICO POR EVIDENCIA</t>
  </si>
  <si>
    <t xml:space="preserve">No se registró participación del perfil en grupos ni administración de comunidades afines en la inspección realizada. El punto corresponde a la fase de profundización.
Indicio relevante: el ratio de 12 cuentas seguidas frente a 32.000 seguidores configura un canal de emisión estrictamente unidireccional, lo que hace poco probable una práctica activa de participación en comunidades.</t>
  </si>
  <si>
    <t xml:space="preserve">Verificar internamente si existe participación en grupos locales, que en Venezuela siguen siendo un canal vecinal relevante.</t>
  </si>
  <si>
    <t xml:space="preserve">Eventos: uso, convocatoria y conversión a asistencia</t>
  </si>
  <si>
    <t xml:space="preserve">La herramienta de Eventos con métricas de convocatoria y conversión a asistencia es funcionalidad de Página.
El M09 documenta además que no existe ninguna plantilla gráfica de convocatoria en todo el sistema de diseño: ni pieza de evento con fecha, hora y lugar. La carencia es doble, de herramienta y de formato.</t>
  </si>
  <si>
    <t xml:space="preserve">Se desbloquea con la conversión. Crear en paralelo la plantilla de convocatoria que falta (ver M09, punto 4).</t>
  </si>
  <si>
    <t xml:space="preserve">Comentarios y mensajes: volumen, sentimiento y tiempo de respuesta</t>
  </si>
  <si>
    <t xml:space="preserve">El tiempo de respuesta medido y la tasa de respuesta a mensajes son indicadores de Página. Un perfil no los reporta.
Lo que sí puede afirmarse por coherencia con los módulos M02, M03 y M19: la tasa de atención a la comunidad es esencialmente cero en las tres plataformas principales, y no hay ningún indicio de que Facebook sea la excepción.
El M19 documenta la consecuencia más grave de ese vacío: los ciudadanos están dejando peticiones de auxilio reales en una cuenta suplantadora inactiva de Instagram porque no encuentran ningún canal oficial de atención.</t>
  </si>
  <si>
    <t xml:space="preserve">Asignar a una persona la respuesta de comentarios y mensajes, en Facebook igual que en Instagram.</t>
  </si>
  <si>
    <t xml:space="preserve">Perfil demográfico de la audiencia (clave por rango etario en esta red)</t>
  </si>
  <si>
    <t xml:space="preserve">Es el punto donde la configuración duele más. Facebook es, de las plataformas del ecosistema, aquella cuya audiencia tiene el perfil etario más alto, y por tanto la más útil para segmentar por edad — y es justamente en la que no hay dato demográfico alguno, ni siquiera para el titular.
El M19 documenta la misma carencia en Instagram y TikTok, con la diferencia de que allí SÍ existe el dato y solo hace falta entrar con la cuenta. Aquí no existe.</t>
  </si>
  <si>
    <t xml:space="preserve">Se desbloquea con la conversión a Página. Es el argumento más fuerte para hacerla.</t>
  </si>
  <si>
    <t xml:space="preserve">Top y bottom de publicaciones con análisis de causas</t>
  </si>
  <si>
    <t xml:space="preserve">Sin estadísticas nativas, el análisis de top y bottom solo puede apoyarse en las interacciones visibles públicamente, lo que produce un ranking sesgado hacia lo que la plataforma muestra y no hacia lo que realmente alcanzó.
El patrón de causas identificado en el análisis cruzado de las tres plataformas principales (M13) es transversal y aplica también aquí: funciona el vídeo con gancho en la primera línea, la frase corta, la autoridad con resultado verificable y el contenido humano sin carga política; falla la apertura institucional larga, el texto reciclado de boletín en tercera persona y el acto interno de partido.</t>
  </si>
  <si>
    <t xml:space="preserve">Se completa tras la conversión, con estadísticas nativas.</t>
  </si>
  <si>
    <t xml:space="preserve">Perfil: nombre, bio, imagen, encabezado, enlace y fijado</t>
  </si>
  <si>
    <t xml:space="preserve">Tres de los cinco elementos visuales y estructurales del perfil —foto, encabezado y publicación fijada— están sin resolver. Son correcciones de minutos, sin coste, y afectan a cada una de las visitas al perfil.
LO QUE ESTÁ BIEN. El @usuario @FreddyBernal es óptimo: limpio, deducible, sin sufijos; es el mejor identificador de todo su ecosistema. La biografía («Tachirense / Gobernador reelecto del estado Táchira 💛🖤❤️») es la mejor de sus ocho plataformas: declara origen, cargo exacto con la reelección y usa los colores del Táchira. Es la plantilla que deberían copiar las demás. El enlace a freddybernaloficial.com está presente y es la única plataforma suya que enlaza a un destino propio. La antigüedad —alta en febrero de 2010, más de 16 años— es un activo de autoridad considerable e infrautilizado.</t>
  </si>
  <si>
    <t xml:space="preserve">Poner imagen de encabezado y publicación fijada. Cambiar la ubicación de «Venezuela» a «San Cristóbal, Táchira». Fijar fecha de retorno del retrato.</t>
  </si>
  <si>
    <t xml:space="preserve">Frecuencia de publicación y distribución horaria</t>
  </si>
  <si>
    <t xml:space="preserve">EL HALLAZGO CENTRAL DEL ANÁLISIS. Entre el 6 de marzo y el 4 de junio de 2026 hay un vacío de casi tres meses sin una sola publicación: una en marzo, cero en abril, cero en mayo. En ese periodo el estado no dejó de tener gobierno, pero el canal principal del gobernador —el que concentra la mitad de su audiencia digital— dejó de existir para sus 602.800 seguidores.
Y no es un episodio aislado: el patrón se repite. La cuenta se enciende con la Feria en enero, se apaga en febrero, revive con el terremoto en junio. Publica cuando hay acontecimiento, no cuando hay gestión. La reactivación de junio no fue una decisión editorial: la disparó el terremoto del 24.
LA DISTRIBUCIÓN HORARIA es, de hecho, lo mejor gestionado de la cuenta. Sobre las 192 publicaciones del trimestre activo: 00:00–06:59 el 3% (5 publicaciones, correcto); 07:00–11:59 el 26% (49, mañana consistente con arranque a las 8); 12:00–16:59 el 31% (59, franja más cargada con picos a las 12 y a las 14); 17:00–21:59 el 32% (61, la franja de mayor consumo móvil, bien cubierta); 22:00–23:59 el 7% (14). El 92% de las publicaciones cae entre las 8 y las 22 horas. No hay indicio de programación automática rígida: el patrón es orgánico y coherente con una agenda de actos públicos.
DISTRIBUCIÓN SEMANAL: Lun 17 · Mar 32 · Mié 29 · Jue 36 · Vie 25 · Sáb 33 · Dom 20. El jueves es el día más activo y el lunes el más flojo, un patrón inverso al habitual en comunicación institucional, donde el lunes marca agenda. El fin de semana concentra el 28% del volumen, coherente con recorridos territoriales.</t>
  </si>
  <si>
    <t xml:space="preserve">Establecer un mínimo de publicación innegociable: tres al día en días laborables, incluidos los periodos sin acontecimiento. El silencio de marzo a mayo es el mayor daño acumulado del semestre. Reforzar el lunes.</t>
  </si>
  <si>
    <t xml:space="preserve">Tipología de publicación: original, respuesta, cita, hilo, repost</t>
  </si>
  <si>
    <t xml:space="preserve">El vídeo es el formato dominante (111 publicaciones, 58%) y es una decisión acertada: X prioriza el vídeo nativo y seis de sus siete publicaciones más vistas del semestre lo llevan. La imagen (61, 32%) es complemento correcto. El texto plano (20, 10%) es bajo, y es donde se concentran sus peores resultados: las ocho publicaciones menos vistas del semestre son todas de texto plano.
LA AUSENCIA DE CITAS ES UNA ANOMALÍA NOTABLE: cero citas en todo el periodo. La cita es la herramienta que permite a un cargo público entrar en una conversación ajena aportando contexto, corregir una información errónea sin amplificarla como respuesta, o respaldar públicamente el trabajo de un equipo. Cero usos en seis meses significa que la cuenta no participa en ninguna conversación que no haya iniciado ella misma. Combinado con las 9 respuestas a terceros y las 16 menciones (8%), el perfil es un altavoz cerrado.
El 45% de las publicaciones lleva hashtag, predominando #Tachira y #Venezuela.</t>
  </si>
  <si>
    <t xml:space="preserve">Incorporar el formato cita, hoy en cero usos. Es la vía para entrar en conversaciones ajenas y para respaldar a equipos y aliados sin coste.</t>
  </si>
  <si>
    <t xml:space="preserve">Hilos: estructura, extensión, ganchos y cierre</t>
  </si>
  <si>
    <t xml:space="preserve">35 de las 192 publicaciones del trimestre (18%) forman parte de un hilo, identificables por la numeración explícita al final del texto (1/2, 2/2, 1/3).
ESTRUCTURA: predominan los hilos de dos entregas, con algunos de tres. No hay hilos largos de cinco o más, que son los que generan permanencia en el timeline. La numeración es correcta y visible, en formato n/n al cierre, y es una buena práctica. El encadenamiento es correcto: las continuaciones se publican como respuesta a la propia publicación anterior — de las 27 respuestas emitidas en el trimestre, 18 son precisamente continuaciones de hilo propio.
GANCHOS: es el punto más débil de la estructura. Los hilos abren con fórmulas institucionales y no con tensión narrativa. Ejemplo del periodo: «Bajo la orientación de la Presidenta @delcyrodriguezv y en perfecta unión entre el gobierno nacional, regional, municipal y el poder popular…» — la primera línea la ocupa el reconocimiento jerárquico, no el hecho. Mejor construido: «Nuestro objetivo es claro: dar la batalla definitiva contra la fiebre aftosa.»
El contraste con sus publicaciones más vistas es revelador: las que funcionan abren con un dato duro o una escena («La Guaira enfrenta el reto de gestionar 1.248 millones de toneladas de escombros») o con una frase corta y tajante («¡El que se vuelva loco y quiera delinquir irá preso!»). El hilo institucional entierra el dato en la segunda o tercera línea.
CIERRE: los hilos cierran con fórmulas de compromiso genérico y sin llamada a la acción. Ninguno de los revisados termina con un enlace, una vía de contacto, un dato verificable o una petición concreta. Dado que el perfil SÍ tiene enlace al sitio propio, el cierre de hilo es la ocasión natural para dirigir tráfico y no se usa nunca.</t>
  </si>
  <si>
    <t xml:space="preserve">Invertir el orden: dato o escena en la primera línea, atribución institucional en la última. Cerrar siempre con destino: un enlace, un teléfono, una dirección.</t>
  </si>
  <si>
    <t xml:space="preserve">Tono, agresividad y manejo de confrontación pública</t>
  </si>
  <si>
    <t xml:space="preserve">TONO DOMINANTE: institucional-afectivo. Primera persona del plural, apelación al pueblo tachirense, vocabulario de fe y de familia, emojis de la bandera regional. Es un tono cálido y coherente con el personaje público («Siempre he sido y seré un hombre de fe como la mayoría de los tachirenses», «Orgulloso de mis hijas Miranda y Melania porque culminaron su año escolar»). Sobre ese fondo aparece un segundo registro, de autoridad tajante, en materia de seguridad («¡El que se vuelva loco y quiera delinquir irá preso!», «ordené la captura inmediata del responsable»), que es el que mejor rinde en métricas.
EL EPISODIO DEL 4 AL 6 DE AGOSTO. En 48 horas la cuenta abandona ambos registros y entra en confrontación personal con ciudadanos críticos. Es el único episodio de este tipo en todo el periodo y concentra cuatro de las cinco interacciones con particulares del trimestre.
CUATRO OBSERVACIONES. Asimetría de coste: las cuatro respuestas suman 104 visualizaciones. Son irrelevantes en alcance, pero quedan permanentemente asociadas a la cuenta y son material listo para captura de pantalla y difusión por terceros; el riesgo reputacional es muy superior al alcance obtenido. Errores de redacción: «Le falso acá eres tú» y «creo que soy demasiado importa de para yo» contienen faltas evidentes, indican escritura impulsiva y sin revisión, casi con certeza desde el móvil, y confirman que la cuenta la opera él personalmente al menos en parte. Descalificación del interlocutor: llamar «boot contratado» a una ciudadana y corregirle la ortografía a otro traslada la discusión del asunto a la persona, que es exactamente el movimiento que sus críticos buscan. Concentración temporal: que todo ocurra en 48 horas sugiere un episodio de reacción puntual, no una política de comunicación — y eso es una buena noticia, porque es corregible con un protocolo.
FUERA DE ESE EPISODIO, la respuesta a la crítica es el silencio. Publicaciones que acumulan cientos de respuestas adversas no reciben ninguna réplica, aclaración ni corrección. No hay desmentidos, ni hilos de contexto, ni rectificaciones.</t>
  </si>
  <si>
    <t xml:space="preserve">Protocolo de no confrontación: ninguna respuesta a críticas personales. Si hay que corregir una información falsa, se hace con una cita o un hilo propio, nunca con una respuesta personal.</t>
  </si>
  <si>
    <t xml:space="preserve">Interacción con periodistas, medios y líderes de opinión</t>
  </si>
  <si>
    <t xml:space="preserve">RESPUESTAS EMITIDAS (junio–septiembre): 27 en total, de las cuales 18 (67%) son continuación de hilo propio —no son conversación, son estructura de publicación— y solo 9 (33%) son respuestas a terceros: tres al mes de media. De esas nueve, cuatro fueron a cuentas institucionales (@Minhvi_Oficial, @Cancilleria_ve, @CapitanEscalon, @mippci_ven) y cinco a ciudadanos particulares, de las cuales cuatro fueron confrontativas y una cordial («Saludos compatriota. Bendiciones!»).
A PERIODISTAS O MEDIOS: NINGUNA en todo el periodo.
REPOSTS (10 de agosto – 1 de septiembre): 40 en tres semanas. @Tachira_Natural 9, @VTVcanal8 5, @PartidoPSUV 4, @CapitanEscalon 4, @NicolasMaduro 3, @ElCuartoRoj0 3, @Minhvi_Oficial / @delcyrodriguezv / @mippci_ven 2 cada una, y una cada uno @ConElMazoDando, @mintransporteve, @ivt_tachira, @MaduroJefe, @Cancilleria_ve y @jaarreaza. Medios independientes o periodistas: NINGUNO.
El 100% de la amplificación procede del ecosistema estatal y partidista. No hay un solo repost, mención o respuesta dirigida a un periodista, un medio regional independiente, una universidad, una cámara empresarial, un gremio o una organización de la sociedad civil del Táchira. Para un gobernador de un estado fronterizo, la ausencia total de interlocución con el tejido no gubernamental de su propia región es una limitación estratégica: reduce el alcance a quienes ya están convencidos y cede el terreno de la conversación pública regional a otros.
El único gesto de apertura detectado en el semestre es la interacción con @Cancilleria_ve el 23 de agosto («Que viva Venezuela y Colombia!!!!») y el contenido sobre Cúcuta y la relación binacional.</t>
  </si>
  <si>
    <t xml:space="preserve">Abrir interlocución con el tejido regional no gubernamental: gremios, universidades, cámaras, alcaldías.</t>
  </si>
  <si>
    <t xml:space="preserve">Aprovechamiento de tendencias y coyuntura</t>
  </si>
  <si>
    <t xml:space="preserve">El 45% de las publicaciones lleva hashtag, casi siempre #Tachira o #Venezuela. Son etiquetas de identidad, no de tendencia: no generan descubrimiento porque no compiten por ningún tema activo. Sí hay un uso correcto de etiqueta de acontecimiento con #24Jun para el terremoto, que funciona como agregador. No hay evidencia de aprovechamiento de tendencias ajenas ni de conversaciones nacionales fuera de la agenda oficial.
LA OPORTUNIDAD DESAPROVECHADA. El Táchira es frontera con Colombia. La cuenta toca el eje binacional de forma episódica —el peluche de los niños de Cúcuta, el saludo a la Cancillería, la cabalgata binacional— y siempre con buen resultado: el vídeo del peluche es la segunda publicación más vista del semestre, con 39.316 visualizaciones. Es un eje diferencial, propio del cargo, que ningún otro gobernador venezolano puede ocupar, y se usa por accidente en lugar de por estrategia.</t>
  </si>
  <si>
    <t xml:space="preserve">Convertir el eje binacional con Colombia en línea editorial estable y no en episodio. Es su activo diferencial y ya demuestra rendimiento.</t>
  </si>
  <si>
    <t xml:space="preserve">Spaces: uso, frecuencia y audiencia</t>
  </si>
  <si>
    <t xml:space="preserve">Resultado: cero. Nunca ha usado Spaces. La búsqueda en la plataforma, sin restricción de fechas, no devuelve ningún resultado en toda la historia de la cuenta desde 2010.
Es una ausencia significativa por tres razones concretas. Primera: el formato encaja con su perfil. Su registro natural es oral, directo y de improvisación —lo demuestran sus vídeos, que son el 58% de su contenido y donde obtiene sus mejores resultados—, y Spaces es exactamente ese registro sin necesidad de producción audiovisual. Segunda: resolvería el problema de conversación. La cuenta emite y no dialoga; un Space semanal de treinta minutos permite atender preguntas de ciudadanos en un marco controlado, con moderación, sin exponerse al hilo abierto de respuestas donde hoy solo hay hostilidad. Tercera: cubriría el vacío de atención ciudadana, documentado en el M01 y el M19 — los ciudadanos están dejando peticiones en una cuenta suplantadora inactiva porque no existe ninguna vía de contacto oficial.
El M11 refuerza el argumento con dato propio: acumula más de 250 emisiones de un programa de radio de dos horas. Es el formato donde su ventaja de oficio es mayor. Y el M17 documenta que ningún competidor regional lo usa.</t>
  </si>
  <si>
    <t xml:space="preserve">Un Space quincenal de 30 minutos, con tema anunciado 48 horas antes, moderado por el equipo de prensa y con dos o tres invitados del ámbito regional. Es la acción de mayor retorno potencial de todo el informe, porque ataca simultáneamente la falta de conversación, la ausencia de canal de atención y la nula interlocución con el tejido no gubernamental.</t>
  </si>
  <si>
    <t xml:space="preserve">Media del periodo: 3.399 visualizaciones, 37 me gusta, 24 reposts y 20 respuestas por publicación. Sobre 602.800 seguidores, la media de visualizaciones equivale al 0,56% de la audiencia.
PATRÓN GENERAL. Lo que funciona: vídeo, frase corta, autoridad, cifra concreta, historia con protagonista distinto del emisor. Lo que no funciona: texto plano, fórmula institucional larga, agradecimiento genérico, respuesta en el hilo. Lo que funciona pero perjudica: contenido personal cotidiano en contexto de penuria, y preguntas abiertas sin moderación — ambos maximizan alcance a costa de la reputación.
LAS OCHO MENOS VISTAS comparten tres rasgos: son respuestas, son de texto plano y son de una sola línea. La plataforma no distribuye las respuestas fuera del hilo. La conclusión operativa es doble: el contenido de valor nunca debe publicarse como respuesta; y las cuatro confrontaciones del 4 al 6 de agosto obtuvieron entre 19 y 31 visualizaciones — el coste reputacional fue muy alto y el alcance, nulo.</t>
  </si>
  <si>
    <t xml:space="preserve">El contenido de valor nunca se publica como respuesta.</t>
  </si>
  <si>
    <t xml:space="preserve">Análisis de respuestas recibidas: sentimiento y detractores recurrentes</t>
  </si>
  <si>
    <t xml:space="preserve">VOLUMEN DE FRICCIÓN: 15 de las 192 publicaciones del trimestre (8%) reciben más respuestas que me gusta. En comunicación política esa inversión es el indicador más fiable de rechazo: la gente se toma la molestia de escribir en lugar de la de aprobar. Los casos más extremos: «¿Cuál les gusta más? Los leo» con ratio 6,2 (35 me gusta / 217 respuestas); «Siempre he sido y seré un hombre de fe» con 4,0 (26 / 105); «Ser policía es ser portador de paz» con 3,1 (134 / 418); el vídeo del helado con 2,3 (160 / 365).
EL PATRÓN ES CLARO: las publicaciones de tono personal, moral o de fe son las que más fricción generan. El contenido operativo y de gestión pasa sin ruido. Cuando el gobernador habla de sí mismo —su familia, su fe, su helado—, la respuesta es hostil; cuando habla de escombros, aftosa o detenciones, no lo es.
COMPOSICIÓN DEL SENTIMIENTO sobre una muestra de 108 respuestas a la publicación de mayor alcance: contraste privilegio/penuria 30% (el eje dominante con diferencia; compara su consumo con la situación económica del ciudadano, con referencias a sueldos de docentes y médicos); insulto directo 13%; fallos de servicios públicos 9% (cortes de luz de más de seis horas diarias, agua, hospitales, escuelas — la crítica más accionable de todas); acusaciones de corrupción 8%; situación de Maduro y Cilia Flores 5%; peso colombiano y casas de cambio 2% (tema técnico, local y de su competencia directa); apoyo explícito 4%.
La proporción es de aproximadamente una respuesta favorable por cada quince críticas. Es un entorno de respuestas hostil de forma estructural, no episódica.
DETRACTORES RECURRENTES: dentro de una sola publicación se detectan cuentas que intervienen repetidamente —una con cuatro respuestas y otra con dos. La reincidencia dentro de un mismo hilo indica participación deliberada más que reacción espontánea. No obstante, la muestra de una publicación no basta para construir un mapa fiable: para eso hace falta cruzar las respuestas de veinte o treinta publicaciones e identificar qué cuentas aparecen en todas.
MATIZ CRÍTICO DEL M19: este sentimiento hostil procede casi por completo de X, que es la plataforma con la audiencia más envejecida y el menor alcance real. En TikTok e Instagram, donde está la audiencia viva, el entorno es sustancialmente más favorable. Tomar decisiones de comunicación leyendo solo los comentarios de X sería leer el peor termómetro disponible.</t>
  </si>
  <si>
    <t xml:space="preserve">Atender por gestión —no por comunicación— los dos reclamos repetidos y verificables: los cortes de luz prolongados y el asunto del peso colombiano y las casas de cambio. Son los que más se repiten y los únicos que se resuelven con hechos.</t>
  </si>
  <si>
    <t xml:space="preserve">Resultados de la primera página al buscar su nombre</t>
  </si>
  <si>
    <t xml:space="preserve">De los cuatro primeros resultados orgánicos, TRES corresponden a un homónimo: un portero de diecisiete años de la cantera del Chelsea FC.
NINGUNA PROPIEDAD CONTROLADA POR EL SUJETO APARECE COMO RESULTADO ORGÁNICO EN LA PRIMERA PANTALLA. Ni freddybernaloficial.com, que publica a diario, ni tachira.gob.ve, ni sus perfiles sociales. La única vía por la que estos últimos aparecen es el bloque lateral del panel de conocimiento.
El carrusel de vídeos ilustra el problema de entidad con claridad: mezcla sin distinción visible una parada de penalti de un futbolista de diecisiete años con la instalación de una mesa de trabajo del gobernador. Y los dos vídeos que sí corresponden al sujeto pertenecen a un canal de terceros (Globovisión), no a ninguno de sus dos canales propios.</t>
  </si>
  <si>
    <t xml:space="preserve">Auditoría técnica de indexación del sitio oficial: comprobar registro en Google Search Console, ausencia de directivas de bloqueo en robots.txt y de etiquetas noindex, existencia y envío de mapa del sitio, y títulos y metadescripciones distintos entre páginas. Es diagnóstico técnico, no creación de contenido.</t>
  </si>
  <si>
    <t xml:space="preserve">Resultados de páginas 2 y 3 (riesgo latente)</t>
  </si>
  <si>
    <t xml:space="preserve">REQUIERE MONITORIZACIÓN CONTINUA</t>
  </si>
  <si>
    <t xml:space="preserve">Se cierra con una consulta directa de buscador. Se ejecuta en una sesión de consulta.
Contexto relevante para cuando se ejecute: el M16 documenta un cuerpo sustancial de publicaciones de organizaciones especializadas en inglés (InSight Crime, International Crisis Group, Development and Change) y el capítulo 3 del estudio documenta diez listas de sanciones de ocho jurisdicciones. Es previsible que ese material aparezca en las páginas 2 y 3.</t>
  </si>
  <si>
    <t xml:space="preserve">Consultar y consignar. Nota de alcance: el estudio excluye expresamente cualquier actuación de desplazamiento de resultados.</t>
  </si>
  <si>
    <t xml:space="preserve">Sugerencias de autocompletado de Google</t>
  </si>
  <si>
    <t xml:space="preserve">Se cierra con una consulta directa de buscador. Se cierra con consulta directa y captura del desplegable de autocompletado para la cadena del nombre y sus variantes.</t>
  </si>
  <si>
    <t xml:space="preserve">Consultar y consignar.</t>
  </si>
  <si>
    <t xml:space="preserve">Búsquedas relacionadas y «la gente también pregunta»</t>
  </si>
  <si>
    <t xml:space="preserve">Se cierra con una consulta directa de buscador. Es el bloque que revela con más precisión qué quiere saber realmente la gente sobre el sujeto, y por tanto qué contenido tendría demanda.</t>
  </si>
  <si>
    <t xml:space="preserve">Consultar y consignar. Es la fuente más barata de ideas de contenido con demanda comprobada.</t>
  </si>
  <si>
    <t xml:space="preserve">Panel de conocimiento (Knowledge Panel) y ficha de entidad</t>
  </si>
  <si>
    <t xml:space="preserve">El panel de conocimiento EXISTE y está razonablemente completo. Google reconoce al sujeto como entidad, lo identifica correctamente como «Governor of Táchira» y muestra campos de partido, cargo actual, cargos previos («Minister for Urban Agriculture of Venezuela, 2017–2018»), edad y fecha de nacimiento (64 años, 16 de junio de 1962), hijos (Mauricio Bernal) y padres (José Antonio Bernal).
OBSERVACIÓN 1: la descripción textual está DESACTUALIZADA. El párrafo que muestra Google indica que «sirvió como alcalde del Municipio Libertador en Caracas y es miembro del Partido Socialista Unido de Venezuela». No menciona la gobernación en el cuerpo del texto, aunque el cargo sí figura en el campo estructurado «Office». La descripción procede íntegramente de Wikipedia.
OBSERVACIÓN 2: el bloque «Profiles» enlaza Facebook, Instagram, TikTok y X. Google reconoce TikTok como perfil oficial del sujeto, cosa que su propio sitio web NO hace. No aparecen YouTube ni Threads. El buscador mantiene por tanto un inventario de cuentas DISTINTO —y en un punto más actualizado— que la propia web del titular.
Hay así TRES INVENTARIOS DE PERFILES DISTINTOS conviviendo: el del sitio web (4 cuentas), el del panel de Google (4 cuentas, no las mismas) y el real (8 cuentas). Esa discrepancia es en sí misma una señal de baja confianza de entidad.</t>
  </si>
  <si>
    <t xml:space="preserve">Implementar marcado de datos estructurados schema.org/Person en el sitio oficial, con el nombre completo, el cargo, la organización y los enlaces a los perfiles sociales. Es el mecanismo estándar por el que un sitio declara al buscador a qué entidad pertenece, y es la vía correcta para reducir la confusión con el homónimo.</t>
  </si>
  <si>
    <t xml:space="preserve">Presencia y calidad de la ficha en Wikipedia</t>
  </si>
  <si>
    <t xml:space="preserve">La ficha de Wikipedia en inglés existe y es el PRIMER RESULTADO orgánico de la búsqueda. Es además la fuente de la que Google toma íntegramente la descripción textual del panel de conocimiento, de modo que su contenido determina cómo se presenta al sujeto en el buscador.
NOTA DE ALCANCE DEL ESTUDIO ORIGINAL: no se formula ninguna recomendación relativa al contenido de la ficha. La actuación sobre fichas enciclopédicas por parte del sujeto de la ficha o de sus representantes está expresamente desaconsejada por las normas de conflicto de interés de la propia plataforma.</t>
  </si>
  <si>
    <t xml:space="preserve">Ninguna acción directa. La vía legítima es que las fuentes secundarias verificables mejoren, no que se edite la ficha.</t>
  </si>
  <si>
    <t xml:space="preserve">Google Noticias: cobertura, medios y sentimiento</t>
  </si>
  <si>
    <t xml:space="preserve">El estudio no ejecutó una consulta específica de Google Noticias, pero sí documentó el ecosistema mediático que la alimenta, en los módulos de escucha: medios locales (Diario La Nación, La Prensa del Táchira), nacionales (El Nacional, Noticias al Día y a la Hora) e internacionales (El Tiempo, La Opinión de Cúcuta, Euronews, más organizaciones especializadas en inglés).
El sentimiento agregado no es medible sin herramienta de escucha social, carencia declarada en el M14 y el M15.</t>
  </si>
  <si>
    <t xml:space="preserve">Se cierra con la contratación de la herramienta de escucha (ver M14, punto 1).</t>
  </si>
  <si>
    <t xml:space="preserve">Google Imágenes: qué imágenes aparecen y su control</t>
  </si>
  <si>
    <t xml:space="preserve">El bloque de imágenes de la primera pantalla devuelve «173 Freddy Bernal Photos» de gettyimages.com, un banco de imágenes comercial de terceros. La cobertura se clasificó como parcial: hay presencia, pero la fuente dominante no es propia.
Se cruza con un hallazgo del M09: las fotografías del sitio oficial se publican SIN TEXTO ALTERNATIVO —once de las doce primeras imágenes inspeccionadas tienen el atributo vacío—, lo que impide que Google las clasifique y asocie correctamente a la entidad. Es una causa técnica directa de que las imágenes propias no dominen el bloque.</t>
  </si>
  <si>
    <t xml:space="preserve">Añadir texto alternativo descriptivo a todas las fotografías del sitio. Suma en accesibilidad y en indexación de imágenes al mismo tiempo.</t>
  </si>
  <si>
    <t xml:space="preserve">Resultados negativos: identificación y estrategia de desplazamiento</t>
  </si>
  <si>
    <t xml:space="preserve">EXCLUIDO POR CRITERIO PROFESIONAL</t>
  </si>
  <si>
    <t xml:space="preserve">El estudio original excluye expresamente, por decisión metodológica declarada en su apartado 1.5, «la identificación de resultados negativos con fines de desplazamiento» y «cualquier estrategia de contrarréplica frente a críticos identificados o de gestión de la percepción sobre el registro de sanciones y las acusaciones documentadas».
Este informe respeta esa delimitación: el punto se consigna con su motivo declarado. Si el cliente decide abordarlo, corresponde contratarlo aparte y con criterio propio.</t>
  </si>
  <si>
    <t xml:space="preserve">Punto excluido por decisión metodológica del estudio original. Si el cliente lo requiere, debe contratarse como trabajo aparte y con criterio propio.</t>
  </si>
  <si>
    <t xml:space="preserve">Sitio web oficial: existencia, SEO técnico, velocidad y contenido</t>
  </si>
  <si>
    <t xml:space="preserve">El sitio existe (freddybernaloficial.com), publica a diario y está construido sobre WordPress (M20). Su problema no es de contenido sino de indexación: publica todos los días y NO aparece como resultado orgánico para el nombre de su titular.
Datos técnicos verificados en el M09 por consulta directa del código: tipografías Encode Sans Condensed 700 para titulares y DM Sans 15 px para cuerpo (por debajo del mínimo cómodo de 16 px); al menos cuatro azules distintos sin escala armónica declarada; imágenes de dimensiones dispares (1080×585, 1080×600, 1080×588, 1280×847, 896×607 en la misma página) sin formato de exportación normalizado; y nombres de archivo tipo «photo_4963444561984294093_y.jpg», patrón de exportación automática de Telegram.
Problemas de configuración verificados en el M01: el sitio se sirve por http en algunas rutas indexadas y por https en otras, lo que es en sí mismo un problema de SEO técnico; el boletín «Semanario» se distribuye desde Google Drive en lugar del propio dominio; y el pie declara «Copyright 2025» con contenido de septiembre de 2026.
La velocidad de carga y la auditoría técnica completa (Search Console, robots.txt, noindex, mapa del sitio, títulos y metadescripciones únicos) no se ejecutaron.</t>
  </si>
  <si>
    <t xml:space="preserve">Auditoría técnica de indexación. Forzar https en todo el dominio. Migrar el boletín al propio dominio. Es diagnóstico técnico de bajo coste con el mayor retorno del módulo.</t>
  </si>
  <si>
    <t xml:space="preserve">Google Trends: evolución histórica del interés de búsqueda</t>
  </si>
  <si>
    <t xml:space="preserve">Se cierra con una consulta directa de buscador. Es ejecutable sin herramienta de pago.
Advertencia metodológica para cuando se ejecute: la colisión de entidad con el futbolista homónimo documentada en el punto 1 contamina cualquier serie de Google Trends sobre la cadena «Freddy Bernal». Debe consultarse filtrando por país (Venezuela) y por entidad («político venezolano»), no por término de búsqueda, o la serie será inservible.</t>
  </si>
  <si>
    <t xml:space="preserve">Consultar filtrando por entidad, no por término.</t>
  </si>
  <si>
    <t xml:space="preserve">Google Trends comparativo vs. competidores</t>
  </si>
  <si>
    <t xml:space="preserve">Se cierra con una consulta directa de buscador. Aplica la misma advertencia de colisión de entidad del punto 11.
El comparador natural, según el M17, es Rafael Lacava, gobernador de Carabobo.</t>
  </si>
  <si>
    <t xml:space="preserve">Ejecutar junto con el punto 11 y con el benchmark del M17.</t>
  </si>
  <si>
    <t xml:space="preserve">Volumen de búsqueda de su nombre y variantes</t>
  </si>
  <si>
    <t xml:space="preserve">Se cierra con una consulta directa de buscador. Se cierra con herramienta de palabras clave.
Mismo problema de entidad: el volumen agregado de «Freddy Bernal» incluye el del futbolista. Las variantes que sí son limpias son «Freddy Bernal gobernador», «Freddy Bernal Táchira» y «Freddy Alirio Bernal Rosales».</t>
  </si>
  <si>
    <t xml:space="preserve">Medir las variantes limpias, no la cadena genérica.</t>
  </si>
  <si>
    <t xml:space="preserve">Ficha de Google Maps / Perfil de Negocio (oficina, sede, fundación)</t>
  </si>
  <si>
    <t xml:space="preserve">Se cierra con una consulta directa de buscador. Para un cargo público, la ficha pertinente es la de la sede de la Gobernación, no la de una marca personal.
Se relaciona con una carencia estructural documentada en el M01: no existe enlace recíproco entre freddybernaloficial.com y tachira.gob.ve, de modo que ni siquiera está declarada la relación entre la persona y la institución que dirige.</t>
  </si>
  <si>
    <t xml:space="preserve">Verificar y reclamar la ficha de la sede de la Gobernación. Establecer enlaces recíprocos entre ambos dominios.</t>
  </si>
  <si>
    <t xml:space="preserve">Calidad de imagen: resolución, nitidez, exposición y encuadre</t>
  </si>
  <si>
    <t xml:space="preserve">ENCUADRE — EL DEFECTO MÁS GRAVE DETECTADO. El vídeo de «Reporte Bernal» es una grabación horizontal recortada a formato vertical 9:16, y el recorte está mal resuelto. Tres consecuencias visibles en el fotograma de apertura: el rótulo del set, que dice «REPORTE BERNAL», aparece cortado a media palabra —en pantalla solo se lee «REPO»—, de modo que la marca propia del programa queda mutilada en cada pieza; la cabeza del gobernador queda pegada al borde superior del cuadro, sin aire suficiente por encima; y el tercio inferior lo ocupa el faldón gráfico del set (logotipo «REPORTE Bernal» con onda de audio), información redundante que consume aproximadamente un 30% del área útil sin aportar nada al espectador.
En un formato donde el espacio vertical es el activo más escaso, casi un tercio se destina a un logo repetido y otra porción se pierde en un encuadre sin aire.
NITIDEZ Y EXPOSICIÓN. El plano de escritorio presenta nitidez adecuada en el rostro y exposición correcta, sin zonas quemadas ni sombras bloqueadas; el fondo de vegetación artificial está ligeramente desenfocado, lo que separa correctamente al sujeto. El vídeo-selfie de calle (Plaza Candelaria) muestra sobreexposición del cielo, típica de grabación con teléfono en exterior sin compensación: el cielo aparece lavado mientras el rostro queda correctamente expuesto — compromiso aceptable dado el formato, pero indica ausencia de corrección en cámara. En el mismo vídeo se observa una capa de compresión visible en las zonas de movimiento, coherente con vídeo grabado y subido desde el propio teléfono sin paso por edición.
SE COMPLETA CON EL MATERIAL ORIGINAL: la resolución nativa (1080p, 720p u otra) y la tasa de bits no pudieron obtenerse porque ambas plataformas bloquean la lectura de metadatos del elemento de vídeo. Se obtienen de inmediato inspeccionando los archivos originales.</t>
  </si>
  <si>
    <t xml:space="preserve">Corregir el reencuadre vertical de «Reporte Bernal». Es contenido recurrente y cada emisión repite el mismo error. Coste cero.</t>
  </si>
  <si>
    <t xml:space="preserve">Iluminación: esquemas, consistencia y errores recurrentes</t>
  </si>
  <si>
    <t xml:space="preserve">ERROR RECURRENTE IDENTIFICADO: no hay ningún esquema de iluminación estandarizado entre formatos. El set de «Reporte Bernal» es el único entorno controlado y es también el único donde sería trivial fijar un esquema replicable. En el resto de piezas, la iluminación es la que hay en el lugar.</t>
  </si>
  <si>
    <t xml:space="preserve">Añadir una luz de contra en el set para separar al sujeto del fondo. Fijar un esquema replicable para el único entorno controlado que existe.</t>
  </si>
  <si>
    <t xml:space="preserve">Calidad de audio: micrófono, ruido, niveles y claridad</t>
  </si>
  <si>
    <t xml:space="preserve">En «Reporte Bernal» se observa un micrófono de brazo de tipo dinámico, de captación cercana, situado frente al sujeto. Es la decisión técnica correcta para un formato de programa y garantiza captación dedicada en lugar de depender del micrófono de cámara.
PROBLEMA DE COLOCACIÓN: el micrófono cruza el plano por delante del rostro y en algunos fotogramas la rejilla queda superpuesta a la boca. En un encuadre vertical ya de por sí ajustado, el micrófono compite con el elemento más importante del cuadro. Bajarlo unos centímetros o desplazarlo lateralmente resolvería el problema sin afectar la captación.
Se detecta además un segundo micrófono de solapa prendido en la camisa, visible en el mismo fotograma. Tener dos sistemas de captación simultáneos es buena práctica de respaldo, pero conviene verificar cuál se está usando realmente en la mezcla final.
En el vídeo-selfie de calle no hay micrófono externo: la captación es la del propio teléfono, con ruido ambiente de plaza pública (tráfico, viento, voces). La voz sigue siendo inteligible por la cercanía del dispositivo, pero la relación señal-ruido es notablemente peor.
SE COMPLETA CON EL MATERIAL ORIGINAL: los niveles reales de audio (picos, normalización, compresión o limitador) y la evaluación auditiva de claridad requieren escucha del archivo, no observación visual. Este apartado se basa en la identificación del equipamiento visible.</t>
  </si>
  <si>
    <t xml:space="preserve">Reubicar el micrófono de brazo para que no cruce el rostro en el encuadre vertical. Coste cero.</t>
  </si>
  <si>
    <t xml:space="preserve">Estabilidad, movimiento de cámara y uso de trípode/gimbal</t>
  </si>
  <si>
    <t xml:space="preserve">«Reporte Bernal»: cámara fija sobre trípode. Encuadre completamente estable, sin deriva ni microtemblor entre fotogramas separados en el tiempo.
Selfie de calle: cámara en mano, sin estabilizador. Ligera inclinación del horizonte y encuadre en contrapicado por el brazo extendido. Es el estándar del formato y no constituye un error.
Recorrido en terreno: cámara en mano, movimiento propio del seguimiento a pie.
VALORACIÓN: el uso de trípode en el formato de estudio es correcto y suficiente. La ausencia de estabilizador en los formatos de calle es coherente con la naturaleza espontánea de esas piezas y, como documenta el M11, esa falta de producción REFUERZA la percepción de autenticidad. NO SE RECOMIENDA CORREGIRLO.</t>
  </si>
  <si>
    <t xml:space="preserve">Ninguna. Es de los pocos puntos donde la práctica actual es la correcta y cambiarla haría daño.</t>
  </si>
  <si>
    <t xml:space="preserve">Calidad de edición: ritmo, cortes, tiempos muertos y fluidez</t>
  </si>
  <si>
    <t xml:space="preserve">REQUIERE MATERIAL ORIGINAL</t>
  </si>
  <si>
    <t xml:space="preserve">Se cierra reproduciendo 8-10 piezas completas desde los archivos originales, contando cortes por minuto y midiendo la duración de los planos.</t>
  </si>
  <si>
    <t xml:space="preserve">Reproducir 8-10 piezas completas con el flujo restablecido, o desde los archivos originales del equipo.</t>
  </si>
  <si>
    <t xml:space="preserve">Transiciones y efectos: pertinencia, exceso o carencia</t>
  </si>
  <si>
    <t xml:space="preserve">Se cierra con identificación visual de cada transición entre cortes a lo largo del vídeo. Se cierra con los archivos originales.</t>
  </si>
  <si>
    <t xml:space="preserve">Cerrar junto con el punto 5, en la misma sesión de visionado.</t>
  </si>
  <si>
    <t xml:space="preserve">Intro: existencia, duración, impacto y coherencia de marca</t>
  </si>
  <si>
    <t xml:space="preserve">Se cierra con los primeros 3-5 segundos de varias piezas del mismo formato, para comprobar si hay cabecera recurrente. Se cierra con los archivos originales.</t>
  </si>
  <si>
    <t xml:space="preserve">Cerrar junto con los puntos 5 y 6.</t>
  </si>
  <si>
    <t xml:space="preserve">Outro / cierre: existencia, CTA y coherencia</t>
  </si>
  <si>
    <t xml:space="preserve">Se cierra con los últimos 5 segundos de varias piezas. Se cierra con los archivos originales.
Indicio fuerte desde otros módulos: el M01 documenta que NO HAY ENLACE en biografía de TikTok ni de Instagram, y el M02 que la llamada a la acción está «casi ausente» en los copies. Es altamente probable que tampoco exista CTA en el cierre de vídeo, porque no habría destino al que enviar.</t>
  </si>
  <si>
    <t xml:space="preserve">Cerrar con visionado. Pero la acción de fondo —crear el destino— no depende de este punto.</t>
  </si>
  <si>
    <t xml:space="preserve">Animaciones y motion graphics: calidad, coherencia y librería</t>
  </si>
  <si>
    <t xml:space="preserve">Existe una identidad gráfica propia y reconocible para «Reporte Bernal»: logotipo con la palabra «REPORTE» en tipografía de palo seco y «Bernal» en manuscrita, acompañado de una onda de audio en amarillo, azul y rojo, y un icono de señal de emisión. Es un sistema gráfico correctamente construido.
PROBLEMA: ese sistema convive con el subtítulo quemado sin ninguna relación tipográfica entre ambos. El logotipo usa una manuscrita y el subtítulo una sans-serif geométrica; no comparten familia, peso ni tratamiento. Parecen de dos sistemas distintos dentro de la misma pieza.
La pieza de «COMUNICADO» del feed usa un TERCER sistema: fondo con formas geométricas en amarillo, azul y blanco, tipografía distinta y firma manuscrita.
La evaluación de las animaciones en movimiento —calidad de la animación en sí, no del diseño estático— queda parcial por el mismo bloqueo de reproducción.</t>
  </si>
  <si>
    <t xml:space="preserve">Unificar la tipografía del subtítulo con la del sistema de marca, o elegir una familia que dialogue con el logotipo de «Reporte Bernal».</t>
  </si>
  <si>
    <t xml:space="preserve">Subtítulos: presencia, precisión ortográfica y de transcripción</t>
  </si>
  <si>
    <t xml:space="preserve">HALLAZGO TÉCNICO VERIFICADO: la propiedad de pistas de texto del elemento de vídeo devuelve CERO en todas las piezas revisadas. Los subtítulos no son una pista de texto real: están QUEMADOS en la imagen.
Consecuencias concretas de esa decisión: no son accesibles para lectores de pantalla, lo que excluye a usuarios con discapacidad visual; no son traducibles automáticamente por la plataforma, lo que cierra el alcance a audiencia no hispanohablante —relevante en un estado fronterizo—; y no son desactivables por el usuario ni adaptables a su tamaño de fuente preferido.
EN POSITIVO: garantizan que el texto se ve igual en cualquier reproductor y sobreviven a la redifusión en otras plataformas, que es probablemente la razón por la que se eligió este método.
ORTOGRAFÍA Y TRANSCRIPCIÓN: sin errores detectados en los fragmentos revisados. La transcripción es fiel al audio.</t>
  </si>
  <si>
    <t xml:space="preserve">Subtítulos: estilo tipográfico, tamaño, contraste y sincronización</t>
  </si>
  <si>
    <t xml:space="preserve">Es, junto con el uso de trípode, uno de los pocos elementos técnicamente bien resueltos del ecosistema audiovisual.</t>
  </si>
  <si>
    <t xml:space="preserve">Subir el bloque de subtítulo para evitar la superposición con la interfaz de TikTok.</t>
  </si>
  <si>
    <t xml:space="preserve">Tipografías en vídeo: legibilidad, jerarquía y coherencia de marca</t>
  </si>
  <si>
    <t xml:space="preserve">La legibilidad es correcta y la jerarquía dentro de cada pieza también. El problema es la coherencia de marca entre piezas: conviven al menos cinco familias tipográficas sin relación entre sí, según documenta el M09 — Encode Sans Condensed y DM Sans en el sitio, una sans-serif itálica personalizada en el logotipo de marca, la combinación palo seco más manuscrita del logotipo de «Reporte Bernal», y la sans-serif geométrica redondeada de los subtítulos.
Ninguna de las tipografías de vídeo dialoga con la pareja tipográfica del sitio oficial.</t>
  </si>
  <si>
    <t xml:space="preserve">Declarar en el manual de marca una única familia para rotulación de vídeo, derivada de la pareja del sitio.</t>
  </si>
  <si>
    <t xml:space="preserve">Corrección de color y coherencia visual entre videos</t>
  </si>
  <si>
    <t xml:space="preserve">La grilla del perfil es el mejor instrumento para evaluar coherencia, porque muestra decenas de piezas juntas. Lo que revela:
NO HAY CORRECCIÓN DE COLOR COMÚN. Conviven verdes saturados de vegetación, azules fríos de uniformes policiales, rojos intensos de actos del PSUV, grises de interiores institucionales y tonos cálidos de exteriores. No se aplica ningún perfil ni etalonaje que unifique el conjunto.
CADA FORMATO TIENE SU PROPIO MUNDO VISUAL. El set de «Reporte Bernal» es reconocible al instante por su fondo verde y su rótulo; los selfies de calle son crudos y sin tratamiento; las piezas de partido usan la paleta roja del PSUV; las de seguridad, el azul institucional de la policía. Un espectador que viera solo la grilla no diría necesariamente que todo pertenece a la misma cuenta.
EL ÚNICO ELEMENTO TRANSVERSAL es la presencia constante del gobernador en plano medio. La coherencia la sostiene la persona, no el diseño.</t>
  </si>
  <si>
    <t xml:space="preserve">Definir un perfil de color ligero (contraste, saturación y temperatura) aplicable en un clic desde la propia app de edición, y un remate gráfico común —franja inferior con el logotipo institucional en posición y tamaño fijos— aplicado a todas las piezas.</t>
  </si>
  <si>
    <t xml:space="preserve">Música y librería sonora: pertinencia, licencias y coherencia</t>
  </si>
  <si>
    <t xml:space="preserve">Verificado por los metadatos de audio que muestran las propias plataformas: «Reporte Bernal» usa «sonido original - Freddy Bernal» (audio propio, sin música de librería, correcto para contenido de declaración); el selfie de calle en la terminal de autobuses usa «Aesthetic - Tollan Kim» (pista de la biblioteca de TikTok, licenciada por la plataforma, sin riesgo de reclamación); los semilleros científicos en Instagram usan «Audio original».
LICENCIAS: no se detecta riesgo. Se usa audio propio o pistas de las bibliotecas nativas de cada plataforma, que son las opciones legalmente seguras.
COHERENCIA: NO EXISTE UNA IDENTIDAD SONORA. No hay sintonía, ráfaga ni motivo musical recurrente que identifique las piezas como pertenecientes a la misma cuenta. La marca «Reporte Bernal» tiene identidad visual pero no sonora.
SE COMPLETA CON EL MATERIAL ORIGINAL: la pertinencia real de la música (si acompaña o compite con la voz, si los niveles están equilibrados) requiere escucha.</t>
  </si>
  <si>
    <t xml:space="preserve">Definir una identidad sonora mínima: una ráfaga de 2 segundos que identifique las piezas de la cuenta.</t>
  </si>
  <si>
    <t xml:space="preserve">Duración de videos por plataforma vs. duración óptima</t>
  </si>
  <si>
    <t xml:space="preserve">Se cierra con la duración exacta de cada pieza, obtenible de los metadatos del archivo o del reproductor funcionando. Se cierra con los archivos originales.
Evidencia indirecta muy relevante desde el M04: en YouTube, una pieza de 1 minuto 47 segundos alcanzó 179 visualizaciones, por encima de la media de 88,1 de las emisiones completas de 115 minutos del mismo canal. La dirección del hallazgo está documentada aunque el óptimo exacto no.</t>
  </si>
  <si>
    <t xml:space="preserve">Cerrar con acceso a los archivos. Mientras tanto, la evidencia disponible ya justifica derivar piezas cortas del programa largo.</t>
  </si>
  <si>
    <t xml:space="preserve">Estructura narrativa del guion: gancho, desarrollo, clímax, cierre</t>
  </si>
  <si>
    <t xml:space="preserve">Se cierra con visionado íntegro con transcripción, para mapear gancho, desarrollo y cierre. Se cierra con los archivos originales.
Lo que sí está documentado en el M11 sobre el fragmento reconstruido de «Reporte Bernal» (25,4 segundos): el discurso llena el 100% del tiempo muestreado, sin huecos de silencio, a una velocidad estimada de 150-175 palabras por minuto; abre con una negación tajante («Yo no soy un demagogo»), desarrolla con acción concreta («a hablar con la ministra», «cuáles viviendas hay que demoler») y cierra con compromiso («lo importante es que tenemos el compromiso»). Es una estructura correcta, pero es una sola pieza y no permite generalizar.</t>
  </si>
  <si>
    <t xml:space="preserve">Cerrar con visionado de una muestra amplia.</t>
  </si>
  <si>
    <t xml:space="preserve">Gancho en los primeros 3 segundos: efectividad medida</t>
  </si>
  <si>
    <t xml:space="preserve">Es el punto más exigente del módulo: requiere los 3 primeros segundos de una muestra amplia, cruzados con la tasa de retención, que es dato de Insights y solo accesible desde la cuenta.
La tipología de gancho SÍ está documentada por otra vía en el M03 y el M13: los que funcionan abren con pregunta directa, afirmación tajante de identidad o compromiso en primera persona; los que fallan abren con fórmula institucional. Lo que falta es la medición, no la hipótesis.</t>
  </si>
  <si>
    <t xml:space="preserve">Cerrar cruzando visionado con la curva de retención de Analíticas.</t>
  </si>
  <si>
    <t xml:space="preserve">Llamado a la acción: presencia, claridad y ubicación</t>
  </si>
  <si>
    <t xml:space="preserve">Se cierra con visionado íntegro, prestando atención a cierre verbal y a rótulos finales.
Como en el punto 8, el indicio desde el M01 y el M02 es fuerte y en una sola dirección: no hay enlace en biografía de TikTok ni de Instagram, y las llamadas a la acción están casi ausentes en los copies.</t>
  </si>
  <si>
    <t xml:space="preserve">Cerrar con visionado. La acción de fondo es crear el destino primero.</t>
  </si>
  <si>
    <t xml:space="preserve">Uso de B-roll, material de apoyo y archivo</t>
  </si>
  <si>
    <t xml:space="preserve">Se cierra con visionado íntegro para distinguir plano principal de material de apoyo insertado.
Indicio desde el M20: no se detecta evidencia de reutilización de archivo —el contenido conmemorativo no reaprovecha material histórico propio—, lo que sugiere que el uso de B-roll de archivo es bajo o inexistente.</t>
  </si>
  <si>
    <t xml:space="preserve">Cerrar con visionado. Verificar en paralelo si existe archivo organizado del que extraer B-roll (ver punto 22).</t>
  </si>
  <si>
    <t xml:space="preserve">20</t>
  </si>
  <si>
    <t xml:space="preserve">Adaptación vertical / horizontal / cuadrado y reencuadres</t>
  </si>
  <si>
    <t xml:space="preserve">Es, junto con la ausencia de corrección de color, el hallazgo más accionable de esta entrega.
El caso de «Reporte Bernal» merece atención porque es contenido RECURRENTE, no puntual: cada emisión arrastra el mismo defecto. Existen dos soluciones, ambas sin coste de equipamiento: reencuadrar manualmente el recorte para que el sujeto quede en el tercio superior con aire y el rótulo del set quede fuera o completo, en lugar de aplicar un recorte central automático; o, mejor, grabar una segunda toma en vertical nativo con una cámara adicional o el propio teléfono, dedicada a redes — es la práctica estándar para programas que se distribuyen simultáneamente en formato largo y en vertical.
El M18 lo confirma como brecha frente al estándar internacional: «vídeo vertical nativo, no recortado. Los equipos que siguen recortando horizontal están una generación por detrás.»</t>
  </si>
  <si>
    <t xml:space="preserve">Grabar una segunda toma en vertical nativo para «Reporte Bernal». Es la corrección estructural de mayor impacto del módulo.</t>
  </si>
  <si>
    <t xml:space="preserve">21</t>
  </si>
  <si>
    <t xml:space="preserve">Coherencia de plantillas entre piezas</t>
  </si>
  <si>
    <t xml:space="preserve">La pregunta operativa de este punto es: ¿parecen las piezas de la misma cuenta? La respuesta, sobre la evidencia de la grilla, es que solo parcialmente.
Existen al menos CUATRO SISTEMAS GRÁFICOS distintos conviviendo, más un formato sin ningún sistema. El elemento que sí unifica —el subtítulo quemado— es el único de aplicación transversal, y precisamente no está diseñado como elemento de marca sino como recurso funcional.</t>
  </si>
  <si>
    <t xml:space="preserve">Diseñar un remate gráfico único —franja inferior con logotipo institucional en posición y tamaño fijos— y aplicarlo transversalmente a los cuatro sistemas que hoy conviven sin relación.</t>
  </si>
  <si>
    <t xml:space="preserve">22</t>
  </si>
  <si>
    <t xml:space="preserve">Organización y respaldo del material bruto</t>
  </si>
  <si>
    <t xml:space="preserve">Se refiere a cómo el equipo archiva los originales de grabación: estructura de carpetas, convención de nombres, política de copias de seguridad y retención. Esa información vive en los discos, servidores o nube del equipo de comunicación y no es observable desde las plataformas públicas bajo ninguna circunstancia.
INDICIO EXTERNO FUERTE, documentado en el M09 y el M20: los nombres de archivo del sitio oficial conservan el patrón de exportación automática de Telegram («photo_4963444561984294093_y.jpg»), lo que indica que al menos parte del material se gestiona por mensajería sin pasar por un repositorio organizado. Telegram además recomprime las imágenes al enviarlas, con pérdida de calidad antes incluso de publicarse.
PROTOCOLO SUGERIDO PARA AUDITARLO INTERNAMENTE: ¿Existe una estructura de carpetas por fecha y tipo de contenido, o los archivos se acumulan sin criterio? ¿Hay convención de nombres de archivo, o se conservan los nombres automáticos de la cámara? ¿Existe copia de seguridad en al menos dos ubicaciones, una de ellas fuera de la sede? ¿Se conserva el material bruto o solo la pieza exportada? ¿Cuánto tarda un miembro del equipo en localizar una grabación de hace seis meses?</t>
  </si>
  <si>
    <t xml:space="preserve">Responder por escrito el protocolo de verificación interna. Sustituir el flujo de fotografía por mensajería por un repositorio compartido con estructura de carpetas y convención de nombres.</t>
  </si>
  <si>
    <t xml:space="preserve">23</t>
  </si>
  <si>
    <t xml:space="preserve">Tiempos de producción: de la grabación a la publicación</t>
  </si>
  <si>
    <t xml:space="preserve">Se cierra con los metadatos de creación del archivo original contrastados con la fecha de publicación, y por tanto acceso a los archivos brutos.
Indicio desde el M20: la publicación la dispara el acontecimiento, no un plan —reactivación de X en enero por la Feria y en junio por el terremoto—, lo que sugiere tiempos de producción reactivos y no programados.</t>
  </si>
  <si>
    <t xml:space="preserve">Medir internamente sobre una muestra de diez piezas.</t>
  </si>
  <si>
    <t xml:space="preserve">Paleta cromática: definición, consistencia y significado político</t>
  </si>
  <si>
    <t xml:space="preserve">Hay DOS PALETAS DISTINTAS Y NO RECONCILIADAS, más una tercera adoptada de terceros. Ninguna es incorrecta; el problema es que conviven sin jerarquía declarada.
MARCA PERSONAL: azul medio dominante más amarillo oro, blanco y negro. Se aplica en el logotipo «Freddy Bernal Gobernador», el banner del sitio y la plantilla de comunicado. Lectura política: deliberadamente neutra respecto del rojo partidista. El azul proyecta gestión e institucionalidad más que militancia. Es una decisión política, no solo estética.
IDENTIDAD REGIONAL: amarillo, negro y rojo de la bandera del Táchira, aplicada en los emojis 💛🖤❤️ de las biografías de X e Instagram. Apela a la pertenencia territorial por encima de la adscripción de partido, coherente con el eje de contenido que mejor rinde.
IDENTIDAD DE PARTIDO: rojo PSUV dominante, en piezas de contenido político-partidista del feed. Es identidad ajena, no propia, y se adopta íntegra cuando el contenido es de partido.
HALLAZGO DE CONSISTENCIA VERIFICADO EN CÓDIGO: el sitio usa AL MENOS CUATRO AZULES DISTINTOS que no forman una escala armónica declarada — rgb(29,32,39) azul marino muy oscuro en la barra de navegación; rgb(67,67,67) gris oscuro en texto de cuerpo, el valor más repetido de la hoja de estilos; rgb(59,96,254) azul saturado en etiquetas de categoría, que no coincide con el azul del logotipo; y rgb(26,96,159) azul medio en elementos secundarios. Un manual de marca fijaría un azul primario, uno oscuro y uno de acento; aquí conviven valores que parecen heredados de la plantilla de WordPress y no elegidos.</t>
  </si>
  <si>
    <t xml:space="preserve">Unificar los cuatro azules del sitio en una escala de tres valores derivada del azul del logotipo. Declarar por escrito la regla de cuándo aplica identidad personal y cuándo identidad de partido.</t>
  </si>
  <si>
    <t xml:space="preserve">Tipografías: familias usadas, jerarquía y consistencia</t>
  </si>
  <si>
    <t xml:space="preserve">Hay entre CINCO Y SEIS FAMILIAS TIPOGRÁFICAS en circulación. Dos de ellas —Encode Sans Condensed peso 700 para titulares y DM Sans 15 px para cuerpo, ambas de código abierto y sin coste de licencia— están bien emparejadas entre sí en el sitio y forman una jerarquía correcta.
El problema es que ese emparejamiento NO GOBIERNA NADA FUERA DEL SITIO: ni el logotipo (sans-serif itálica personalizada con contorno y sombra), ni el logotipo de «Reporte Bernal» (palo seco en mayúsculas más manuscrita), ni los subtítulos de vídeo (sans-serif geométrica redondeada), ni la firma manuscrita de las piezas.
DETALLE MENOR PERO CORREGIBLE EN UN MINUTO: el tamaño base de 15 px del cuerpo de texto del sitio está por debajo del mínimo recomendado de 16 px para lectura cómoda en pantalla.</t>
  </si>
  <si>
    <t xml:space="preserve">Declarar una pareja tipográfica única para todas las piezas. Subir el cuerpo del sitio de 15 a 16 píxeles.</t>
  </si>
  <si>
    <t xml:space="preserve">Logotipo / marca personal: existencia, calidad y versiones</t>
  </si>
  <si>
    <t xml:space="preserve">EL ACTIVO EXISTE Y ES BUENO. El logotipo de marca personal está construido con criterio profesional: composición en dos niveles («Freddy» en itálica ligera y «Bernal» en peso pesado, creando jerarquía y dinamismo), descriptor de cargo («GOBERNADOR») en caja alta sobre banda amarilla claramente subordinado al nombre, elemento gráfico de barras diagonales amarillas que aporta movimiento y funciona como recurso reutilizable, y tratamiento de contorno blanco y sombra que garantiza legibilidad sobre fondos fotográficos.
EL PROBLEMA: EXISTE PERO NO SE DESPLIEGA. Se invirtió en construir una marca personal de calidad y luego se dejó de aplicar en los ocho puntos de contacto donde la ve la audiencia.
VERSIONES: no se localizó evidencia de versiones alternativas (monocroma, reducida para avatar, horizontal para cabecera, sobre fondo oscuro). La existencia de esas variantes es precisamente lo que permitiría desplegarlo, y su ausencia probablemente explica por qué no se usa.</t>
  </si>
  <si>
    <t xml:space="preserve">Generar las versiones que faltan (monocroma, reducida para avatar, horizontal para cabecera, sobre fondo oscuro) y desplegar el logotipo en los ocho puntos de contacto. El activo ya está hecho y pagado.</t>
  </si>
  <si>
    <t xml:space="preserve">Plantillas de piezas: existencia, variedad y calidad</t>
  </si>
  <si>
    <t xml:space="preserve">El diagnóstico es que existe una plantilla EXCELENTE («REPORTE BERNAL — COMUNICADO»: fondo claro con formas geométricas azul y amarilla en esquinas opuestas, logotipo del programa arriba, cuerpo de texto justificado, firma manuscrita y cargo al pie; bien compuesta, jerarquía clara, uso correcto del espacio en blanco) que demuestra capacidad de diseño, y que esa capacidad NO SE HA EXTENDIDO a las tipologías de pieza que se publican a diario. Se diseñó para el caso excepcional y no para el caso frecuente.</t>
  </si>
  <si>
    <t xml:space="preserve">Crear las cuatro plantillas de tipología que faltan. La de «COMUNICADO» ya demuestra que existe capacidad para hacerlas bien.</t>
  </si>
  <si>
    <t xml:space="preserve">Jerarquía visual y legibilidad en pantalla móvil</t>
  </si>
  <si>
    <t xml:space="preserve">POSITIVO: los subtítulos de vídeo están correctamente dimensionados para móvil —cuerpo grande, dos líneas cortas por bloque, corte de frase natural, blanco con sombra proyectada—. Es el elemento mejor resuelto en términos de legibilidad móvil.
POSITIVO: el logotipo de marca tiene contorno y sombra, lo que garantiza legibilidad sobre fotografía sin necesidad de caja de fondo.
NEGATIVO: la plantilla de «COMUNICADO» usa texto justificado en párrafos largos. En una pieza cuadrada vista a tamaño de móvil, ese bloque es difícil de leer sin ampliar. Debería usar cuerpo mayor, menos palabras y alineación izquierda.
NEGATIVO: el cuerpo de texto del sitio a 15 px queda por debajo del mínimo cómodo de 16 px.
NEGATIVO: la foto de perfil (bandera con lazo) es ilegible como identificador a 32-40 píxeles, que es su tamaño real junto a un comentario. No hay rostro ni marca reconocible a ese tamaño.</t>
  </si>
  <si>
    <t xml:space="preserve">Rediseñar la plantilla de COMUNICADO para móvil: cuerpo mayor, menos palabras, alineación izquierda.</t>
  </si>
  <si>
    <t xml:space="preserve">Uso de fotografía: calidad, retoque, dirección de arte y banco</t>
  </si>
  <si>
    <t xml:space="preserve">HALLAZGO SOBRE EL ORIGEN DEL MATERIAL. Los nombres de archivo del sitio revelan el flujo de trabajo real: varias fotografías publicadas conservan nombres del tipo «photo_4963444561984294093_y.jpg», que es el patrón de nomenclatura automática de exportación de Telegram. Es decir: el material fotográfico llega al equipo por mensajería y se sube al sitio sin renombrar ni procesar.
Consecuencias: Telegram recomprime las imágenes al enviarlas, con pérdida de calidad antes incluso de publicarse; los nombres de archivo no describen el contenido, lo que impide cualquier búsqueda posterior en el banco; y no hay paso por una herramienta de edición — se publica el archivo tal como llegó.
CALIDAD Y DIMENSIONES: las fotografías del sitio tienen dimensiones dispares. Se detectaron imágenes de 1080×585, 1080×600, 1080×588, 1280×847 y 896×607 píxeles en la misma página. No hay formato de exportación normalizado.
DIRECCIÓN DE ARTE: el estilo fotográfico es de reportaje documental, fotografía de acto, sin puesta en escena ni retoque aparente. Es coherente con el registro de autenticidad que refuerza su comunicación y NO SE RECOMIENDA CAMBIARLO. No hay tratamiento de color común entre fotografías. El banner del sitio sí muestra dirección de arte deliberada —composición en rombos con fotografías de obra pública, retrato central en pose de mano al pecho, paleta azul-amarilla aplicada— y es la única pieza fotográfica con dirección de arte real.</t>
  </si>
  <si>
    <t xml:space="preserve">Sustituir el flujo de fotografía por mensajería por un repositorio compartido con estructura de carpetas y convención de nombres. Normalizar el formato de exportación.</t>
  </si>
  <si>
    <t xml:space="preserve">Coherencia con la identidad del partido / movimiento</t>
  </si>
  <si>
    <t xml:space="preserve">Este punto tiene una lectura política además de gráfica, y el hallazgo es que la identidad personal está construida DELIBERADAMENTE PARA DIFERENCIARSE del partido, no para integrarse en él.
La identidad personal, cuando se aplica, proyecta un mandatario de gestión antes que un dirigente de partido. Esa decisión es coherente con los hallazgos de rendimiento de los demás módulos: el contenido de gestión e identidad regional rinde mejor que el doctrinal en todas las plataformas.
EL PROBLEMA NO ES LA DIVERGENCIA SINO LA ALTERNANCIA SIN CRITERIO: en el mismo feed conviven piezas con identidad personal azul y piezas con identidad PSUV roja completa, sin que exista una regla que determine cuándo corresponde cada una. Un manual de marca resolvería exactamente esto.</t>
  </si>
  <si>
    <t xml:space="preserve">Redactar la regla escrita de cuándo aplica cada identidad. Es el punto donde un manual de marca produce más valor inmediato.</t>
  </si>
  <si>
    <t xml:space="preserve">Tipologías de pieza: cita, dato, convocatoria, agradecimiento, denuncia</t>
  </si>
  <si>
    <t xml:space="preserve">De las seis tipologías solicitadas, solo UNA está resuelta.
LA AUSENCIA DE PLANTILLA DE CITA ES LA MÁS COSTOSA: el contenido de la cuenta genera frases memorables con regularidad —«Yo no soy un demagogo», «Soy un hombre de palabra, lo prometí y lo cumplí», «¡El que se vuelva loco y quiera delinquir irá preso!»— y ninguna se convierte en pieza compartible. Solo existen como subtítulo dentro del vídeo.
La ausencia de plantilla de DATO también tiene coste medible: cifras como los 1.248 millones de toneladas de escombros de La Guaira se comunican en texto, sin visualización, cuando el M18 documenta la «pieza de cifra única» como una de las tipologías de mayor circulación del estándar internacional.</t>
  </si>
  <si>
    <t xml:space="preserve">Crear las cuatro plantillas que faltan: cita, dato de gestión, convocatoria y agradecimiento.</t>
  </si>
  <si>
    <t xml:space="preserve">Consistencia visual entre plataformas</t>
  </si>
  <si>
    <t xml:space="preserve">LO CONSISTENTE: la foto de perfil es idéntica en las cuatro plataformas sociales principales. Es correcto como principio —el mismo avatar en todas partes— aunque la imagen elegida no sea la óptima. Y los emojis 💛🖤❤️ aparecen en X e Instagram y funcionan como firma cromática reconocible: es el único elemento de marca verdaderamente transversal del ecosistema social.
LO INCONSISTENTE: el sitio web opera con una identidad COMPLETAMENTE DISTINTA (azul-amarillo, logotipo, tipografías definidas) que no se replica en ninguna red social. Hay una marca para el sitio y otra, distinta y más pobre, para las plataformas donde está la audiencia.
LO CRÍTICO: la cabecera de X está VACÍA. Es el espacio gráfico más grande y visible del perfil con mayor número de seguidores del ecosistema, y no contiene nada.</t>
  </si>
  <si>
    <t xml:space="preserve">Poner imagen de cabecera en X. Es el espacio gráfico más visible del perfil con más seguidores y está vacío; el banner del sitio ya existe y se adapta a 1500×500 en minutos.</t>
  </si>
  <si>
    <t xml:space="preserve">Manual de marca digital: existencia y nivel de cumplimiento</t>
  </si>
  <si>
    <t xml:space="preserve">INDICIO EXTERNO: todo lo documentado en este módulo apunta a que NO EXISTE manual de marca, o que existe y no se cumple. Cuatro azules distintos en el mismo sitio, seis familias tipográficas sin jerarquía declarada, un logotipo construido y no desplegado, y cuatro sistemas gráficos conviviendo sin regla son exactamente los síntomas de una identidad sin documento rector.
PREGUNTAS PARA VERIFICARLO INTERNAMENTE: ¿Existe un documento que fije el azul primario, el amarillo de acento y sus valores exactos? ¿Existe una regla escrita sobre cuándo usar identidad personal y cuándo identidad de partido? ¿Están definidas las versiones del logotipo (monocroma, reducida, para avatar, sobre fondo oscuro)? ¿Hay una pareja tipográfica declarada para todas las piezas, o cada diseñador elige? Si el documento existe, ¿lo tiene todo el que produce contenido, incluidos quienes graban desde el teléfono?</t>
  </si>
  <si>
    <t xml:space="preserve">Redactar un manual de marca mínimo de dos páginas: azul primario y amarillo de acento con valores exactos, pareja tipográfica única, versiones del logotipo, y la regla de cuándo aplica identidad personal frente a identidad de partido.</t>
  </si>
  <si>
    <t xml:space="preserve">Accesibilidad visual: contraste, tamaño mínimo y daltonismo</t>
  </si>
  <si>
    <t xml:space="preserve">CONTRASTE: cumple en todas las combinaciones verificadas. Texto gris rgb(67,67,67) sobre blanco cumple con holgura; texto blanco sobre navegación azul marino rgb(29,32,39) cumple con holgura; los subtítulos blancos con sombra cumplen en la práctica gracias a la sombra proyectada; «GOBERNADOR» en negro sobre banda amarilla es una de las combinaciones de mayor contraste posible; las etiquetas de categoría en azul rgb(59,96,254) con texto blanco cumplen, aunque con menos margen.
TEXTO ALTERNATIVO — EL FALLO ESTRUCTURAL. Verificado: las fotografías del sitio se publican SIN texto alternativo. De las doce primeras imágenes inspeccionadas, once tienen el atributo vacío y solo una lleva descripción («Anuncios»), que además no describe el contenido sino la función del bloque. Un usuario con lector de pantalla no recibe ninguna información sobre las fotografías del sitio oficial del gobernador. Sumado a la ausencia de subtítulos accesibles en vídeo documentada en el M08, el ecosistema es sustancialmente inaccesible para personas con discapacidad visual.
DALTONISMO: la paleta de marca (azul + amarillo) es una de las combinaciones más seguras que existen frente a las formas comunes de daltonismo, porque la deficiencia rojo-verde no afecta a la distinción entre azul y amarillo. Es una decisión acertada, probablemente involuntaria pero correcta. La paleta regional (amarillo, negro y rojo) presenta más riesgo —el rojo puede confundirse con tonos oscuros en deuteranopía y protanopía— pero como se usa solo en emojis y no para transmitir información crítica, el impacto es bajo. No se detectó ningún caso donde el color sea el único portador de información, que es el error grave a evitar.
TAMAÑO MÍNIMO: el cuerpo de texto del sitio a 15 px queda por debajo del mínimo cómodo de 16 px.</t>
  </si>
  <si>
    <t xml:space="preserve">Añadir texto alternativo a las fotografías del sitio. Es obligación de accesibilidad para una institución pública y mejora además el posicionamiento en imágenes (ver M07, punto 8).</t>
  </si>
  <si>
    <t xml:space="preserve">Banco de recursos gráficos y organización de archivos editables</t>
  </si>
  <si>
    <t xml:space="preserve">INDICIO EXTERNO: los nombres de archivo tipo «photo_4963444561984294093_y.jpg» en el sitio oficial indican que al menos parte del material se gestiona por mensajería sin pasar por un repositorio organizado.
PREGUNTAS PARA VERIFICARLO INTERNAMENTE: ¿Existe una carpeta central con los archivos editables del logotipo (vectorial, no solo PNG)? ¿Se conservan las plantillas editables de la pieza de «COMUNICADO», o cada aviso se rehace desde cero? ¿Hay un banco fotográfico organizado por fecha y tema, o las fotos viven en conversaciones de Telegram? ¿Qué pasa si mañana entra un diseñador nuevo: encuentra los archivos o tiene que reconstruir la marca? ¿Existe copia de seguridad de los originales vectoriales en al menos dos ubicaciones?</t>
  </si>
  <si>
    <t xml:space="preserve">Responder por escrito. Si el vectorial del logotipo no está localizable, es la primera tarea del responsable de marca.</t>
  </si>
  <si>
    <t xml:space="preserve">Mensaje central: existencia, claridad y repetición estratégica</t>
  </si>
  <si>
    <t xml:space="preserve">NO EXISTE UN MENSAJE CENTRAL DECLARADO, pero SÍ EXISTE UNO EMERGENTE Y MEDIDO. La palabra «paz» aparece en el 25% de las publicaciones recientes de TikTok y ocupa 6 de los 20 mejores resultados históricos de la cuenta, con picos de hasta 2,7 millones de reproducciones. Es, con diferencia, la palabra que más rinde en todo el ecosistema.
La formulación completa que el propio historial demuestra ganadora es «Táchira, territorio de paz» / «Frontera de paz», con variantes que ocupan los puestos 4, 5, 10 y 17 del top histórico de TikTok.
REPETICIÓN ESTRATÉGICA: no es estratégica, es accidental. El eje se repite porque funciona, no porque se haya decidido. El M13 documenta que representa apenas el 8% del contenido total del ecosistema frente a un peso ideal propuesto del 15%; el M03, medido solo sobre TikTok, lo sitúa en el 25% frente a un ideal del 30%. En X e Instagram prácticamente no aparece.
El M18 lo formula como recomendación de estrategia: «monotema sostenido — elegir un eje único y machacarlo durante años hasta que el nombre del político y el tema sean sinónimos». La aplicabilidad se califica de ALTA porque el eje ya está identificado por datos; lo que falta es la disciplina de sostenerlo.</t>
  </si>
  <si>
    <t xml:space="preserve">Declarar «paz y frontera» como mensaje central por escrito y sostenerlo en las tres plataformas, no solo en TikTok.</t>
  </si>
  <si>
    <t xml:space="preserve">Ejes narrativos y pilares de contenido</t>
  </si>
  <si>
    <t xml:space="preserve">Los pilares están identificados y medidos, y la distribución real está desbalanceada respecto de la que el propio rendimiento justifica. Tres pilares que juntos generan casi todo el top 20 de viralidad —paz y frontera, identidad regional y contenido humano— representan hoy en conjunto apenas una cuarta parte de la producción, mientras que la política institucional y el vocabulario doctrinal, que rinden mal en redes de alcance masivo, ocupan más de un quinto.
No hace falta producir más: hace falta invertir la proporción.</t>
  </si>
  <si>
    <t xml:space="preserve">Reequilibrar la producción según esta tabla. Es la brecha más accionable de toda la auditoría porque no requiere presupuesto, solo redistribuir lo que ya se produce.</t>
  </si>
  <si>
    <t xml:space="preserve">Promesa de campaña: claridad, credibilidad y consistencia</t>
  </si>
  <si>
    <t xml:space="preserve">El hallazgo relevante es que YA NO HAY PROMESA DE CAMPAÑA VIGENTE, y eso es correcto: el M13 documenta que no hay ni un solo contenido de campaña electoral en los tres top de rendimiento, y el M03 confirma que en las 63 publicaciones recientes y en los 20 mejores resultados históricos de TikTok no se identificó ni una sola pieza de tono electoral.
Lo que sí funciona como promesa cumplida es la fórmula de compromiso personal: «Soy un hombre de palabra, lo prometí y lo cumplí» (693.000 reproducciones, puesto 12 del top histórico) y «Yo no soy un demagogo para callar la gente. NO, yo doy la cara». Es promesa retrospectiva, no prospectiva, y es la que rinde.
LO QUE QUEDA DE CAMPAÑA ES RESIDUO SIN VIGILANCIA, no estrategia: la destacada «PLAN GOBIERNO» de Instagram con llamada al voto, y la biografía del TikTok secundario que sigue describiéndolo como «Candidato a la gobernación del Táchira» ante 19.400 seguidores. El M03 califica este último como el residuo de campaña con mayor visibilidad potencial de todo el ecosistema, porque el enlace lo pone la propia cuenta principal de forma activa.</t>
  </si>
  <si>
    <t xml:space="preserve">Retirar el residuo. La promesa vigente es de cumplimiento, no de campaña, y ya está probada.</t>
  </si>
  <si>
    <t xml:space="preserve">Storytelling: uso de historias personales y de terceros</t>
  </si>
  <si>
    <t xml:space="preserve">PATRÓN VERIFICADO: cuando el vídeo incluye a otra persona con nombre propio, el rendimiento sube. El M13 lo documenta como uno de los cuatro rasgos formales del contenido exitoso: «protagonismo compartido — el contenido en que solo aparece él hablando a cámara rinde bien pero nunca alcanza los techos más altos».
EL MEJOR CASO DOCUMENTADO: el vídeo del peluche enviado por niños de Cúcuta para los niños de La Guaira, con 39.316 visualizaciones en X. El M06 lo califica como «el mejor rendimiento cualitativo del semestre: alto alcance con reacción favorable y baja fricción. Historia concreta, humana, con protagonista distinto del emisor y eje binacional». El M13 lo señala como el ejemplo más limpio de alcance que se traduce en buena voluntad medible.
EL CASO INVERSO, TAMBIÉN DOCUMENTADO: la historia personal mal servida produce el efecto contrario. El vídeo del helado en un Farmatodo de Caracas fue el mayor alcance del semestre (72.356 visualizaciones) y también el mayor desgaste: 365 respuestas frente a 160 me gusta, activando la narrativa de contraste de clase que constituye el 30% del sentimiento adverso.
LA REGLA QUE SE DESPRENDE, formulada en el M18: en un contexto de penuria económica, lo cotidiano debe mostrar cercanía, no consumo. La tizana en un negocio local funciona; el helado en una cadena de Caracas no.</t>
  </si>
  <si>
    <t xml:space="preserve">Sistematizar el storytelling de terceros: la historia con protagonista distinto del emisor es el formato de mejor rendimiento cualitativo documentado.</t>
  </si>
  <si>
    <t xml:space="preserve">Tono de voz: definición y consistencia entre plataformas</t>
  </si>
  <si>
    <t xml:space="preserve">NO HAY DEFINICIÓN DE TONO DE VOZ, y la inconsistencia es medible y localizada.
EL PROBLEMA CENTRAL, documentado en el M02: conviven la primera persona («Hoy asistí…», «Tuve el inmenso honor…») y la tercera persona de nota de prensa («Freddy Bernal califica al presidente…», «Junto al gobernador del estado Táchira, Freddy Bernal;…»). La tercera persona delata contenido copiado de boletín institucional, y las publicaciones que la usan están entre las de peor rendimiento de la muestra. Aparecen además marcas de reciclaje como «#RESUMEN ///» que revelan contenido reutilizado de otro canal sin adaptar.
TRES REGISTROS IDENTIFICADOS EN X (M06): institucional-afectivo, que es el dominante y coherente con el personaje; autoridad tajante en materia de seguridad, que es el que mejor rinde; y confrontación personal, que aparece solo en el episodio del 4 al 6 de agosto y es el que más daño causa.
EL M11 aporta el matiz más útil: el problema no es de carácter sino de canal. Su registro oral impulsivo, que en cámara se lee como firmeza y autenticidad, en texto se lee como destemplanza. La disociación entre su solvencia en vídeo y su fragilidad en texto es el riesgo de tono mejor documentado de toda la auditoría.</t>
  </si>
  <si>
    <t xml:space="preserve">Decisión de voz: siempre primera persona. Ningún texto de boletín pegado sin reescribir. Y un protocolo de pausa antes de responder por escrito a una crítica.</t>
  </si>
  <si>
    <t xml:space="preserve">Extensión de textos vs. capacidad de atención por plataforma</t>
  </si>
  <si>
    <t xml:space="preserve">INSTAGRAM: longitud media de 474–502 caracteres, con casos de más de 1.100. Instagram corta en unos 125 caracteres con «más», de modo que todo lo que va después lo lee una minoría. Los tres peores resultados de la muestra superan los 1.000 caracteres. Es un desajuste medido, no una impresión.
X: los hilos son de dos entregas, con algunos de tres. No hay hilos largos de cinco o más, que son los que generan permanencia en el timeline. El problema en X no es la extensión sino el orden: el dato queda enterrado en la segunda o tercera línea.
YOUTUBE: el desajuste más extremo del ecosistema. Emisiones de 115 minutos de media publicadas íntegras, con 88,1 visualizaciones de media, frente a una pieza de 1 minuto 47 segundos que alcanzó 179. El formato largo se está sirviendo a una plataforma que no lo premia.
ESTRUCTURA: en Instagram no se usan saltos de línea ni viñetas. Un párrafo de 500 caracteres sin respiración se lee mal en móvil.</t>
  </si>
  <si>
    <t xml:space="preserve">Instagram: gancho en los primeros 100 caracteres, desarrollo en dos o tres bloques separados, cierre con acción. YouTube: derivar piezas cortas de cada emisión.</t>
  </si>
  <si>
    <t xml:space="preserve">Ganchos de apertura: tipología y efectividad</t>
  </si>
  <si>
    <t xml:space="preserve">Es el punto mejor documentado de este módulo, porque los tres análisis de plataforma coinciden en el mismo patrón.
GANCHOS QUE FUNCIONAN. Imperativo o exclamación: «¡Miren dónde estoy!» (1.863 me gusta), «¡El Táchira no está solo!». Confidencia personal: «Una de mis frutas favoritas es el Sapote» (1.771). Pregunta directa al espectador: «¿Cómo lo llaman en tu territorio?» (1,2 millones de reproducciones en TikTok). Afirmación tajante de identidad: «Táchira, territorio de paz» (1,7 M), «Frontera de paz» (1,6 M), «Bienvenidos a Venezuela» (1,8 M). Compromiso en primera persona: «Soy un hombre de palabra, lo prometí y lo cumplí» (693 K). Autoridad tajante: «¡El que se vuelva loco y quiera delinquir irá preso!» (21.000 visualizaciones). Dato duro o escena: «La Guaira enfrenta el reto de gestionar 1.248 millones de toneladas de escombros» (17.931).
GANCHOS QUE FALLAN. Apertura institucional: «En el marco de…», «Siguiendo el legado del Comandante Chávez…», «Seguimos trabajando…». Reconocimiento jerárquico primero: «Bajo la orientación de la Presidenta @delcyrodriguezv y en perfecta unión entre el gobierno nacional, regional, municipal y el poder popular…» — la primera línea la ocupa la atribución, no el hecho. Fórmula genérica: «¡Seguimos brindando sonrisas a nuestra gente!» — no dice qué, ni dónde, ni a quién.
LA PRUEBA DECISIVA, del M02: la efeméride doctrinal de 9.974 me gusta frente al «Siguiendo el legado del Comandante Chávez…» de 322 me gusta con 1.036 caracteres demuestra que NO ES EL TEMA, ES LA CONSTRUCCIÓN. El mismo asunto, con gancho o sin él, produce una diferencia de treinta veces.
EFECTIVIDAD MEDIDA EN VÍDEO: pendiente. Se cierra con cruzar los tres primeros segundos con la curva de retención, dato de Analíticas (ver M08, punto 17).</t>
  </si>
  <si>
    <t xml:space="preserve">Prohibir por escrito las aperturas «En el marco de» y «Siguiendo el legado de». Es la corrección de redacción de mayor impacto medido.</t>
  </si>
  <si>
    <t xml:space="preserve">Llamados a la acción: variedad, claridad y conversión</t>
  </si>
  <si>
    <t xml:space="preserve">NO EXISTEN LLAMADAS A LA ACCIÓN SISTEMÁTICAS, y la causa raíz está identificada: no hay destino al que enviar. El M01 documenta que el 50,6% de la audiencia —618.000 personas en TikTok, Instagram, Threads, Facebook y YouTube— está en plataformas sin ningún enlace en biografía.
El M02 lo formula con precisión: «no se detectan CTA sistemáticos; sin enlace en biografía, tampoco habría destino al que enviar». El M06 documenta que ninguno de los hilos revisados en X termina con enlace, vía de contacto, dato verificable o petición concreta, PESE A QUE X SÍ TIENE ENLACE — es la única plataforma donde el destino existe y el cierre de hilo es la ocasión natural para dirigir tráfico, y no se usa nunca.
El M03 lo cierra: «el engagement existe; el embudo para aprovecharlo no». Con un engagement medido del 4,87% en TikTok y una media de 95 comentarios por pieza, el entusiasmo está probado y no tiene ningún lugar al que dirigirse.
ÚNICO CTA DOCUMENTADO QUE FUNCIONÓ, y con consecuencia negativa: la pregunta abierta «¿Cuál les gusta más? Los leo» (11 de junio, 23.111 visualizaciones) generó 217 respuestas frente a 35 me gusta — el peor ratio del semestre. Abrir una pregunta a una audiencia mayoritariamente adversa sin moderación convierte la publicación en un tablón de quejas.</t>
  </si>
  <si>
    <t xml:space="preserve">Crear el destino primero (enlace en biografía, canal de WhatsApp, formulario), y solo después sistematizar el CTA. En ese orden.</t>
  </si>
  <si>
    <t xml:space="preserve">Uso de datos, cifras y fuentes en el discurso</t>
  </si>
  <si>
    <t xml:space="preserve">EL DATO CONCRETO ES UNO DE LOS CINCO RASGOS DEL CONTENIDO QUE FUNCIONA, según el M06: «lo que funciona: vídeo, frase corta, autoridad, CIFRA CONCRETA, historia con protagonista distinto del emisor».
EL MEJOR CASO DOCUMENTADO: «La Guaira enfrenta el reto de gestionar 1.248 millones de toneladas de escombros» (17.931 visualizaciones). El M06 lo califica como el mejor contenido de gestión del semestre —cifra concreta, magnitud comprensible, plan asociado— y el M13 lo señala como un caso raro de «conversión informativa»: la cifra generó comprensión pública de la magnitud del problema.
EL CASO INVERSO: «entrega de financiamientos» sin cifra, sin beneficiario identificado y sin historia, entre las peores de la muestra de Instagram.
LA CARENCIA DE FORMATO: el M09 documenta que NO EXISTE plantilla gráfica de dato o cifra de gestión. Los datos se comunican en texto, sin visualización. El M18 identifica «la pieza de cifra única —un dato grande, una frase, fondo de color de marca— barata, muy compartible» como una de las innovaciones de formato que están funcionando en el estándar internacional, y que el sujeto no produce.
FUENTES: no se detecta práctica de citar fuente junto al dato. Para contenido de gestión, es lo que separa el dato verificable de la afirmación.</t>
  </si>
  <si>
    <t xml:space="preserve">Crear la plantilla de cifra única (ver M09, punto 8) y usarla sistemáticamente. La evidencia de que el dato concreto rinde ya está en los propios números.</t>
  </si>
  <si>
    <t xml:space="preserve">Consistencia del mensaje entre plataformas y entre voceros</t>
  </si>
  <si>
    <t xml:space="preserve">ENTRE PLATAFORMAS: la inconsistencia está medida y es notable. El M13 documenta que la fórmula ganadora es transversal —paz fronteriza, seguridad con resultado, identidad regional, contenido humano— pero su peso varía radicalmente: en TikTok el eje de paz ocupa el 25% de la producción y domina el top histórico; en X e Instagram prácticamente no aparece. El M03 lo formula como «la adaptación fluye en la dirección equivocada: se baja el material del programa de radio a TikTok, en vez de subir la fórmula que funciona en TikTok al resto del ecosistema».
Además, el M01 documenta cuatro descripciones simultáneas del cargo publicadas y accesibles, dos de ellas falsas o caducas. La inconsistencia empieza en la propia identidad, antes que en el mensaje.
ENTRE VOCEROS: NO AUDITADO. Exige identificar y medir a los demás voceros del gobierno regional —la cuenta institucional @gobernaciondeltachira, el equipo de prensa, los alcaldes afines— y contrastar su mensaje con el del gobernador. El M17 lo señala como un competidor de atención sin coordinación visible: «dos canales emitiendo el mismo mensaje de gestión a la misma audiencia, sin reparto de roles declarado».
El M20 aporta un indicio del proceso que lo causa: «existe una fuente de nota de prensa institucional cuyos textos se pegan sin adaptar. Hay al menos dos productores de texto con criterios distintos.»</t>
  </si>
  <si>
    <t xml:space="preserve">Medir a la cuenta institucional y declarar el reparto de roles: contenido institucional pesado a la Gobernación, registro humano a la cuenta personal.</t>
  </si>
  <si>
    <t xml:space="preserve">Eslóganes y frases memorables: efectividad y recordación</t>
  </si>
  <si>
    <t xml:space="preserve">SÍ EXISTEN FRASES MEMORABLES Y ESTÁN MEDIDAS. «Yo doy la cara» / «Yo no soy un demagogo» es la muletilla de autoafirmación que el M11 identifica como remate recurrente cuando responde a una crítica. «Soy un hombre de palabra, lo prometí y lo cumplí»: 693.000 reproducciones, puesto 12 del top histórico de TikTok. «¡El que se vuelva loco y quiera delinquir irá preso!»: 21.000 visualizaciones en X, y el M06 lo señala como el registro de autoridad, el más eficaz de la cuenta. «Táchira, territorio de paz» / «Frontera de paz»: el eje verbal que ocupa 6 de los 20 mejores resultados históricos.
El M13 lo recoge como rasgo formal del contenido exitoso: «frase corta y memorable como remate».
EL PROBLEMA DE RECORDACIÓN, documentado en el M09: ninguna de estas frases se convierte en pieza gráfica autónoma. Solo existen como subtítulo dentro del vídeo, que es el formato de menor circulación posible para una cita. «La ausencia de plantilla de cita es la más costosa: el contenido de la cuenta genera frases memorables con regularidad y ninguna se convierte en pieza compartible.»
ESLOGANES DE CAMPAÑA RESIDUALES: «Dudar es Traición» aparece en la gorra que usa en un vídeo-selfie, documentado en el M11 como un caso donde el vestuario traslada un mensaje de campaña a un contexto de vida cotidiana, mezclando registros.</t>
  </si>
  <si>
    <t xml:space="preserve">Convertir las cuatro frases probadas en piezas gráficas de cita. El material verbal ya existe y está validado con datos.</t>
  </si>
  <si>
    <t xml:space="preserve">Saturación y repetición: análisis de fatiga del mensaje</t>
  </si>
  <si>
    <t xml:space="preserve">INDICIO FUERTE Y MEDIDO: el M02 documenta una caída del engagement de Instagram del 31% en un mes —del 0,382% en julio al 0,264% en agosto— mientras el volumen de publicación se mantenía por encima de tres diarias. La hipótesis explícita es la saturación: el mismo alcance repartido entre más piezas produce menos interacción por pieza.
SEGUNDO INDICIO, del M03: el hashtag «trabajo» es el más usado en términos absolutos (46% de las publicaciones) y rinde de forma solo moderada por sí solo. Es el caso más claro de repetición sin retorno: casi la mitad de la producción reciente lleva la misma etiqueta sin acompañamiento emocional.
TERCER INDICIO, del M13: el vocabulario doctrinal —«asedio», «guerra imperial», «bloqueo»— es «el único caso donde sí importa el tema y no solo la forma: incluso bien construido, rinde peor que el contenido de gestión o humano en el mismo canal». Es contenido dirigido a la militancia ya convencida.
LO QUE FALTA: un análisis formal de fatiga exige medir la evolución del rendimiento de cada eje temático a lo largo del tiempo, no solo su rendimiento medio. Con la serie disponible no es reconstruible.</t>
  </si>
  <si>
    <t xml:space="preserve">Prueba controlada: bajar a dos publicaciones diarias en Instagram durante un mes y medir. Es la única forma de confirmar o descartar la saturación.</t>
  </si>
  <si>
    <t xml:space="preserve">Adaptación del mensaje por segmento de público</t>
  </si>
  <si>
    <t xml:space="preserve">NO HAY ADAPTACIÓN POR SEGMENTO, pero los segmentos SÍ están construidos con datos reales en el M19, y cada uno necesita un mensaje distinto que hoy no recibe.
EL RESPALDO DEVOTO: comenta cada publicación en minutos con fórmulas religiosas y de bendición, registro emocional no argumentativo, predomina en Instagram. Núcleo de 10 a 20 cuentas recurrentes. Necesita RECONOCIMIENTO — una respuesta ocasional lo convertiría en embajador organizado.
EL TRABAJADOR DE LA VÍA: transportista o conductor de rutas nacionales, conoce el terreno y reclama con datos concretos (horas de espera, nombres de alcabalas en Barinas, Guanare, Ospino y Valencia). Necesita RESPUESTA OPERATIVA VERIFICABLE. Es el perfil más recuperable de todos.
EL VECINO CON UN RECLAMO: tachirense con demanda específica y localizable (la carretera Rubio–San Cristóbal, los cortes de luz, el agua). No es opositor: es usuario insatisfecho. Necesita el CICLO DENUNCIA-ACCIÓN-RESULTADO. Hoy no tiene ningún canal donde dejar su reclamo.
EL CRÍTICO DE CLASE: contrapone el consumo del gobernador a la penuria general, concentrado en X, 30% de la muestra de 108 comentarios. NO ES CONVERTIBLE POR COMUNICACIÓN. Solo cambia con resultados de gestión, o se neutraliza evitando contenido de consumo en contexto de escasez.
HALLAZGO ADICIONAL DEL M19 CON CONSECUENCIA DIRECTA EN EL MENSAJE: existe audiencia significativa fuera del Táchira (transportistas que describen rutas nacionales, audiencia de La Guaira durante el terremoto, audiencia colombiana probable). «Parte del contenido hiperlocal del Táchira se está sirviendo a una audiencia que no vive allí, y parte de la audiencia nacional no encuentra contenido pensado para ella.»</t>
  </si>
  <si>
    <t xml:space="preserve">Un mensaje distinto por perfil. El más urgente es el ciclo denuncia-acción-resultado para el vecino con un reclamo y el trabajador de la vía, que juntos son el segmento más recuperable.</t>
  </si>
  <si>
    <t xml:space="preserve">Uso de lenguaje inclusivo, regionalismos y localismos tachirenses</t>
  </si>
  <si>
    <t xml:space="preserve">REGIONALISMOS Y LOCALISMOS: es una fortaleza documentada y bien ejecutada. El M11 registra acento regional andino-tachirense marcado y sin intención de neutralizarlo, lo que refuerza su identidad como voz local ante una audiencia que lo reconoce como «uno de los suyos». Usa modismos tachirenses y giros de calle en los vídeos-selfie, y nombra lugares por su denominación local («Curva de La Ceiba»).
El contenido costumbrista basado en léxico local es de los que mejor rinden: «¿Cómo lo llaman en tu territorio?» sobre la esponjilla alcanzó 1,2 millones de reproducciones, y el sapote y la tizana de El Mirador entran en el top 15 de Instagram.
SEGMENTACIÓN LÉXICA DOCUMENTADA: usa un léxico marcadamente distinto según hable de gestión (sencillo, concreto, de calle) o de política nacional (cargado, doctrinal, repetitivo en las mismas fórmulas: «asedio», «bloqueo», «guerra imperial», «soberanía comunicacional»). Esta segunda familia coincide con el contenido de peor rendimiento y mayor fricción.
NIVEL DE COMPLEJIDAD FRENTE A LA AUDIENCIA: en modo gestión el ajuste es correcto —frases cortas, sujeto-verbo-predicado, referencias que cualquier tachirense reconoce. En modo político-doctrinal el lenguaje sube de complejidad y abstracción, y está pensado para la militancia y la prensa afín, no para el ciudadano medio que solo quiere saber cuándo se arregla la vía. No hay evidencia de que adapte el registro según el canal.
LENGUAJE INCLUSIVO: no auditado específicamente. No se detectó como problema ni como práctica declarada en ninguno de los módulos.</t>
  </si>
  <si>
    <t xml:space="preserve">Conservar y explotar el léxico regional, que es un activo probado. Reservar el vocabulario doctrinal para el programa largo, donde la audiencia lo busca por afinidad, y no para el vídeo corto.</t>
  </si>
  <si>
    <t xml:space="preserve">Dicción, vocalización y claridad de pronunciación</t>
  </si>
  <si>
    <t xml:space="preserve">Vocalización clara y proyección adecuada al micrófono de escritorio; no se detectan trabas ni arrastre de sílabas en el formato «Reporte Bernal».
Acento regional andino-tachirense marcado y sin intención de neutralizarlo, lo que refuerza su identidad como voz local frente a una audiencia que lo reconoce como «uno de los suyos». Es un activo, no un defecto.
En los vídeos de calle grabados con el teléfono en mano, la vocalización baja de calidad por el ruido ambiente (motor de autobús, viento) y no por defecto de pronunciación propio.
No se detectan sonidos guturales ni golpes de tos que sugieran fatiga vocal, pese a que su programa dura dos horas semanales según fuentes documentales — una exigencia de resistencia vocal considerable que parece sostener bien.
LÍMITE DEL DATO: una medición fonética precisa (tasa de articulación, formantes, defectos de pronunciación específicos) requeriría análisis de audio con herramientas especializadas. La evaluación aquí es perceptiva, no acústica.</t>
  </si>
  <si>
    <t xml:space="preserve">Ninguna. Es un punto sólido.</t>
  </si>
  <si>
    <t xml:space="preserve">Ritmo y velocidad del habla (palabras por minuto)</t>
  </si>
  <si>
    <t xml:space="preserve">Se reconstruyó el ritmo a partir de los subtítulos incrustados en el vídeo «Reporte Bernal» de 25,4 segundos, muestreados cada 4-5 segundos. El discurso llena de forma continua el 100% del tiempo muestreado: no hay huecos de silencio entre fragmentos.
Contrastando la densidad de palabras por segmento (entre 5 y 9 palabras por bloque de 3 segundos), la velocidad estimada se sitúa entre 150 y 175 PALABRAS POR MINUTO en el registro de escritorio.
Ese rango corresponde a un ritmo conversacional-rápido: por encima de la cadencia pausada de un discurso protocolario leído, y por debajo de la velocidad de un relator deportivo. Es coherente con alguien que domina su tema y no necesita pensar la frase mientras la dice — rasgo típico de comunicador de radio con años de oficio en vivo.
En el vídeo de terreno (92 segundos, registro de trabajo con mapas y funcionarios), el ritmo baja de forma perceptible: hay pausas para escuchar a los técnicos, señalar sobre el plano y dejar hablar a otros. Es el registro más lento y más «de escucha» de los tres formatos observados.</t>
  </si>
  <si>
    <t xml:space="preserve">Ninguna corrección. El ritmo es adecuado al formato.</t>
  </si>
  <si>
    <t xml:space="preserve">Muletillas y expresiones de relleno: frecuencia y tipo</t>
  </si>
  <si>
    <t xml:space="preserve">En el registro de escritorio NO se detectan muletillas verbales clásicas de relleno («o sea», «esto», «en fin»): el discurso llega ya articulado en frases completas.
Sí aparecen dos patrones de repetición que funcionan como MULETILLA ESTRUCTURAL más que como relleno vacío. «Yo doy la cara» y variantes de «dar la cara» como remate recurrente cuando responde a una crítica: es una muletilla de autoafirmación, la usa para cerrar un argumento, no para ganar tiempo. Y la repetición del sujeto («yo… yo…») al iniciar frases de defensa personal, patrón habitual en el habla espontánea de alguien acostumbrado a hablar sin apuntes palabra por palabra.
EN EL REGISTRO ESCRITO aparecen muletillas distintas y más reveladoras: la risa escrita («jajajaja») como apertura de una respuesta a la defensiva, y la frase hecha «que no paras de escribir» para descalificar al interlocutor. Son muletillas de TENSIÓN, no de fluidez, y solo emergen en el modo confrontación, nunca en el modo discurso.</t>
  </si>
  <si>
    <t xml:space="preserve">Ninguna en el registro oral. En el escrito, el protocolo de no confrontación elimina el contexto donde aparecen.</t>
  </si>
  <si>
    <t xml:space="preserve">Riqueza de vocabulario y variedad léxica</t>
  </si>
  <si>
    <t xml:space="preserve">El vocabulario es funcional y de registro medio, orientado a que lo entienda cualquier persona sin formación específica. No se detecta tecnicismo innecesario ni, en el otro extremo, un léxico empobrecido.
EL DATO MÁS INTERESANTE ES LA SEGMENTACIÓN: usa un léxico marcadamente distinto según hable de gestión (sencillo, concreto, de calle) o de política nacional (cargado, doctrinal, repetitivo en las mismas fórmulas: «asedio», «bloqueo», «guerra imperial»). Esta segunda familia léxica es la que, según el M06 y el M13, coincide con el contenido de peor rendimiento y mayor fricción cuando aparece en redes sociales.</t>
  </si>
  <si>
    <t xml:space="preserve">Reservar el vocabulario doctrinal para el programa largo, donde la audiencia lo busca por afinidad, y no para el vídeo corto, donde compite por segundos de atención de una audiencia más amplia y menos cautiva.</t>
  </si>
  <si>
    <t xml:space="preserve">Nivel de complejidad del lenguaje vs. audiencia objetivo</t>
  </si>
  <si>
    <t xml:space="preserve">Su audiencia principal es la población del Táchira, un estado con zonas urbanas y rurales, alta presencia de comercio fronterizo y un nivel educativo heterogéneo.
EN MODO GESTIÓN el ajuste es correcto: frases cortas, sujeto-verbo-predicado, referencias a lugares y hechos que cualquier tachirense reconoce sin esfuerzo.
EN MODO POLÍTICO-DOCTRINAL el lenguaje sube de complejidad y de abstracción («soberanía comunicacional», «guerra de amplio espectro»). Es un registro pensado para la militancia y la prensa afín, no para el ciudadano medio que solo quiere saber cuándo se arregla la vía.
NO HAY EVIDENCIA DE QUE ADAPTE EL REGISTRO SEGÚN EL CANAL: el mismo vocabulario doctrinal aparece igual en un vídeo corto de TikTok que en una alocución institucional larga, cuando el formato corto exigiría mayor simplicidad para no perder al espectador en los primeros tres segundos.</t>
  </si>
  <si>
    <t xml:space="preserve">Regla explícita: un registro por canal. Programa largo admite doctrina; vídeo corto, no.</t>
  </si>
  <si>
    <t xml:space="preserve">Lenguaje corporal: postura, manos, gestualidad</t>
  </si>
  <si>
    <t xml:space="preserve">EN FORMATO DE ESCRITORIO: postura erguida, apoyado sobre los antebrazos hacia el micrófono, inclinación leve hacia adelante que transmite involucramiento. Uso constante de las dos manos como herramienta de énfasis: palmas abiertas hacia el frente cuando apela a la transparencia («yo doy la cara»), gesto de conteo con los dedos cuando enumera, e índice señalando cuando corrige o desmiente. Las manos casi nunca están quietas, pero tampoco invaden el espacio de forma errática: se mueven dentro de un radio corto, coherente con estar sentado tras un escritorio.
EN VÍDEO-SELFIE DE CALLE: sostiene el teléfono con el brazo extendido, cámara ligeramente en picado — el ángulo típico del selfie caminando, sin producción. El rostro ocupa la mayor parte del encuadre y los gestos de manos quedan fuera de plano, lo que traslada todo el peso expresivo a la cara y la voz. Sonríe con facilidad y de forma que se lee como espontánea, no forzada: los pliegues oculares acompañan la sonrisa en los fotogramas capturados.
EN TERRENO: de pie, con las manos frecuentemente entrelazadas o en los bolsillos mientras escucha a otros — postura de escucha activa, no de protagonismo permanente. Se inclina físicamente sobre el plano técnico junto con los demás funcionarios, en plano de igual altura, sin marcar distancia jerárquica en el lenguaje corporal. Cuando interviene, señala directamente sobre el mapa o el terreno en lugar de solo hablar de ello, gesto que refuerza la percepción de conocimiento operativo real del problema.
CONCLUSIÓN: la gestualidad es uno de sus recursos más sólidos y, a diferencia de otros aspectos, se mantiene consistente en los tres registros observados.</t>
  </si>
  <si>
    <t xml:space="preserve">Fortaleza a conservar. No tocar.</t>
  </si>
  <si>
    <t xml:space="preserve">Contacto visual con cámara y conexión con el espectador</t>
  </si>
  <si>
    <t xml:space="preserve">En el formato de escritorio, el contacto visual con el objetivo es alto pero no constante: hay tramos de mirada sostenida a cámara (los momentos de mayor convicción, como «yo doy la cara») y tramos de mirada hacia abajo, hacia el cuaderno o carpeta abierta frente a él, que coinciden con pasajes más enumerativos o de datos concretos.
Esa alternancia es reveladora: no lee un guion palabra por palabra —de hacerlo, la mirada bajaría de forma rítmica y previsible— sino que consulta una nota puntual y vuelve a levantar la vista.
En el vídeo-selfie, el contacto visual es total y directo durante todo el clip, reforzado por la cercanía física del teléfono al rostro. Es el formato donde la sensación de conexión personal es más fuerte.
En terreno, el contacto visual se dirige a los interlocutores reales (funcionarios, plano técnico) y no a cámara, lo cual es correcto para ese formato: sería artificial que mirara al lente mientras revisa una obra con su equipo.</t>
  </si>
  <si>
    <t xml:space="preserve">Ninguna. Correcto en los tres registros.</t>
  </si>
  <si>
    <t xml:space="preserve">Manejo del silencio, pausas y énfasis</t>
  </si>
  <si>
    <t xml:space="preserve">En el registro de escritorio, las pausas son escasas y breves: el discurso muestreado no presenta huecos de silencio detectables, coherente con una velocidad de 150-175 palabras por minuto y con la experiencia de comunicador de radio en vivo, donde el silencio «suena mal» y se evita por reflejo profesional.
El énfasis se logra por otras vías: elevación de volumen en la palabra clave («NO, yo doy la cara»), golpe de mano coincidente con la palabra, y repetición inmediata de la idea con otras palabras.
En terreno, el manejo del silencio es distinto y más maduro: deja hablar a los técnicos sin interrumpir mientras explican el plano, y solo retoma la palabra cuando le corresponde. Es el registro donde mejor demuestra capacidad de ceder el turno.
AUSENCIA IDENTIFICADA: no se observó el recurso de la PAUSA DRAMÁTICA DELIBERADA (silencio prolongado antes de una frase importante), herramienta retórica clásica ausente de su repertorio que podría reforzar los momentos de mayor autoridad si se incorporara de forma consciente.</t>
  </si>
  <si>
    <t xml:space="preserve">Incorporar conscientemente la pausa antes de la frase de autoridad. Es el único recurso retórico clásico que falta en su repertorio.</t>
  </si>
  <si>
    <t xml:space="preserve">Energía, entusiasmo y carisma percibido</t>
  </si>
  <si>
    <t xml:space="preserve">La energía es alta y estable en los tres registros observados, sin caídas de tono perceptibles ni siquiera en el pasaje de defensa personal («no soy un demagogo»), donde otros oradores bajarían la energía a la defensiva y él, en cambio, la sube.
El carisma percibido NO DEPENDE DE UN SOLO RECURSO, lo cual es una fortaleza: no es únicamente «buen orador de tarima» ni únicamente «cercano en redes», sino que sostiene ambos registros con solvencia.
EL RIESGO: esa misma energía alta y esa comodidad hablando sin filtro, cuando se traslada al terreno escrito (comentarios, respuestas en X), pierde el control de tono que sí mantiene frente a una cámara. El carisma en vídeo no se transfiere automáticamente al texto.</t>
  </si>
  <si>
    <t xml:space="preserve">Fortaleza a conservar en vídeo. El riesgo se gestiona en el canal escrito, no en el oral.</t>
  </si>
  <si>
    <t xml:space="preserve">Vestuario, estilismo y coherencia con el mensaje</t>
  </si>
  <si>
    <t xml:space="preserve">EL PATRÓN DE FONDO: cuando el vestuario refuerza el contexto (escritorio, terreno) funciona bien y de forma casi intuitiva. Cuando el vestuario se convierte en mensaje por sí mismo —la gorra de campaña en un momento de ocio, el disfraz simbólico— el riesgo de que se lea como sobreactuado sube considerablemente, y hay al menos un precedente documentado de que ese riesgo se materializó.</t>
  </si>
  <si>
    <t xml:space="preserve">Cualquier gesto de vestuario que se convierta en mensaje por sí mismo debe pasar antes por una prueba de lectura hostil: «¿cómo se vería esto en un titular burlón?».</t>
  </si>
  <si>
    <t xml:space="preserve">Autenticidad y credibilidad percibida</t>
  </si>
  <si>
    <t xml:space="preserve">Es, con diferencia, el atributo mejor calificado del análisis, y conviene explicar por qué con evidencia concreta.
Filma sus propios vídeos-selfie sin producción visible: cámara temblorosa, ángulo picado, ruido ambiente. No hay artificio ni intento de parecer un producto editorial cuidado. Eso, paradójicamente, aumenta la sensación de autenticidad frente a una audiencia que distingue el contenido genuino del contenido de agencia.
EL MISMO PATRÓN QUE EN X GENERA EL PROBLEMA, AQUÍ FUNCIONA A FAVOR: «opero yo mismo mi cuenta, sin filtro» produce en texto respuestas impulsivas con errores de tipeo, y en vídeo se lee como cercanía en vez de como impulsividad. Es la misma persona sin intermediarios; lo que cambia es el canal.
Su gestualidad y su tono no cambian sustancialmente entre el registro institucional y el de calle, lo que refuerza la sensación de que no hay una versión «actuada» para las cámaras y otra distinta en privado.
EL PRINCIPAL RIESGO PARA LA CREDIBILIDAD no está en el vídeo, sino en la coherencia externa al vídeo: el M06 documentó publicaciones de gestión con alto rendimiento junto a un desgaste de imagen por contenido personal en un contexto de penuria económica (el caso del helado). La autenticidad audiovisual es un activo, pero no protege por sí sola de la lectura de contraste social si el contenido elegido es el equivocado.</t>
  </si>
  <si>
    <t xml:space="preserve">Seguir grabándose él mismo en terreno y en vídeos-selfie sin sobreproducir esas piezas. El M18 lo confirma como coincidente con la tendencia internacional: «autenticidad por encima de producción».</t>
  </si>
  <si>
    <t xml:space="preserve">Manejo de improvisación y preguntas inesperadas</t>
  </si>
  <si>
    <t xml:space="preserve">El vídeo de terreno es la mejor evidencia disponible, porque no es un discurso preparado: es una inspección en vivo donde un funcionario técnico expone un problema con un mapa desplegado y él reacciona en tiempo real.
Responde con preguntas de precisión («cuáles viviendas hay que demoler») en lugar de con generalidades, lo que sugiere comodidad real con el contenido técnico y no solo memorización de titulares.
Se apoya físicamente en el material que le muestran (se acerca al plano, señala) en vez de mantener distancia y limitarse a escuchar, comportamiento típico de quien no teme quedar expuesto por no saber algo.
LAGUNA DECLARADA: no se observó una situación de pregunta hostil o inesperada de un periodista independiente que permita evaluar su reacción bajo presión COMUNICACIONAL real —a diferencia de la presión OPERATIVA del terreno, que sí maneja con soltura. Es una laguna del análisis, no una debilidad confirmada.</t>
  </si>
  <si>
    <t xml:space="preserve">Cerrar la laguna reproduciendo una entrevista en medio no oficialista.</t>
  </si>
  <si>
    <t xml:space="preserve">Desempeño en entrevistas de medios</t>
  </si>
  <si>
    <t xml:space="preserve">No se localizó ni reprodujo una entrevista completa con un medio independiente. La búsqueda documental confirma que sí concede entrevistas —a NTN24, a EVTV Miami (sobre un caso judicial de su hijo, en 2022) y en el pasado a «Dossier con Walter Martínez»— pero evaluar tono, evasivas o manejo de la pregunta incómoda exigiría reproducir esas piezas específicas.
LO QUE SÍ PUEDE INFERIRSE, cruzando el resto del análisis: su comodidad hablando sin guion en terreno y su experiencia de más de 250 emisiones de un programa propio en el que él mismo hace las veces de entrevistador y entrevistado sugieren que no debería sentirse intimidado por el formato de entrevista en sí.
LA INCÓGNITA REAL es cómo responde cuando el control de la conversación NO LO TIENE ÉL — algo que «Reporte Bernal», al ser su propio programa, nunca le exige.</t>
  </si>
  <si>
    <t xml:space="preserve">Reproducir específicamente una entrevista suya en un medio no oficialista. Es el complemento natural de este informe y el vacío más relevante del módulo.</t>
  </si>
  <si>
    <t xml:space="preserve">Desempeño en debates y confrontación</t>
  </si>
  <si>
    <t xml:space="preserve">No se identificó participación en un debate formal cara a cara con un adversario político. Sí hay evidencia abundante de su estilo de confrontación pública indirecta.
EN PRENSA (2022): advirtió públicamente a bandas delictivas, con lenguaje directo y de desafío («a mí no me importa si la mafia se viste de blanco o rojo; mafia es mafia»).
EN VÍDEO: responde a la acusación de demagogia con negación directa y gesto físico de firmeza, sin evadir el tema.
EN REDES (M06): su confrontación con ciudadanos críticos, concentrada en el episodio del 4 al 6 de agosto de 2026, muestra un patrón muy distinto — tono personal, correcciones ortográficas al interlocutor, mensajes cortos con errores propios («Le falso acá eres tú!»).
LA CONCLUSIÓN MÁS SÓLIDA DEL MÓDULO: su confrontación funciona razonablemente bien cuando el formato es audiovisual y él controla el marco (su programa, su vídeo, su cámara), y se deteriora de forma notable cuando el formato es texto y la conversación la inicia otra persona. NO ES UN PROBLEMA DE CARÁCTER SINO DE CANAL: el registro oral impulsivo que en cámara se lee como firmeza, en texto se lee como destemplanza.</t>
  </si>
  <si>
    <t xml:space="preserve">Antes de responder por escrito a una crítica, aplicar la misma pausa que sí demuestra tener frente a una cámara. Es la corrección de comportamiento de mayor retorno de todo el informe.</t>
  </si>
  <si>
    <t xml:space="preserve">Uso de teleprompter, apuntes o memorización</t>
  </si>
  <si>
    <t xml:space="preserve">NO HAY EVIDENCIA DE TELEPROMPTER. La mirada nunca se fija en un punto único y elevado frente al lente con el patrón de barrido horizontal característico de la lectura en pantalla.
SÍ HAY APUNTES FÍSICOS: en el formato de escritorio se ve de forma clara una carpeta o cuaderno abierto frente a él, y su patrón de mirada —hacia abajo en tramos puntuales, hacia arriba en los de mayor convicción— es compatible con consulta ocasional de notas, no con lectura corrida.
El origen documental de «Reporte Bernal» como programa de radio de dos horas, dirigido por su propio jefe de prensa, sugiere una estructura de pauta temática (temas a cubrir, quizás con datos y cifras anotados) más que un guion palabra por palabra. Es coherente con la velocidad y naturalidad del habla observada: alguien que lee un guion completo rara vez suena tan fluido a 150-175 palabras por minuto.
En terreno no hay ningún apoyo de notas visible, coherente con que es una actividad de inspección.
CONCLUSIÓN: domina el tema lo suficiente como para no depender de un texto cerrado, y usa la nota como respaldo de datos concretos (cifras, nombres) más que como muleta de contenido completo. Es el patrón de un comunicador experimentado.</t>
  </si>
  <si>
    <t xml:space="preserve">Ninguna. Conservar el uso de pauta y no migrar a guion cerrado ni a teleprompter: destruiría la naturalidad que es su principal activo.</t>
  </si>
  <si>
    <t xml:space="preserve">Comparativa de oratoria vs. competidores directos</t>
  </si>
  <si>
    <t xml:space="preserve">Una comparación de oratoria rigurosa exige aplicar exactamente esta misma metodología —vídeos reproducidos con audio, de duración y contexto equivalentes— a los perfiles de otros gobernadores venezolanos y, en su caso, a las principales voces de oposición del Táchira. Ese trabajo no formaba parte del material disponible y no debe improvisarse citando impresiones generales.
LO QUE SÍ PUEDE APORTARSE COMO MARCO DE REFERENCIA, no como comparación cerrada. Dentro del propio chavismo regional, la prensa lo describe como una figura «de incidencia» y con perfil propio y diferenciado frente a la figura estándar de «protector» territorial: ya existe una percepción externa de que su comunicación personal pesa más que la del cargo institucional promedio. Su formato de programa propio semanal, sostenido durante años, es una infraestructura comunicacional que la mayoría de los gobernadores regionales no tiene, y le da práctica acumulada en cámara muy por encima de la de un dirigente que solo aparece en actos protocolarios. Y su punto más comparable con cualquier otro dirigente con alta exposición en redes es la brecha entre desempeño audiovisual (fuerte) y desempeño en texto bajo presión (débil).
El M17 aporta el contraste más útil sobre el comparador natural: Rafael Lacava construye su ventaja precisamente sobre el registro humano y autoirónico que aquí solo aparece por excepción.</t>
  </si>
  <si>
    <t xml:space="preserve">Seleccionar dos o tres perfiles de referencia —otro gobernador chavista con alta actividad en redes y una figura opositora tachirense con presencia mediática— y aplicarles los quince puntos anteriores de este mismo informe.</t>
  </si>
  <si>
    <t xml:space="preserve">Seguidores actuales por plataforma (foto del momento)</t>
  </si>
  <si>
    <t xml:space="preserve">CONCENTRACIÓN: tres plataformas (X, TikTok e Instagram) reúnen el 95,5% de la audiencia total. Las cinco restantes suman menos del 5% entre todas.
NOTA IMPORTANTE: el total NO equivale a personas únicas. Es previsible un solapamiento alto entre las tres plataformas principales, por lo que la audiencia real de personas distintas es sustancialmente menor que 1,22 millones.</t>
  </si>
  <si>
    <t xml:space="preserve">Establecer un registro mensual: captura de seguidores de las ocho cuentas el primer día de cada mes. A partir del tercer registro existe serie temporal propia.</t>
  </si>
  <si>
    <t xml:space="preserve">Crecimiento del último trimestre por plataforma</t>
  </si>
  <si>
    <t xml:space="preserve">No existe registro público de cuántos seguidores tenía cualquiera de las ocho cuentas hace tres meses. Las plataformas no lo publican y las capturas de buscador no son fiables como serie temporal: durante esta auditoría se observó que el índice de búsqueda mostraba 234.000 seguidores en Instagram mientras la cuenta real marcaba 244.000, sin que sea posible datar la primera cifra. Usar ese tipo de dato como punto de partida produciría una tasa de crecimiento inventada.
CÓMO OBTENERLO: Instagram, Facebook y TikTok muestran la evolución de seguidores de los últimos 30, 60 y 90 días dentro de su panel de estadísticas nativo. Entrando con la cuenta, este punto se cierra en DIEZ MINUTOS.</t>
  </si>
  <si>
    <t xml:space="preserve">Es, con diferencia, la tarea de mayor rendimiento pendiente en todo el encargo: una sola sesión de diez minutos cierra los puntos 2, 3, parte del 5 y el 8, y habilita el 6 y el 14.</t>
  </si>
  <si>
    <t xml:space="preserve">Crecimiento del último año por plataforma</t>
  </si>
  <si>
    <t xml:space="preserve">Mismo límite que el punto 2. Si el equipo ha guardado capturas o informes mensuales previos, se reconstruye con eso. Si no existen, hay que empezar a registrarlo ahora: una captura mensual de cada cuenta convierte este punto en auditable a partir del próximo trimestre.
Alternativa inmediata pero parcial: contratar una herramienta de seguimiento con histórico. Cubren bien X y suelen tener series de TikTok e Instagram para cuentas grandes.</t>
  </si>
  <si>
    <t xml:space="preserve">Verificar si existen capturas históricas internas. Si no, iniciar el registro mensual hoy.</t>
  </si>
  <si>
    <t xml:space="preserve">Crecimiento histórico de los últimos 3 años</t>
  </si>
  <si>
    <t xml:space="preserve">X es la única plataforma con dos puntos temporales documentados en fuentes públicas: más de 472.000 seguidores en enero de 2020 (prensa, en el momento de la suspensión de la cuenta) y 602.800 en septiembre de 2026 (observación directa).
Crecimiento absoluto en 6 años y 8 meses: aproximadamente +130.800 seguidores. Crecimiento porcentual acumulado: aproximadamente +27,7%.
LECTURA: es un ritmo bajo para un periodo que incluyó una elección ganada (2021), una gestión completa y una reelección (2025). Sugiere una base consolidada y leal, pero con muy poca captación de audiencia nueva. La cuenta no está creciendo: se está manteniendo.</t>
  </si>
  <si>
    <t xml:space="preserve">Completar con las series de TikTok e Instagram, que son las plataformas donde el crecimiento probablemente sí está ocurriendo.</t>
  </si>
  <si>
    <t xml:space="preserve">Tasa de crecimiento mensual promedio y aceleración/desaceleración</t>
  </si>
  <si>
    <t xml:space="preserve">Tasa anual media compuesta en X: aproximadamente 3,7% anual. Tasa mensual media: aproximadamente 0,30%, unos 1.635 seguidores nuevos al mes.
La aceleración o desaceleración NO es calculable: con solo dos puntos temporales se obtiene una media, no una curva. Detectar si el ritmo se está acelerando o frenando exige la serie mensual del punto 2.</t>
  </si>
  <si>
    <t xml:space="preserve">Se cierra con el registro mensual.</t>
  </si>
  <si>
    <t xml:space="preserve">Proyección de crecimiento a 3, 6 y 12 meses (escenarios)</t>
  </si>
  <si>
    <t xml:space="preserve">Construida sobre la única tasa verificada disponible (X, 0,30% mensual). Se presenta como ESCENARIOS EXPLÍCITOS, no como pronóstico.
ADVERTENCIA SOBRE ESTAS CIFRAS: los escenarios moderado y optimista no se apoyan en datos observados, sino en el supuesto de que las correcciones identificadas producen efecto. Son una herramienta de planificación, no una previsión. La proyección para TikTok e Instagram no se incluye porque no existe ninguna tasa base verificada sobre la que construirla, y proyectar sin base sería inventar.
EL DATO QUE MÁS CONDICIONA CUALQUIER PROYECCIÓN: TikTok tiene la mitad de seguidores que X pero genera picos de hasta 2,7 millones de reproducciones. Si el crecimiento de seguidores en TikTok sigue una proporción parecida a su alcance, esa plataforma superará a X en audiencia en un plazo corto. Confirmarlo o descartarlo exige exactamente el dato del punto 2.</t>
  </si>
  <si>
    <t xml:space="preserve">Rehacer la proyección con la serie real de las tres plataformas principales una vez capturada.</t>
  </si>
  <si>
    <t xml:space="preserve">Tasa de engagement por plataforma vs. benchmark del sector</t>
  </si>
  <si>
    <t xml:space="preserve">LA CONCLUSIÓN ES CONTRAINTUITIVA PERO SÓLIDA: la plataforma con menos seguidores de las tres principales es la que tiene la audiencia más viva. En TikTok, de cada 100 personas que ven un vídeo, casi 5 interactúan. En X, de cada 100 seguidores, apenas 0,56 llegan a ver siquiera la publicación.
MATIZ METODOLÓGICO: las tres métricas no son directamente comparables entre sí (TikTok mide sobre reproducciones y las otras dos sobre seguidores). La comparación válida es la de cada plataforma contra su propia referencia de sector, que es como está construida la tabla.</t>
  </si>
  <si>
    <t xml:space="preserve">La inversión de esfuerzo debe seguir a la audiencia viva, no al número de seguidores.</t>
  </si>
  <si>
    <t xml:space="preserve">Alcance e impresiones: evolución y tendencia</t>
  </si>
  <si>
    <t xml:space="preserve">La evolución del alcance y las impresiones a lo largo del tiempo solo está en las analíticas internas de cada plataforma.
EL ÚNICO INDICIO DE TENDENCIA DISPONIBLE ES INDIRECTO Y NEGATIVO: el engagement de Instagram cayó un 31% entre julio y agosto de 2026 mientras el volumen de publicación se mantenía por encima de tres diarias, lo que apunta a saturación.</t>
  </si>
  <si>
    <t xml:space="preserve">Se cierra con el acceso a analíticas.</t>
  </si>
  <si>
    <t xml:space="preserve">Visualizaciones de video: totales y promedio</t>
  </si>
  <si>
    <t xml:space="preserve">EL DATO MÁS RELEVANTE DE TODO EL MÓDULO: el Reel de Instagram que alcanzó 340.000 reproducciones equivale al 139% de la base de seguidores de esa cuenta. Un valor por encima del 100% solo se explica con distribución masiva fuera de la propia base. Es la prueba de que la capacidad de captar audiencia nueva existe y funciona; el problema es que ocurre por excepción y no por método.</t>
  </si>
  <si>
    <t xml:space="preserve">Identificar qué tenía el Reel de 340.000 y convertir la excepción en método.</t>
  </si>
  <si>
    <t xml:space="preserve">Calidad de audiencia: detección de seguidores falsos o inactivos</t>
  </si>
  <si>
    <t xml:space="preserve">Una auditoría real de autenticidad requiere analizar una muestra de las cuentas seguidoras (antigüedad, foto de perfil, ratio de seguidos, actividad), lo que no es viable para cuentas de esta escala sin acceso a la plataforma. Lo que sí puede hacerse es evaluar los indicios que dejan los propios datos de interacción.
INDICIOS SOBRE X — AUDIENCIA PROBABLEMENTE INACTIVA, NO FALSA. Alcance sobre seguidores del 0,56%: de 602.800 seguidores, unos 3.400 ven cada publicación, tasa que indica una base mayoritariamente inactiva o desconectada de la plataforma. Me gusta medios de 37 por publicación: extraordinariamente bajo para la audiencia declarada, el 0,006%. Antigüedad: alta en febrero de 2010, dieciséis años de acumulación, y una parte relevante de esos seguidores son cuentas captadas hace más de una década, muchas probablemente abandonadas por sus dueños. Episodios de suspensión en enero y marzo de 2020: las suspensiones y reactivaciones suelen dejar seguidores fantasma.
VALORACIÓN: los datos apuntan a INACTIVIDAD ACUMULADA más que a compra de seguidores. El perfil de una cuenta con seguidores comprados suele mostrar crecimiento a saltos bruscos y engagement plano; aquí lo que se observa es crecimiento lento y sostenido (3,7% anual) con engagement decreciente, que es el patrón típico de una base envejecida en una plataforma que ha perdido uso en el país.
INDICIO CONTRARIO EN TIKTOK: el engagement del 4,87% es incompatible con una audiencia inflada artificialmente. Es una señal fuerte de que esa base de 319.200 seguidores es real y activa, y refuerza la lectura de que el problema de X no es de autenticidad sino de plataforma y de antigüedad.</t>
  </si>
  <si>
    <t xml:space="preserve">No hay evidencia de compra de seguidores. La acción no es limpiar la audiencia sino dejar de tratar X como si su cifra fuera comparable a la de TikTok.</t>
  </si>
  <si>
    <t xml:space="preserve">Picos de crecimiento: identificación de causas</t>
  </si>
  <si>
    <t xml:space="preserve">No es posible correlacionar con picos de SEGUIDORES (dato no disponible), pero sí identificar los momentos de máxima EXPOSICIÓN y su causa.</t>
  </si>
  <si>
    <t xml:space="preserve">Establecer un protocolo de capitalización de picos: quién detecta el pico, en cuánto tiempo se derivan piezas, a qué plataformas.</t>
  </si>
  <si>
    <t xml:space="preserve">Caídas o pérdida de seguidores: causas</t>
  </si>
  <si>
    <t xml:space="preserve">ENERO Y MARZO DE 2020 — Suspensión de la cuenta de X. Es el único episodio documentado con pérdida cierta de audiencia: la cuenta quedó inhabilitada teniendo más de 472.000 seguidores. En marzo de 2020 llegó a abrir una cuenta alternativa (@FreddyBernalR en Twitter) ante la negativa de restaurar la original, lo que fragmentó temporalmente la audiencia.
MARZO A MAYO DE 2026 — Silencio casi total en X: una publicación en marzo, cero en abril y cero en mayo. No hay dato de pérdida de seguidores, pero tres meses sin publicar en la plataforma principal es el escenario clásico de erosión de audiencia por inactividad.
JULIO A AGOSTO DE 2026 — Caída del engagement de Instagram del 0,382% al 0,264%, un 31% en un mes, con el volumen de publicación mantenido. Apunta a saturación de la audiencia propia.
OCTUBRE DE 2025 EN ADELANTE — YouTube sin publicar en el canal enlazado. 910 suscriptores estancados.</t>
  </si>
  <si>
    <t xml:space="preserve">Se completa con la serie mensual. El registro de causas ya está construido.</t>
  </si>
  <si>
    <t xml:space="preserve">Benchmark de crecimiento vs. competidores directos</t>
  </si>
  <si>
    <t xml:space="preserve">El comparador más pertinente es Rafael Lacava, gobernador de Carabobo: mismo partido, mismo cargo, reelecto igual que él, y reconocido públicamente como el dirigente regional con mayor proyección en redes del oficialismo venezolano.
LA LECCIÓN DEL BENCHMARK: la diferencia de 8 a 1 en Instagram no se explica por el tamaño del estado ni por los recursos. Lacava construyó su audiencia con exactamente el registro que en el caso de Bernal produce sus mejores resultados y está infraproducido: contenido humano, cotidiano, sin caja institucional. La auditoría de contenido documentó que la tizana de El Mirador y el sapote entran en su top 15, y que el eje de identidad regional da cuatro de sus veinte mejores resultados históricos en TikTok. La palanca está identificada y probada con datos propios; simplemente no se está accionando de forma sistemática.
NOTA DE ALCANCE: este benchmark cubre Instagram, que es donde existe dato público comparable. Para un contraste completo habría que medir también X y TikTok de Lacava y de dos o tres gobernadores más, aplicando la misma metodología.</t>
  </si>
  <si>
    <t xml:space="preserve">Completar el benchmark midiendo X y TikTok de Lacava y de dos gobernadores más con esta misma metodología.</t>
  </si>
  <si>
    <t xml:space="preserve">Costo por seguidor orgánico estimado</t>
  </si>
  <si>
    <t xml:space="preserve">Calcular el costo por seguidor exige conocer el gasto real de la operación de comunicación, y ese dato es interno: nóminas del equipo, honorarios de producción, equipamiento, y cualquier inversión publicitaria. Ninguna plataforma lo publica y ninguna herramienta externa puede inferirlo.
REFERENCIA ÚTIL PARA CUANDO SE CALCULE: con el ritmo histórico de X (unos 1.635 seguidores nuevos al mes), cualquier costo operativo mensual dividido entre esa cifra dará un costo por seguidor muy alto. Es previsible que el ejercicio confirme lo que ya apuntan el resto de módulos: el problema no es la falta de inversión sino que el esfuerzo se está aplicando en la plataforma y el horario equivocados.</t>
  </si>
  <si>
    <t xml:space="preserve">Reunir las partidas internas. El M20 detalla dónde está cada una.</t>
  </si>
  <si>
    <t xml:space="preserve">Top 20 de contenido más viral de todas las cuentas</t>
  </si>
  <si>
    <t xml:space="preserve">Los veinte primeros puestos del ecosistema completo son de TikTok, sin excepción. Para contexto: el mejor Reel de Instagram (340.000 reproducciones) quedaría en el puesto 21 de esta lista; la mejor publicación de X (72.356 visualizaciones, el vídeo del helado) no entraría ni en el top 30 de TikTok; y el peluche de Cúcuta (39.316) queda muy por debajo del umbral.
DISTRIBUCIÓN TEMÁTICA DEL TOP 20: seis puestos (30%) corresponden al eje de paz fronteriza y seguridad; cuatro (20%) a identidad y cultura regional; tres (15%) a contenido humano-familiar; dos (10%) a fechas festivas; y solo un puesto contiene una fotografía con una celebridad musical, que es el único caso de «invitado externo» en todo el top.</t>
  </si>
  <si>
    <t xml:space="preserve">La conclusión operativa es que el esfuerzo debe seguir a donde está el alcance real, no a donde está el número de seguidores.</t>
  </si>
  <si>
    <t xml:space="preserve">Bottom 20 de contenido de menor rendimiento</t>
  </si>
  <si>
    <t xml:space="preserve">Aquí se respeta la métrica propia de cada plataforma en vez de forzar una comparación entre vistas y me gusta que no significarían lo mismo.
X — BOTTOM 8 (de 192 publicaciones, por vistas): 12 «Trabajo en equipo, triunfo seguro!!!!»; 19 «Jajajajajaja creo que soy demasiado importa de para yo…»; 23 «Saludos compatriota. Bendiciones!»; 25 «Aprende a escribir primero y después hablamos»; 29 «Un simple boot contratado!»; 31 «Le falso acá eres tú!»; 58 «Un Gobierno Nacional que responde de manera oportuna…»; 62 «Que viva Venezuela y Colombia!!!!». Las ocho son respuestas de texto plano.
INSTAGRAM — BOTTOM 7 (de 127, por me gusta): 1 Coordinación desde Protección Civil; 2 Reencuentro con una tarjeta antigua; 6 «#ChavezSiempreChavez» como único texto; 15 publicación sin texto; 138 «¡Seguimos brindando sonrisas a nuestra gente!»; 144 copy de 1.122 caracteres; 176 Oro para Venezuela en la OMCC 2026. Los cuatro valores más bajos podrían reflejar un error de lectura del contador y se recomienda verificación manual antes de citarlos como definitivos.
TIKTOK — BOTTOM 5 (de 66, por reproducciones): 1.748, 3.016, 3.901, 4.632 y 4.738. Incluso el peor resultado de TikTok sigue siendo un volumen absoluto más alto que casi toda la muestra baja de X, otra manifestación de la diferencia de conteo entre plataformas.</t>
  </si>
  <si>
    <t xml:space="preserve">El contenido de valor nunca se publica como respuesta. Y ninguna publicación sale sin copy.</t>
  </si>
  <si>
    <t xml:space="preserve">Patrones comunes del contenido exitoso (fórmula ganadora)</t>
  </si>
  <si>
    <t xml:space="preserve">LA FÓRMULA ES TRANSVERSAL A LAS TRES PLATAFORMAS Y NO ES UN MISTERIO. Cuatro ejes:
PAZ Y FRONTERA. Es, con diferencia, el eje más rentable de todo el ecosistema. Seis de los veinte primeros puestos de TikTok lo usan de forma explícita en el hashtag o en el titular («frontera de paz», «territorio de paz», «tierra de paz»). No es casualidad: conecta la ansiedad real de una población fronteriza con un mensaje de tranquilidad, y lo hace sin necesidad de cifra ni de dato duro.
SEGURIDAD CON RESULTADO VERIFICABLE. Funciona en las tres plataformas por igual: «ordené la captura inmediata» en X (35.184 vistas), el despliegue en Ureña en TikTok (602.900), la detención tras difusión de un vídeo en Instagram (1.179 me gusta). El patrón común es AUTORIDAD MÁS HECHO CONCRETO, nunca autoridad en abstracto.
IDENTIDAD Y CULTURA REGIONAL. La esponjilla, el sapote, la tizana de El Mirador, la Virgen de Táriba, el Santo Cristo. Es el eje menos político de todos y el que más rendimiento por esfuerzo produce: son piezas baratas de grabar y de las que mejor resultado dan de forma consistente.
CONTENIDO HUMANO SIN CARGA POLÍTICA. Familia, ejercicio físico, humor en la adversidad (Seboruco), el peluche de Cúcuta. Es el eje que mejor demuestra que la audiencia no busca solo información de gestión: busca ver a la persona.
RASGOS FORMALES QUE ACOMPAÑAN AL CONTENIDO EXITOSO. Gancho en la primera línea o el primer segundo, nunca fórmula institucional. Formato vídeo por encima de imagen fija en las tres plataformas, salvo la excepción de una efeméride de altísima carga simbólica en Instagram. Frase corta y memorable como remate. Y protagonismo compartido: cuando el vídeo incluye a otra persona con nombre propio (Jorge Celedón, los niños de Cúcuta, un vecino de Seboruco), el rendimiento sube — el contenido en que solo aparece él hablando a cámara rinde bien pero nunca alcanza los techos más altos.</t>
  </si>
  <si>
    <t xml:space="preserve">No hace falta inventar una estrategia nueva. Hace falta sostener la que el propio historial ya demuestra ganadora.</t>
  </si>
  <si>
    <t xml:space="preserve">Patrones comunes del contenido fallido (qué dejar de hacer)</t>
  </si>
  <si>
    <t xml:space="preserve">HALLAZGO IMPORTANTE: el peor contenido de las tres plataformas NO FALLA POR HABLAR DE UN TEMA POCO INTERESANTE, SINO POR ESTAR MAL CONSTRUIDO. Esto es una buena noticia operativa, porque corregirlo no exige cambiar de qué se habla, solo cómo se dice.
LA ÚNICA EXCEPCIÓN QUE CONFIRMA LA REGLA: el vocabulario doctrinal-político («asedio», «guerra imperial», «bloqueo») es el único caso donde sí importa el tema y no solo la forma. Incluso bien construido, rinde peor que el contenido de gestión o humano en el mismo canal. Es contenido dirigido a la militancia ya convencida, no a la audiencia general, y su presencia en formatos de alcance masivo (vídeo corto de TikTok, Reel de Instagram) es una desalineación entre el mensaje y el objetivo del formato.</t>
  </si>
  <si>
    <t xml:space="preserve">Es un problema de redacción y de calendario, no de agenda. Corregible sin cambiar de qué se habla.</t>
  </si>
  <si>
    <t xml:space="preserve">Matriz tema × formato × rendimiento</t>
  </si>
  <si>
    <t xml:space="preserve">Matriz consolidada sobre las tres plataformas, con la evidencia que respalda cada fila.</t>
  </si>
  <si>
    <t xml:space="preserve">Usar esta matriz como criterio de decisión editorial en la planificación semanal.</t>
  </si>
  <si>
    <t xml:space="preserve">Mejor y peor horario de publicación por plataforma</t>
  </si>
  <si>
    <t xml:space="preserve">COINCIDENCIA VALIOSA ENTRE X E INSTAGRAM: la distribución es prácticamente idéntica —12:00-16:59 el 33% y 17:00-21:59 el 30% en ambas—, lo que sugiere que ambos equipos leen bien el mismo patrón de audiencia, se coordinen o no entre sí. Si hay libertad para fijar un horario estándar, la franja de 12:00 a 21:00 con picos al mediodía y en la noche es la que ya ha demostrado funcionar en dos de las tres plataformas.
PERO TIKTOK NO SIGUE ESE PATRÓN, Y ES EL HALLAZGO MÁS RENTABLE DE ESTE PUNTO. Medido sobre las 63 publicaciones recientes con hora verificada: la franja 22:00-23:59 rinde una media de 64.498 reproducciones —incluye el pico reciente de 346.200— frente a las 19.837 de la franja 12:00-16:59, que es la peor. La franja 07:00-11:59 es la segunda mejor con 50.380.
LA ANOMALÍA A CORREGIR: la franja MÁS USADA en TikTok (17:00-21:59, con el 46% del volumen y 29 de las 63 publicaciones) rinde solo 16.048 de media. La MEJOR franja real (22:00-23:59) es también la MENOS explotada, con solo 7 publicaciones de 63.
Trasladar una parte del volumen de la tarde-noche a la franja nocturna tardía es un ajuste de calendario, sin coste, con potencial de impacto directo en el alcance medio. Y es un patrón propio de TikTok que NO debe copiarse de las otras plataformas.</t>
  </si>
  <si>
    <t xml:space="preserve">Trasladar volumen de TikTok de la tarde-noche a la franja 22:00-23:59. Coste cero, impacto directo.</t>
  </si>
  <si>
    <t xml:space="preserve">Mejor y peor día de la semana por plataforma</t>
  </si>
  <si>
    <t xml:space="preserve">EL JUEVES ES EL MEJOR DÍA EN LAS TRES PLATAFORMAS, y en TikTok además con el mejor rendimiento medio, no solo el mayor volumen. El sábado es el día más débil de las tres plataformas del ecosistema sin excepción.
LA ANOMALÍA CONSISTENTE: el lunes (X) o el miércoles (Instagram) —el arranque o el ecuador de la semana— quedan sistemáticamente desatendidos, mientras el jueves concentra el pico en ambas plataformas. Para una comunicación de gobierno, es preferible que el lunes marque agenda y no que sea el día más flojo.
LA ANOMALÍA MÁS COSTOSA, en TikTok: el MARTES tiene el mismo volumen de publicación que el jueves (11 cada uno) pero una media de reproducciones TRES VECES MENOR (15.006 frente a 47.620). Es el ejemplo más claro de esfuerzo mal invertido de toda la auditoría: se publica igual de seguido en el mejor y en uno de los peores días de la semana.
Ajustar esto no requiere más contenido, solo redistribuir el que ya se produce a lo largo de la semana.</t>
  </si>
  <si>
    <t xml:space="preserve">Redistribuir el volumen de TikTok del martes y el sábado hacia miércoles, jueves y domingo. Reforzar el lunes en X y el miércoles en Instagram.</t>
  </si>
  <si>
    <t xml:space="preserve">Distribución real del contenido por pilar vs. distribución ideal</t>
  </si>
  <si>
    <t xml:space="preserve">LA BRECHA MÁS ACCIONABLE DE TODO EL INFORME. Tres pilares que juntos generan casi todo el top 20 de viralidad —paz y frontera, identidad regional y contenido humano— representan hoy en conjunto apenas una cuarta parte de la producción, mientras que la política institucional y el vocabulario doctrinal, que rinden mal en redes de alcance masivo, ocupan más de un quinto del total.
NO HACE FALTA PRODUCIR MÁS: HACE FALTA INVERTIR LA PROPORCIÓN.
Medido específicamente sobre TikTok (M03, por frecuencia de hashtags en 63 publicaciones), la brecha es aún más nítida: el 46% de la producción lleva la etiqueta «trabajo» sin acompañamiento emocional o temático, mientras que el eje de identidad regional —que ha dado cuatro de los veinte mejores resultados históricos con recursos de producción mínimos— apenas tiene presencia diferenciada. No hace falta grabar más: hace falta que una porción mayor de lo que ya se graba en el terreno se etiquete y encuadre en torno a paz, identidad o emoción, en vez de quedarse en el registro puramente administrativo.</t>
  </si>
  <si>
    <t xml:space="preserve">Reequilibrar la proporción. Es la acción de mayor impacto y menor coste de toda la auditoría, porque no requiere presupuesto ni más producción.</t>
  </si>
  <si>
    <t xml:space="preserve">Contenido con mayor conversión (no solo mayor alcance)</t>
  </si>
  <si>
    <t xml:space="preserve">LÍMITE HONESTO DE ESTE APARTADO: la conversión real —clics a un enlace, registros, llamadas iniciadas— no es medible desde fuera de las cuentas, y además ni Instagram ni la mayoría de perfiles de TikTok llevan enlace en biografía. Sin ese dato, este punto usa la mejor proxy disponible: qué contenido convierte alcance en sentimiento favorable, disposición a la acción o uso real por parte del ciudadano.
LA LECCIÓN DEL APARTADO: alcance y conversión no son lo mismo y a veces van en direcciones opuestas. La publicación de mayor alcance absoluto de X en todo el semestre (el helado, 72.356 vistas) es también uno de sus peores resultados en términos de sentimiento, con 365 respuestas críticas frente a 160 me gusta.
La conversión más limpia identificada —el peluche de Cúcuta y la detención tras denuncia ciudadana— comparte un rasgo: MUESTRA UNA ACCIÓN CON INICIO Y RESULTADO, NO SOLO PRESENCIA.</t>
  </si>
  <si>
    <t xml:space="preserve">Replicar deliberadamente el ciclo denuncia-acción-resultado. Ya hay un caso documentado funcionando y es el mayor diferencial competitivo disponible.</t>
  </si>
  <si>
    <t xml:space="preserve">Relación entre contenido de campaña y contenido de gestión/humano</t>
  </si>
  <si>
    <t xml:space="preserve">EL CRUCE ES CONTUNDENTE: no hay un solo contenido de campaña electoral (llamada al voto, simbología de proceso electoral, promesas de futuro) en ninguno de los tres top de rendimiento. Lo que ocupa esos lugares es, en proporciones similares, gestión con resultado concreto y contenido humano sin agenda electoral.
LO QUE QUEDA DE CAMPAÑA, Y DÓNDE. La destacada de Instagram «PLAN GOBIERNO» mantiene una portada con llamada directa al voto («VOTE Bernal»). La cuenta secundaria de TikTok @freddybernalvzla, con 19.400 seguidores, sigue describiéndolo en su biografía como «Candidato a la gobernación del Táchira» pese a que gobierna desde diciembre de 2021 y fue reelecto en mayo de 2025. Y el material más antiguo de los blogs heredados y de Mastodon usa etiquetas de etapas ya superadas («Protector del Táchira», «Miembro de la Dirección Nacional»).
LA RELACIÓN DE FONDO: el contenido de campaña que todavía circula no es dañino porque compita con el contenido de gestión — es dañino porque es un RESIDUO SIN VIGILANCIA: nadie lo está usando de forma activa ni lo está retirando de forma activa. Mientras tanto, la fórmula que sí funciona —gestión concreta más contenido humano, sin caja electoral encima— ya está demostrada con datos propios en las tres plataformas.
No hace falta inventar una estrategia nueva: hace falta retirar el residuo de campaña y producir más de lo que el propio historial de cada cuenta ya demuestra que funciona.</t>
  </si>
  <si>
    <t xml:space="preserve">Retirar los dos residuos activos (destacada de Instagram y biografía del TikTok secundario) y sostener la fórmula probada.</t>
  </si>
  <si>
    <t xml:space="preserve">Volumen total de menciones en el estado Táchira</t>
  </si>
  <si>
    <t xml:space="preserve">Se obtiene con una plataforma de monitorización de tipo Brandwatch, Meltwater o Talkwalker. En ausencia de esa herramienta, el volumen de menciones se mide con monitorización continua, no con observación puntual.
ADVERTENCIA METODOLÓGICA CRÍTICA PARA CUANDO SE INSTRUMENTE, y es el hallazgo más valioso de este módulo: buena parte de lo que a primera vista parece cobertura mediática es en realidad AUTOPUBLICACIÓN. El sitio de la Gobernación (tachira.gob.ve) publica resúmenes del programa semanal del propio gobernador, y su web personal (freddybernaloficial.com) republica esos mismos contenidos. El eco externo real es sensiblemente menor de lo que sugiere el volumen bruto de resultados.</t>
  </si>
  <si>
    <t xml:space="preserve">Contratar la herramienta. Es la infraestructura que convierte la escucha en una serie medible y comparable entre periodos.</t>
  </si>
  <si>
    <t xml:space="preserve">Análisis de sentimiento local: positivo, negativo, neutro</t>
  </si>
  <si>
    <t xml:space="preserve">El porcentaje de sentimiento exige monitorización continua: una observación puntual no lo produce con rigor.
LO QUE SÍ ESTÁ MEDIDO, por otra vía y con muestra propia (M19): el tono varía radicalmente por plataforma. En X el entorno es HOSTIL, con aproximadamente una respuesta favorable por cada quince críticas sobre una muestra de 108. En TikTok es MIXTO Y CONCRETO: convive el apoyo con la demanda específica y verificable. En Instagram es FAVORABLE, el entorno más amable del ecosistema.
CONSECUENCIA ESTRATÉGICA: tomar decisiones de comunicación leyendo solo los comentarios de X sería leer el peor termómetro disponible, porque X es además la plataforma con la audiencia más envejecida y el menor alcance real (0,56% sobre seguidores).</t>
  </si>
  <si>
    <t xml:space="preserve">Instrumentar. Mientras tanto, no confundir el sentimiento de X con el sentimiento general.</t>
  </si>
  <si>
    <t xml:space="preserve">Temas y palabras asociadas a su nombre en Táchira</t>
  </si>
  <si>
    <t xml:space="preserve">La AGENDA COMUNICADA sí está documentada con hechos verificados y fecha: servicios públicos —el propio gobernador reporta apagones de hasta 10 horas y anuncia notificación a la presidencia, con la declaración «Sin agua y sin luz no se puede» (junio de 2026); seguridad ciudadana —reunión con alcaldes y organismos para el Plan de Seguridad Ciudadana (16 de agosto de 2026); religiosidad popular —condecoración a la Virgen de la Consolación de Táriba en su 426 aniversario, con cobertura de la peregrinación en tres plataformas (14-15 de agosto de 2026); comunicación institucional —emisión número 255 del programa semanal (28 de agosto de 2026); compromiso público —«¡Soy hombre de palabra y lo que prometo cumplo. No hablo bolserías!» en X (3 de septiembre de 2026).
Lo que NO está medido es qué palabras asocia la CONVERSACIÓN PÚBLICA a su nombre, que es cosa distinta de qué comunica él. Eso requiere la herramienta.</t>
  </si>
  <si>
    <t xml:space="preserve">Instrumentar para medir la asociación real, no solo la agenda emitida.</t>
  </si>
  <si>
    <t xml:space="preserve">Líderes de opinión e influencers locales: postura hacia el candidato</t>
  </si>
  <si>
    <t xml:space="preserve">El estudio original excluye expresamente el registro nominal de líderes de opinión con su postura, por la misma razón metodológica por la que el M19 excluye el listado nominal de detractores: se trata mayoritariamente de personas cuya catalogación por postura política excede lo comunicacional.
Lo que sí es legítimo y está entregado es el análisis de patrón y el mapa de medios (punto 5).</t>
  </si>
  <si>
    <t xml:space="preserve">Punto excluido por decisión metodológica. Si se requiere, debe contratarse aparte y con criterio propio.</t>
  </si>
  <si>
    <t xml:space="preserve">Análisis de comentarios en publicaciones de medios locales</t>
  </si>
  <si>
    <t xml:space="preserve">ECOSISTEMA MEDIÁTICO LOCAL IDENTIFICADO. Los medios digitales del estado que cubren al sujeto de forma recurrente son Diario La Nación (lanacionweb.com) y La Prensa del Táchira (laprensatachira.com). A ellos se suman dos canales que NO SON PRENSA sino comunicación institucional propia: tachira.gob.ve, sitio de la Gobernación, y freddybernaloficial.com, su web personal.
LA DISTINCIÓN ES RELEVANTE Y ES EL APORTE PRINCIPAL DEL PUNTO: el sitio de la Gobernación publica resúmenes del programa semanal del propio gobernador y la web personal republica esos mismos contenidos. Cualquier medición futura debe separar ambas categorías antes de contar.
El análisis sistemático de los comentarios en las publicaciones de esos medios se incorpora al panel de monitorización. El M06 sí documenta que los comentarios ciudadanos en X citan repetidamente cuentas de noticias tachirenses como fuente alternativa sobre vialidad y servicios, lo que confirma que los medios locales ocupan ese espacio informativo.</t>
  </si>
  <si>
    <t xml:space="preserve">Separar autopublicación de cobertura en toda medición, desde el diseño.</t>
  </si>
  <si>
    <t xml:space="preserve">Percepción por municipio (San Cristóbal, Táriba, Rubio, etc.)</t>
  </si>
  <si>
    <t xml:space="preserve">Se cierra con instrumentación con geolocalización de menciones.
INDICIO PARCIAL DESDE EL M19: los comentarios ciudadanos citan por nombre la carretera Rubio–San Cristóbal en varias intervenciones independientes, incluyendo una que afirma que lleva tres años en mal estado. Es la única señal municipal específica documentada, y apunta al eje Rubio–San Cristóbal como foco de reclamo.</t>
  </si>
  <si>
    <t xml:space="preserve">Instrumentar. El eje Rubio–San Cristóbal ya está señalado como foco.</t>
  </si>
  <si>
    <t xml:space="preserve">Comparativa de conversación vs. otros líderes del estado</t>
  </si>
  <si>
    <t xml:space="preserve">Se obtiene con monitorización continua.
NOTA DEL M17 sobre la selección de competidores: tras las elecciones de mayo de 2025, en las que la Plataforma Unitaria no participó, no existe un contrapeso opositor con presencia digital estructurada en el estado que constituya un competidor medible. El comparador interno más relevante en el propio territorio es la cuenta institucional de la Gobernación, que compite por la misma audiencia con el mismo mensaje.</t>
  </si>
  <si>
    <t xml:space="preserve">Instrumentar. Priorizar la comparación con la cuenta institucional, que es la única accionable internamente.</t>
  </si>
  <si>
    <t xml:space="preserve">Narrativas en contra circulando localmente</t>
  </si>
  <si>
    <t xml:space="preserve">La medición de circulación exige monitorización continua.
REPROCHE DE CLASE: es el patrón dominante, 30% de la muestra de 108 comentarios. Toma cualquier contenido personal del gobernador y lo contrapone a la penuria económica. No ataca la gestión, ataca la legitimidad para disfrutar. Riesgo ALTO: se activa solo, sin coordinación, y crece cuando el contenido es cotidiano en contexto de escasez.
RECLAMO DE SERVICIO CONVERTIDO EN ATAQUE: un ciudadano con una queja real (luz, vialidad) la formula en tono agresivo por acumulación de frustración. Riesgo MEDIO: es recuperable, porque detrás hay una demanda legítima que puede atenderse.
INSULTO SIN CONTENIDO: 13% de la muestra. Bajo en sí mismo, pero es el que provocó el episodio de confrontación del 4 al 6 de agosto.
ACUSACIONES DE CORRUPCIÓN: 8% de la muestra, genéricas y no accionables.
Adicionalmente, el capítulo 3 del estudio documenta un cuerpo de acusaciones publicadas por fuentes identificables —de InSight Crime, el gobierno de Colombia ante la OEA, Connectas y Transparencia Venezuela— sobre las que no consta condena firme. La distinción entre acusación publicada y hecho probado es deliberada y debe mantenerse.</t>
  </si>
  <si>
    <t xml:space="preserve">El reproche de clase se neutraliza evitando contenido de consumo en contexto de escasez, no respondiéndolo. El reclamo de servicio se neutraliza con gestión.</t>
  </si>
  <si>
    <t xml:space="preserve">Temas locales sin atender que la gente reclama</t>
  </si>
  <si>
    <t xml:space="preserve">Este punto cuenta con evidencia sólida que NO requiere escucha social, porque la fuente es el propio gobernador: en junio de 2026 reportó públicamente apagones de hasta diez horas y anunció que lo notificaría a la presidencia, con la declaración «Sin agua y sin luz no se puede».
EXISTE POR TANTO UNA DISTANCIA OBSERVABLE entre los ejes que dominan su comunicación —actos institucionales, religiosidad popular, seguridad— y un problema de servicios que ÉL MISMO HA RECONOCIDO PÚBLICAMENTE COMO GRAVE. La evidencia no es una inferencia sobre la conversación pública: es una declaración del titular.
El M19 confirma la demanda desde el otro lado con muestra propia de comentarios y aporta las tres demandas repetidas, verificables y de competencia regional: cortes de energía eléctrica (aparece en X y TikTok, con detalle de horas), vialidad —con la carretera Rubio–San Cristóbal citada por nombre en varios comentarios independientes—, y el asunto del peso colombiano y las casas de cambio, minoritario en volumen pero muy específico, propio de una economía fronteriza y sin competencia informativa.
Estas tres son las únicas demandas del corpus que se resuelven con GESTIÓN y no con comunicación. Responderlas con hechos tendría más efecto sobre el sentimiento que cualquier ajuste de contenido.</t>
  </si>
  <si>
    <t xml:space="preserve">Cerrar la distancia entre agenda comunicada y agenda reconocida. Con independencia de la solución del problema, la ausencia de comunicación sobre un asunto que el titular ha declarado grave es una decisión editorial con coste.</t>
  </si>
  <si>
    <t xml:space="preserve">Volumen total de menciones a nivel nacional</t>
  </si>
  <si>
    <t xml:space="preserve">Se obtiene con una plataforma de monitorización. El estudio no contiene ninguna cifra de volumen nacional y así se declara. Aplica la misma advertencia del M14 sobre separar autopublicación de cobertura real.</t>
  </si>
  <si>
    <t xml:space="preserve">Contratar la herramienta. Instrumentar antes de necesitarlo.</t>
  </si>
  <si>
    <t xml:space="preserve">Análisis de sentimiento nacional</t>
  </si>
  <si>
    <t xml:space="preserve">El porcentaje de sentimiento nacional exige monitorización continua. La muestra propia disponible (108 respuestas en X) es de una sola publicación y no es representativa a escala nacional.</t>
  </si>
  <si>
    <t xml:space="preserve">Instrumentar.</t>
  </si>
  <si>
    <t xml:space="preserve">Cobertura de medios digitales nacionales: alcance y tono</t>
  </si>
  <si>
    <t xml:space="preserve">MEDIOS NACIONALES IDENTIFICADOS que han publicado sobre el sujeto en el periodo: El Nacional (elnacional.com), que cubrió tanto el episodio de los retratos del 2 de junio de 2026 como el reporte de apagones de hasta diez horas en junio de 2026; y Noticias al Día y a la Hora (noticiasaldiayalahora.co), que cubrió la notificación a Delcy Rodríguez por los apagones bajo el titular «sin agua y sin luz no se puede».
El alcance y el tono agregados de esa cobertura requieren instrumentación.
OBSERVACIÓN RELEVANTE: los dos episodios de cobertura nacional documentados en el periodo son ambos de contenido crítico o de confrontación —la oposición a la directriz sobre los retratos y la denuncia del déficit eléctrico—, no de gestión. Es lo que la prensa nacional recoge de él.</t>
  </si>
  <si>
    <t xml:space="preserve">Instrumentar para medir alcance y tono. Observar que la cobertura nacional se activa con la confrontación, no con la gestión.</t>
  </si>
  <si>
    <t xml:space="preserve">Periodistas e influencers nacionales: menciones y postura</t>
  </si>
  <si>
    <t xml:space="preserve">El estudio original excluye expresamente el registro nominal de periodistas e influencers con su postura, por la misma razón metodológica aplicada en el M14 y el M19.
DATO RELEVANTE DEL M06 sobre la relación con la prensa: en todo el periodo analizado en X (junio–septiembre de 2026) NO HAY UNA SOLA respuesta, mención o repost dirigido a un periodista o a un medio independiente. El 100% de la amplificación procede del ecosistema estatal y partidista. La ausencia de relación es en sí misma el hallazgo.</t>
  </si>
  <si>
    <t xml:space="preserve">Punto excluido por decisión metodológica. La ausencia total de interlocución con prensa sí está documentada en el M06 y es accionable.</t>
  </si>
  <si>
    <t xml:space="preserve">Participación en la conversación (share of voice) vs. otros políticos</t>
  </si>
  <si>
    <t xml:space="preserve">El share of voice exige medir el volumen propio contra el de un conjunto de comparables en el mismo periodo. Se obtiene con monitorización continua.
PROXY DISPONIBLE, del M12: frente a Rafael Lacava, el comparador natural, la brecha en Instagram es de 8 a 1 (244.000 frente a 2.000.000 de seguidores). No es share of voice, pero es el único contraste cuantificado disponible.</t>
  </si>
  <si>
    <t xml:space="preserve">Instrumentar con un conjunto definido de comparables: Lacava, Adán Chávez, José Alejandro Terán y la Gobernación del Táchira.</t>
  </si>
  <si>
    <t xml:space="preserve">Temas nacionales a los que se le asocia</t>
  </si>
  <si>
    <t xml:space="preserve">Tres temas nacionales documentados con fecha y fuente. Primero, y el más significativo: la CONFRONTACIÓN PÚBLICA CON LA DIRECTRIZ DEL GOBIERNO INTERINO SOBRE LOS RETRATOS (2 de junio de 2026). Segundo: la DENUNCIA DEL DÉFICIT ELÉCTRICO ante el gobierno central (junio de 2026). Tercero: su REELECCIÓN Y PROCLAMACIÓN ante el CNE (mayo de 2025).
Adicionalmente, y de forma estructural, el capítulo 3 del estudio documenta que está designado en diez listas de sanciones de ocho jurisdicciones (EE.UU. — OFAC lista SDN, Consolidated Screening List y exclusiones de contratación SAM; UE — Financial Sanctions Files y prohibiciones de viaje; Reino Unido — FCDO; Canadá; Suiza — SECO; Francia; Bélgica; Mónaco), y que existe un cuerpo de acusaciones publicadas por fuentes identificables (InSight Crime, gobierno de Colombia ante la OEA, Connectas, Transparencia Venezuela, International Crisis Group) sobre las que no consta condena firme.
Ese registro es condicionante de todo lo anterior en un aspecto concreto y operativo: afecta a la elegibilidad publicitaria en las plataformas de Meta y Google, a los procesos de verificación de identidad de las redes sociales, y al tratamiento por parte de medios y organizaciones internacionales. Cualquier planificación de comunicación que ignore esta variable partirá de un supuesto falso.
DATO DE MAYOR RELEVANCIA TEMPORAL: la persistencia de las designaciones tras la transición política de enero de 2026. Mientras la presidenta encargada fue excluida de la lista SDN el 1 de abril de 2026, no consta acción equivalente sobre el sujeto, y existe un registro de inhabilitación federal de contratación fechado en marzo de 2026, posterior a la transición. Las exclusiones de lista en este ciclo son individuales y negociadas, no generales.</t>
  </si>
  <si>
    <t xml:space="preserve">Documentar la restricción de forma explícita en cualquier plan de comunicación. Condiciona qué tácticas son ejecutables.</t>
  </si>
  <si>
    <t xml:space="preserve">Narrativas en contra a nivel nacional</t>
  </si>
  <si>
    <t xml:space="preserve">La medición de circulación exige monitorización continua. Las narrativas identificadas por muestra propia (M06, M19) son las mismas que a nivel local: reproche de clase (30% de la muestra), acusaciones genéricas de corrupción (8%) y referencias a la situación de Maduro y Cilia Flores (5%).
A nivel de fuentes documentales, el capítulo 3 recoge el cuerpo de acusaciones publicadas con origen y fecha, manteniendo la distinción entre acusación publicada y hecho probado. Ese material es el sustrato factual sobre el que cualquier narrativa adversa nacional se construye.</t>
  </si>
  <si>
    <t xml:space="preserve">Instrumentar para medir circulación real.</t>
  </si>
  <si>
    <t xml:space="preserve">Momentos de mayor exposición nacional y sus causas</t>
  </si>
  <si>
    <t xml:space="preserve">EL 2 DE JUNIO DE 2026 es el dato de posicionamiento más significativo de todo el estudio. El gobierno interino encabezado por Delcy Rodríguez y Jorge Rodríguez emitió la directriz de retirar los retratos de Hugo Chávez y Nicolás Maduro de organismos e instituciones públicas. El sujeto se opuso públicamente y ordenó lo contrario en su estado.
Declaración recogida por El Nacional el 2 de junio de 2026: «En la gobernación del Táchira, es de carácter obligatorio, en todas las instituciones, Bolívar, Comandante Hugo Chávez y Nicolás Maduro Moros.» Y: «En tiempos de asedio, más Bolívar, más Chávez y Nicolás Maduro, presidente constitucional de la República Bolivariana de Venezuela.»
ES SIGNIFICATIVO POR TRES RAZONES. Primera: es un ACTO DE DIFERENCIACIÓN DELIBERADO Y VERBALIZADO. No es una posición inferida del análisis de contenido: es una instrucción administrativa acompañada de una declaración ante cámara. En términos de marca, es el momento en que el sujeto define explícitamente qué representa y frente a quién. Segunda: LO SITÚA ENFRENTADO A LA LÍNEA DE SU PROPIO BLOQUE POLÍTICO en un momento de reordenamiento interno — no es una confrontación con la oposición, que sería esperable y poco informativa, sino con el gobierno del que formalmente forma parte. Tercera: ES CONTENIDO DE ALTO POTENCIAL DE CIRCULACIÓN QUE LA ESTRUCTURA PROPIA NO CAPITALIZÓ. El episodio fue difundido por un medio nacional, con vídeo. Un contenido de ese perfil es exactamente lo que un aparato de comunicación bien engrasado amplifica y reutiliza; contrasta con el rendimiento del programa semanal descrito en el M04 (42,1 horas producidas para 1.939 visualizaciones).
CONTEXTO NACIONAL DEL PERIODO, que condiciona la lectura de todo el estudio: 3-5 de enero de 2026, ataques aéreos estadounidenses y salida de Nicolás Maduro del poder; 5 de enero, Delcy Rodríguez asume como presidenta encargada; 5 de marzo, restablecimiento de relaciones diplomáticas entre EE.UU. y Venezuela; 14 de marzo, reapertura de la embajada estadounidense en Caracas; 1 de abril, OFAC excluye a Delcy Rodríguez de la lista SDN; 30 de abril, reanudación de vuelos comerciales.</t>
  </si>
  <si>
    <t xml:space="preserve">Establecer un procedimiento de capitalización de picos: quién detecta el pico, en cuánto tiempo se derivan piezas, a qué plataformas. Un protocolo básico convierte cobertura ajena en activo propio.</t>
  </si>
  <si>
    <t xml:space="preserve">Presencia en agregadores, portales y prensa digital</t>
  </si>
  <si>
    <t xml:space="preserve">Presencia documentada en El Nacional, Noticias al Día y a la Hora, La Prensa del Táchira, La Opinión (Cúcuta), El Tiempo (Colombia), Euronews y Wikipedia. El M07 documenta además que la ficha de Wikipedia en inglés es el PRIMER resultado orgánico de Google para su nombre.
La presencia en agregadores propiamente dichos (Google Noticias, agregadores de prensa venezolana) no se midió.</t>
  </si>
  <si>
    <t xml:space="preserve">Completar con consulta de Google Noticias y agregadores nacionales.</t>
  </si>
  <si>
    <t xml:space="preserve">Comparativa de reputación nacional vs. reputación local</t>
  </si>
  <si>
    <t xml:space="preserve">El dato duro disponible: aprobación de gestión del 61% en diciembre de 2024, frente al 73% de Rafael Lacava en el mismo estudio (M12, M17). Es el único indicador de reputación cuantificado del encargo, y es de fuente de opinión pública, no de escucha social.
LA DISTANCIA CUALITATIVA ENTRE AMBOS PLANOS SÍ ES OBSERVABLE. En el plano LOCAL, su comunicación se centra en gestión, religiosidad popular y seguridad, y el M19 documenta un entorno de comentarios mixto en TikTok y favorable en Instagram. En el plano NACIONAL, los dos episodios documentados de exposición son de confrontación —los retratos y el déficit eléctrico— y el registro de sanciones internacionales condiciona el tratamiento por parte de medios y organizaciones.
Existe además una incoherencia señalada por el propio estudio: se observa una posición explícita y de alto contraste, tomada en junio, que no aparece reflejada de forma sostenida en la comunicación posterior. Con independencia del contenido de esa posición, la incoherencia entre un acto de diferenciación fuerte y una comunicación que no lo desarrolla resta credibilidad a ambos.</t>
  </si>
  <si>
    <t xml:space="preserve">Definir el eje de posicionamiento nacional y sostenerlo, o no abrirlo. Una posición fuerte que no se desarrolla resta credibilidad.</t>
  </si>
  <si>
    <t xml:space="preserve">Menciones en medios internacionales</t>
  </si>
  <si>
    <t xml:space="preserve">Cobertura documentada en siete medios y organizaciones internacionales, con dos focos claros: Colombia (por frontera) y publicaciones en inglés de organizaciones especializadas.
No se localizó cobertura en portugués.</t>
  </si>
  <si>
    <t xml:space="preserve">Monitorizar sistemáticamente estas siete fuentes. Conocer lo publicado en el momento de su publicación, no descubrirlo por vía de terceros.</t>
  </si>
  <si>
    <t xml:space="preserve">Conversación en la diáspora venezolana (Colombia, EE.UU., España, Chile)</t>
  </si>
  <si>
    <t xml:space="preserve">La conversación de la diáspora venezolana no es medible sin herramienta de escucha y se cubre con monitorización continua.
INDICIO PARCIAL DESDE EL M19: los comentarios recogidos permiten afirmar que existe audiencia significativa fuera del Táchira —transportistas describiendo rutas nacionales completas, audiencia de La Guaira durante el terremoto— y el contenido de «frontera de paz» y la relación con Cúcuta sugieren audiencia colombiana, aunque no es verificable sin el dato de plataforma.</t>
  </si>
  <si>
    <t xml:space="preserve">Instrumentar. Capturar en paralelo el dato de geografía de audiencia en Insights (M19, punto 2), que es gratuito y cubre parte de esto.</t>
  </si>
  <si>
    <t xml:space="preserve">Menciones en otros idiomas (inglés, portugués)</t>
  </si>
  <si>
    <t xml:space="preserve">INGLÉS: es el idioma de la cobertura internacional más consistente y más crítica. InSight Crime publicó «Guerrilla Governance: The ELN's Social Control in Táchira» el 8 de diciembre de 2025 —la pieza internacional más reciente que involucra al sujeto— y «Controversial Venezuela Official Named 'Protector' of Colombia Border State» el 6 de febrero de 2018. International Crisis Group publicó «A Glut of Arms: Curbing the Threat to Venezuela from Violent Groups». Development and Change (Wiley) publicó en 2026 «State–Crime Cooperation and Extra-legal Governance in Colombia and Venezuela». Y la ficha de Wikipedia en inglés es el primer resultado orgánico de Google para su nombre.
PORTUGUÉS: no se localizó cobertura.
CONSECUENCIA OPERATIVA DIRECTA, cruzada con el M08: los subtítulos de sus vídeos están quemados en la imagen y por tanto NO SON TRADUCIBLES automáticamente por las plataformas. En un contexto donde la conversación internacional sobre él se produce mayoritariamente en inglés, esa decisión técnica cierra el único canal barato de contrapeso en ese idioma.</t>
  </si>
  <si>
    <t xml:space="preserve">Activar subtítulos nativos como pista de texto, que sí son traducibles. Es la vía más barata de existir en inglés con voz propia.</t>
  </si>
  <si>
    <t xml:space="preserve">Menciones por parte de organismos, ONG y observatorios</t>
  </si>
  <si>
    <t xml:space="preserve">Es el punto con el cuerpo documental más extenso del estudio. Todas las entradas son acusaciones o señalamientos publicados por fuentes identificables; NO CONSTA CONDENA FIRME SOBRE NINGUNA, y la distinción es deliberada y debe mantenerse.
REGISTRO DE SANCIONES: diez listas de ocho jurisdicciones. EE.UU. — OFAC lista SDN (ofac-12884), motivo declarado: socavar procesos democráticos y violaciones de derechos humanos, por sus funciones al frente de los CLAP y como comisario general del SEBIN. EE.UU. — Consolidated Screening List (ofac-12884), exclusión de contratación derivada de la designación. EE.UU. — SAM, exclusiones de contratación: inhabilitación federal de contratación. UE — Financial Sanctions Files (eu-fsf-eu-4636-90), socavar la democracia y violaciones graves de derechos humanos. UE — prohibiciones de viaje (eu-tb-logical-117539). Reino Unido — FCDO (gb-fcdo-ven0013), manipulación democrática. Canadá — lista consolidada (ca-sema-96f54c86…), subversión democrática y violaciones de derechos humanos. Suiza — SECO (ch-seco-39341), «responsable de socavar la democracia mediante la manipulación del programa CLAP». Francia — gels d'avoirs (fr-ga-1653), congelación de activos. Bélgica — designación de 25/6/2018. Mónaco — congelación de fondos.
Designaciones originales documentadas: Estados Unidos 2011 (Kingpin List, presunto suministro de armas a las FARC), Canadá septiembre de 2017, OFAC noviembre de 2017, Panamá marzo de 2018, Unión Europea 25 de junio de 2018 y Suiza 10 de julio de 2018. El instrumento europeo es la Decisión del Consejo publicada en el Diario Oficial el 25 de junio de 2018 (CELEX 32018D0901).
ACUSACIONES DOCUMENTADAS. Gobierno de Colombia ante la OEA (12 de septiembre de 2019): señalado como «el eslabón estratégico» entre alias 'Lenin', del ELN, y el gobierno venezolano, en documento de 14 páginas presentado por el canciller Carlos Holmes Trujillo. InSight Crime (8 de diciembre de 2025): sostiene que «The ELN's relationship with Bernal has been central to its consolidation of power in Táchira», que la alianza le resultó provechosa y que el ELN pudo facilitar su elección de 2021. InSight Crime (6 de febrero de 2018): descrito como «one of the most powerful actors in the Maduro government» e «infamous for his connections to the armed actors» de la frontera. Connectas: «Códigos del protectorado» para introducir mercancía por trochas; 3 millones de dólares semanales según la entonces gobernadora Laidy Gómez; 288 millones de dólares de recaudación aduanera perdida en dos años; estructura administrativa paralela. Transparencia Venezuela (abril de 2020): informe sobre el programa CLAP que dirigía.
VOLUMEN Y PATRÓN: los señalamientos sobre control fronterizo y CLAP proceden de al menos tres fuentes independientes entre sí —un Estado ante un foro multilateral, investigación periodística especializada, y la propia motivación declarada de la designación OFAC de 2017—, lo que constituye un patrón documentado y no un señalamiento aislado.</t>
  </si>
  <si>
    <t xml:space="preserve">Monitorizar sistemáticamente las publicaciones de estas organizaciones. Y verificar la restricción antes de planificar cualquier táctica que dependa de elegibilidad publicitaria o de cadena de pago.</t>
  </si>
  <si>
    <t xml:space="preserve">Oportunidades de posicionamiento internacional</t>
  </si>
  <si>
    <t xml:space="preserve">DELIMITACIÓN PREVIA: conforme al apartado 1.5 del estudio original, no se formulan recomendaciones dirigidas a modificar la percepción internacional del sujeto, a responder a las organizaciones citadas ni a gestionar la comunicación sobre el registro de sanciones o las acusaciones documentadas. Las recomendaciones de este apartado son exclusivamente OPERATIVAS.
LA OPORTUNIDAD REAL Y VERIFICADA ES BINACIONAL, NO GLOBAL, y está documentada en el M17 y el M18 como el mayor activo diferencial del sujeto. Ningún otro gobernador venezolano tiene frontera activa con Colombia en las condiciones del Táchira; ni Lacava ni Adán Chávez pueden ocupar ese territorio.
Y ya demostró rendimiento con datos propios: el vídeo del peluche de los niños de Cúcuta fue la segunda publicación más vista del semestre en X (39.316 visualizaciones) y el mejor rendimiento cualitativo del periodo; y el contenido de «frontera de paz» domina su top histórico de TikTok con picos de 1,6 a 2,7 millones de reproducciones.
Los interlocutores naturales están identificados en el M18: la Gobernación de Norte de Santander y la Alcaldía de Cúcuta, que son la contraparte territorial directa del Táchira y comparten población, flujo comercial y problemática fronteriza. Merecen un análisis específico de sus cuentas, que es la primera profundización recomendada de este módulo.</t>
  </si>
  <si>
    <t xml:space="preserve">Convertir el eje binacional en línea editorial estable. Es la recomendación única que el M18 destaca si solo se pudiera hacer una.</t>
  </si>
  <si>
    <t xml:space="preserve">Riesgos reputacionales de alcance internacional</t>
  </si>
  <si>
    <t xml:space="preserve">RIESGO 1 — ELEGIBILIDAD PUBLICITARIA. Las plataformas de Meta y Google aplican listas de sanciones a anunciantes y a cuentas comerciales. Antes de presupuestar cualquier partida de pauta, corresponde comprobar si las cuentas del sujeto y la entidad pagadora son elegibles. Planificar inversión publicitaria sin resolver este punto expone el plan a un rechazo en fase de ejecución. Es prioridad ALTA y es una comprobación previa de viabilidad, no una recomendación de comunicación.
RIESGO 2 — VIABILIDAD DE LA CADENA DE PAGO Y DE PROVEEDORES. El mismo criterio aplica a pasarelas de pago, herramientas de suscripción, plataformas de correo y proveedores con exposición a jurisdicciones sancionadoras. Es también comprobación previa de viabilidad.
RIESGO 3 — VERIFICACIÓN DE CUENTAS. El M01 identifica la verificación como la prioridad estructural del ecosistema (1,17 millones de seguidores dependen de ella). El M07 añade el matiz decisivo: los programas de verificación de Meta y de X son servicios de pago sujetos a comprobaciones de identidad y de cumplimiento normativo, y las listas de sanciones intervienen en esas comprobaciones. El resultado de una solicitud no es previsible desde fuera del estudio. Esto NO desaconseja solicitarla —sigue siendo la acción correcta— pero sí obliga a no construir el plan sobre el supuesto de que se concederá.
RIESGO 4 — DESACTUALIZACIÓN DEL SEGUIMIENTO. La pieza más reciente que involucra al sujeto es de diciembre de 2025. Sin seguimiento sistemático, el equipo conoce lo publicado por vía de terceros y en el peor momento posible.
NOTA DE PERSISTENCIA, ya señalada en el M15: el dato de mayor relevancia no es la existencia de las designaciones sino su permanencia tras el cambio político de enero de 2026, con un registro de inhabilitación federal de contratación fechado en marzo de 2026, posterior a la transición.</t>
  </si>
  <si>
    <t xml:space="preserve">Documentar la restricción de forma explícita en el plan. Un plan que la omita estará construido sobre un supuesto que no se sostiene.</t>
  </si>
  <si>
    <t xml:space="preserve">Identificación y selección de competidores a analizar (3 a 5)</t>
  </si>
  <si>
    <t xml:space="preserve">«Competidor» para un gobernador no significa solo rival electoral: en términos de comunicación digital, compite por la atención de la misma audiencia. Con ese criterio se seleccionaron cinco competidores en tres categorías distintas.
SE DESCARTÓ DELIBERADAMENTE incluir figuras opositoras del Táchira: tras las elecciones de mayo de 2025, en las que la Plataforma Unitaria no participó, no existe un contrapeso opositor con presencia digital estructurada en el estado que constituya un competidor medible. Incluirlo habría sido forzar la comparación.</t>
  </si>
  <si>
    <t xml:space="preserve">Priorizar Lacava en cualquier trabajo de medición: es el único cuyo resultado cambiaría decisiones.</t>
  </si>
  <si>
    <t xml:space="preserve">Ficha completa por competidor (cuentas, seguidores, antigüedad)</t>
  </si>
  <si>
    <t xml:space="preserve">RAFAEL LACAVA. Gobernador de Carabobo, reelecto desde 2017 (tres periodos). Instagram @lacava10oficial: 2.000.000 seguidores, 9.465 publicaciones, 12 cuentas seguidas. Cuenta secundaria detectada: @lacavagobernador, 16.000 seguidores, 20 publicaciones, cuenta de campaña residual. Aprobación de gestión (dic. 2024): 73%. X y TikTok pendientes de medición. DATO REVELADOR: sigue solo a 12 cuentas frente a las 366 del candidato. Es una decisión de arquitectura: emite y no consume, lo que concentra su algoritmo en su propia audiencia.
ADÁN CHÁVEZ. Gobernador de Barinas desde 2025; anteriormente gobernador 2008-2017, embajador en Cuba y ministro. Instagram @adanchavezoficial: 6.219 seguidores, 892 publicaciones, 96 cuentas seguidas. LECTURA: con el apellido de mayor peso simbólico del chavismo, tiene 39 veces menos audiencia en Instagram que el candidato y 320 veces menos que Lacava. Demuestra que el capital político heredado no genera audiencia digital por sí solo.
GOBERNACIÓN DEL TÁCHIRA. Cuenta institucional del gobierno regional que él mismo dirige. Cuenta de prensa @gobernaciondeltachira, citada al pie de las notas institucionales. Portal tachira.gob.ve. NO EXISTE ENLACE CRUZADO: el sitio personal no enlaza al portal institucional ni viceversa. Métricas pendientes.
MEDIOS REGIONALES Y JOSÉ ALEJANDRO TERÁN: fichas pendientes. Ambos requieren identificación y medición de cuentas que no pudo ejecutarse. En el caso de los medios regionales, el M06 documentó su presencia indirecta: los comentarios ciudadanos citan repetidamente cuentas de noticias tachirenses como fuente sobre vialidad y servicios.</t>
  </si>
  <si>
    <t xml:space="preserve">Completar las fichas de Lacava (X y TikTok), de la Gobernación del Táchira y de Terán.</t>
  </si>
  <si>
    <t xml:space="preserve">Frecuencia de publicación por competidor y plataforma</t>
  </si>
  <si>
    <t xml:space="preserve">Se cierra con extraer entre 60 y 130 publicaciones recientes por plataforma y competidor, con fecha y hora. Único dato disponible: el volumen histórico acumulado de Lacava en Instagram (9.465 publicaciones frente a 4.396 del candidato), que sugiere mayor capacidad de producción o mayor antigüedad de cuenta, pero no permite calcular frecuencia actual.</t>
  </si>
  <si>
    <t xml:space="preserve">Extraer. Estimación de esfuerzo: 4 a 6 horas por competidor.</t>
  </si>
  <si>
    <t xml:space="preserve">Formatos y tipos de contenido que privilegia cada uno</t>
  </si>
  <si>
    <t xml:space="preserve">LACAVA: se muestra en ropa deportiva, en la calle, reconociendo errores propios. Documentado: publicó un vídeo riéndose de sí mismo tras ser salpicado por aguas negras, señalando que la lección era para gobernantes como él que permiten eso. Formato de vídeo espontáneo con registro humorístico.
ADÁN CHÁVEZ: registro institucional y conmemorativo, bajo volumen, baja innovación de formato.
GOBERNACIÓN DEL TÁCHIRA: nota de prensa, formato boletín, tercera persona.
MEDIOS REGIONALES: denuncia ciudadana y cobertura de servicios públicos.
La medición sistemática de proporción por formato queda pendiente.</t>
  </si>
  <si>
    <t xml:space="preserve">Completar con extracción.</t>
  </si>
  <si>
    <t xml:space="preserve">Calidad de producción audiovisual de cada competidor</t>
  </si>
  <si>
    <t xml:space="preserve">Se cierra con reproducir entre 3 y 5 piezas de vídeo por competidor. Se ejecuta en la fase siguiente.</t>
  </si>
  <si>
    <t xml:space="preserve">Visionar 3-5 piezas por competidor, priorizando Lacava.</t>
  </si>
  <si>
    <t xml:space="preserve">Calidad de diseño gráfico de cada competidor</t>
  </si>
  <si>
    <t xml:space="preserve">Se cierra con inspeccionar la grilla de cada competidor. Se ejecuta en la fase siguiente.</t>
  </si>
  <si>
    <t xml:space="preserve">Inspeccionar grillas junto con el punto 5.</t>
  </si>
  <si>
    <t xml:space="preserve">Mensajes y ejes narrativos de cada competidor</t>
  </si>
  <si>
    <t xml:space="preserve">EL HALLAZGO NARRATIVO CENTRAL: Lacava ocupa de forma sistemática y deliberada el mismo territorio que en el caso del candidato solo aparece por excepción —el registro humano, cotidiano y autoirónico— y ha construido con él ocho veces más audiencia en Instagram. La diferencia no está en el mensaje disponible sino en la decisión de convertirlo en línea editorial permanente en vez de en episodio ocasional.</t>
  </si>
  <si>
    <t xml:space="preserve">La brecha no se cierra imitando a Lacava. Se cierra haciendo sistemático lo que ya funciona en los datos propios.</t>
  </si>
  <si>
    <t xml:space="preserve">Crecimiento de seguidores por competidor (trimestre y año)</t>
  </si>
  <si>
    <t xml:space="preserve">Sin acceso a analíticas ni histórico de terceros, no es reconstruible desde fuera. Aplica exactamente la misma limitación documentada en el M12 para el propio candidato.</t>
  </si>
  <si>
    <t xml:space="preserve">Solo alcanzable con herramienta de seguimiento con histórico.</t>
  </si>
  <si>
    <t xml:space="preserve">Engagement rate por competidor</t>
  </si>
  <si>
    <t xml:space="preserve">Se cierra con calcular interacciones sobre seguidores o sobre reproducciones, según plataforma, para cada competidor.
Es el dato que más cambiaría la lectura: el M12 documenta que la cuenta de Bernal con más seguidores (X, 602.800) es la menos viva (0,56% de alcance), y la más pequeña de las tres principales (TikTok, 319.200) es la más sana (4,87%). Sin el engagement de Lacava, no sabemos si sus 2 millones de Instagram son audiencia viva o inflada.</t>
  </si>
  <si>
    <t xml:space="preserve">Medir. Es el punto que más cambiaría decisiones.</t>
  </si>
  <si>
    <t xml:space="preserve">Contenido más viral de cada competidor</t>
  </si>
  <si>
    <t xml:space="preserve">El único caso documentado es el vídeo de Lacava riéndose de sí mismo tras ser salpicado por aguas negras. El ranking sistemático por competidor no se construyó.</t>
  </si>
  <si>
    <t xml:space="preserve">Construir usando el ranking nativo de cada plataforma, como se hizo con TikTok en el M03.</t>
  </si>
  <si>
    <t xml:space="preserve">Inversión estimada en pauta por competidor</t>
  </si>
  <si>
    <t xml:space="preserve">La biblioteca de anuncios de Meta permite ver anuncios activos de contenido político en algunos mercados, pero no ofrece el gasto real ni cubre TikTok o X con detalle. Estimar una cifra a partir de ahí sería especulación.
Lo que sí puede inferirse, con cautela: el volumen de 9.465 publicaciones de Lacava en Instagram frente a las 4.396 del candidato sugiere un equipo de producción de mayor capacidad o mayor antigüedad de cuenta, pero no permite cuantificarlo.</t>
  </si>
  <si>
    <t xml:space="preserve">No perseguir este dato. La biblioteca de anuncios de Meta puede consultarse como aproximación cualitativa, no cuantitativa.</t>
  </si>
  <si>
    <t xml:space="preserve">Tamaño y estructura estimada del equipo de cada competidor</t>
  </si>
  <si>
    <t xml:space="preserve">El tamaño y estructura del equipo de comunicación de otro gobernador no es información pública en ningún caso.</t>
  </si>
  <si>
    <t xml:space="preserve">No perseguir este dato.</t>
  </si>
  <si>
    <t xml:space="preserve">Matriz comparativa consolidada (candidato vs. todos)</t>
  </si>
  <si>
    <t xml:space="preserve">La matriz está DELIBERADAMENTE INCOMPLETA y se entrega así: rellenar las casillas pendientes con estimaciones convertiría una herramienta de decisión en un documento decorativo. Completarla exige medir cada competidor con el método aplicado al candidato en los módulos M01 a M12.</t>
  </si>
  <si>
    <t xml:space="preserve">Completar solo las casillas de Lacava. El resto no cambiaría decisiones.</t>
  </si>
  <si>
    <t xml:space="preserve">FODA digital por competidor</t>
  </si>
  <si>
    <t xml:space="preserve">RAFAEL LACAVA. Fortalezas: 2 millones en Instagram, registro humano consolidado y diferenciado, cuenta de emisión pura (sigue a 12), aprobación del 73%, reconocimiento nacional como referente digital del oficialismo. Debilidades: cuenta secundaria residual de campaña sin cerrar (@lacavagobernador, 16.000 seguidores, 20 publicaciones) — el mismo problema documentado en el candidato; dependencia alta de su personalidad, la marca es él y es difícil de delegar. Oportunidades: su capital digital lo posiciona para ambiciones nacionales. Amenazas: su popularidad por encima de la del liderazgo nacional lo expone políticamente; la autoironía tiene techo, funciona hasta que un problema real exige respuesta seria.
ADÁN CHÁVEZ. Fortalezas: capital simbólico máximo dentro del chavismo, trayectoria institucional extensa. Debilidades: presencia digital marginal (6.219 seguidores en Instagram), bajo volumen, sin adaptación a formatos actuales. Oportunidades: cualquier inversión mínima produciría crecimiento porcentual alto desde una base tan baja. Amenazas: irrelevancia digital creciente frente a gobernadores que sí comunican.
GOBERNACIÓN DEL TÁCHIRA. Fortalezas: legitimidad institucional, capacidad de producir contenido de gestión con respaldo documental. Debilidades: registro de boletín, tercera persona, sin atractivo para consumo social; sin enlace cruzado con la cuenta personal. Oportunidades: PODRÍA ABSORBER EL CONTENIDO INSTITUCIONAL PESADO Y LIBERAR A LA CUENTA PERSONAL PARA EL REGISTRO HUMANO QUE MEJOR RINDE. Amenazas: duplicar mensaje con la cuenta personal diluye ambos canales.
FODA DEL CANDIDATO FRENTE A ESTE PANORAMA. Fortalezas: audiencia total de 1,22 millones, segunda mayor conocida del conjunto; TikTok con engagement del 4,87% y picos de 2,7 millones; eje de paz fronteriza sin competencia; autenticidad audiovisual alta. Debilidades: cero verificaciones; sin enlace en biografía de Instagram; engagement de X en 0,56%; ocho cuentas dispersas con seis convenciones de usuario; activos huérfanos y residuo de campaña activo. Oportunidades: el registro que Lacava explota con éxito ya está probado en sus propios datos y sin producir; la frontera con Colombia es territorio narrativo exclusivo. Amenazas: la brecha con Lacava se amplía cada trimestre; el handle antiguo de Instagram sigue libre; la cuenta suplantadora acumula peticiones ciudadanas reales sin atender.</t>
  </si>
  <si>
    <t xml:space="preserve">El reparto de roles con la Gobernación es la oportunidad más accionable y depende solo de una decisión interna.</t>
  </si>
  <si>
    <t xml:space="preserve">Brechas y oportunidades: qué nadie está haciendo</t>
  </si>
  <si>
    <t xml:space="preserve">Es el apartado de mayor valor del módulo, porque no depende de medir a los competidores sino de identificar el espacio vacío.
LA BRECHA QUE HAY QUE CERRAR, NO ABRIR. Frente a Lacava, la brecha de 8 a 1 en Instagram no se cierra imitándolo. Se cierra haciendo sistemático lo que ya funciona en los datos propios. Los módulos anteriores demostraron que su contenido humano y de identidad regional entra en el top de rendimiento de las tres plataformas y que representa menos de una cuarta parte de lo que produce, mientras que la política institucional y el vocabulario doctrinal —que rinden peor— ocupan más de un quinto. La palanca no es copiar a otro: es reequilibrar la propia producción.</t>
  </si>
  <si>
    <t xml:space="preserve">Cinco espacios vacíos identificados, todos ocupables sin presupuesto significativo. El binacional es el de mayor retorno probado.</t>
  </si>
  <si>
    <t xml:space="preserve">Selección de 5 a 10 referentes internacionales del mismo rango</t>
  </si>
  <si>
    <t xml:space="preserve">El criterio de selección no fue «los políticos más famosos» sino «los que enfrentan un problema comunicacional comparable al del Táchira»: gobierno subnacional, recursos limitados, audiencia que consume en móvil, y necesidad de mostrar gestión concreta. Se añadieron dos referentes de frontera por su pertinencia directa.
NOTA DE ALCANCE: los dos referentes fronterizos colombianos son los más valiosos de la lista y los menos evidentes. Merecen un análisis específico de sus cuentas que no se pudo ejecutar y que se recomienda priorizar.</t>
  </si>
  <si>
    <t xml:space="preserve">Priorizar el análisis específico de las cuentas de Norte de Santander y de la Alcaldía de Cúcuta.</t>
  </si>
  <si>
    <t xml:space="preserve">Frecuencia de publicación de cada referente por plataforma</t>
  </si>
  <si>
    <t xml:space="preserve">PATRONES DEL ESTÁNDAR INTERNACIONAL. Jefe de Estado con estrategia digital intensiva: varias publicaciones diarias, con picos en momentos de crisis o anuncio; lógica de ocupación permanente del espacio informativo. Gobierno subnacional de alto rendimiento: 1 a 3 publicaciones diarias por plataforma, con calendario editorial semanal; lógica de sostenibilidad — prefieren constancia a volumen.
FREDDY BERNAL (referencia medida): TikTok casi diaria, Instagram 3,05 diarias, X 2,1 diarias en periodo activo pero con TRES MESES DE SILENCIO TOTAL entre marzo y mayo de 2026.
LA DIFERENCIA CLAVE CON EL ESTÁNDAR INTERNACIONAL NO ES CUÁNTO SE PUBLICA SINO LA AUSENCIA DE INTERRUPCIONES. El volumen es competitivo; la constancia no. Ningún referente de primer nivel se permite tres meses de silencio en su plataforma principal.</t>
  </si>
  <si>
    <t xml:space="preserve">El problema no es de volumen. Es de constancia. Mínimo innegociable en X.</t>
  </si>
  <si>
    <t xml:space="preserve">Formatos y estructuras de contenido de cada referente</t>
  </si>
  <si>
    <t xml:space="preserve">VÍDEO VERTICAL NATIVO, NO RECORTADO. El estándar es grabar en vertical desde el origen o disponer de una segunda cámara dedicada. El recorte de horizontal, que es lo que hace «Reporte Bernal», se lee como producción de segunda.
SUBTÍTULOS SIEMPRE, y cada vez más como pista accesible además de quemada, para ganar traducción automática y accesibilidad.
PIEZAS DE DATO. Visualización simple de una cifra de gestión, en formato cuadrado o vertical. Es una tipología que el candidato NO TIENE, según el M09.
DIRECTOS RECURRENTES con horario fijo y anunciado, no espontáneos.
CONTENIDO DE PROCESO, no solo de resultado: mostrar la obra en construcción, no únicamente la inauguración. Genera más contenido con el mismo hecho y construye credibilidad.</t>
  </si>
  <si>
    <t xml:space="preserve">Cuatro de los cinco formatos del estándar no se están usando. Los cuatro son de coste bajo.</t>
  </si>
  <si>
    <t xml:space="preserve">Calidad y estándar de producción de cada referente</t>
  </si>
  <si>
    <t xml:space="preserve">El listón internacional para un gobierno subnacional serio incluye cuatro elementos: identidad gráfica aplicada con plantilla común en todas las piezas, corrección de color mínima pero consistente, audio con micrófono dedicado siempre, y un remate de marca fijo.
En el M08 y el M09 se documentó que el candidato CUMPLE PARCIALMENTE EL TERCERO (micrófono dedicado en el set, aunque mal colocado, y sin micrófono en los formatos de calle) Y NO CUMPLE LOS OTROS TRES.</t>
  </si>
  <si>
    <t xml:space="preserve">Tres de los cuatro elementos del estándar están sin cumplir, y los tres se resuelven con procedimiento, no con equipamiento.</t>
  </si>
  <si>
    <t xml:space="preserve">Estrategias narrativas y de posicionamiento identificadas</t>
  </si>
  <si>
    <t xml:space="preserve">Cinco estrategias identificadas, con su aplicabilidad al caso concreto evaluada contra los datos medidos en los módulos anteriores.</t>
  </si>
  <si>
    <t xml:space="preserve">Adoptar el monotema (paz y frontera), el gobernante humano y el ciclo denuncia-acción-resultado. Los tres están probados con datos propios.</t>
  </si>
  <si>
    <t xml:space="preserve">Innovaciones de formato detectadas (qué es nuevo y funciona)</t>
  </si>
  <si>
    <t xml:space="preserve">EL VÍDEO DE PROCESO EN SERIE. Documentar una obra desde el inicio hasta la entrega, en entregas cortas numeradas. Convierte una inauguración en veinte piezas de contenido y construye expectativa.
EL FORMATO «RESPONDO», donde el político toma comentarios reales y los responde en vídeo. Resuelve el problema de conversación sin exponerse al hilo abierto. Especialmente pertinente dado que el candidato NO RESPONDE COMENTARIOS EN NINGUNA PLATAFORMA.
EL RECORRIDO EN PRIMERA PERSONA con cámara en mano, sin equipo visible. El candidato YA LO HACE de forma natural en sus vídeos-selfie y es donde su autenticidad puntúa más alto.
LA PIEZA DE CIFRA ÚNICA: un dato grande, una frase, fondo de color de marca. Barata, muy compartible, y el candidato NO LA PRODUCE.
CANALES DE DIFUSIÓN EN MENSAJERÍA como infraestructura central, no como accesorio.</t>
  </si>
  <si>
    <t xml:space="preserve">El formato «respondo» y la pieza de cifra única son los dos de implantación más rápida y mayor retorno.</t>
  </si>
  <si>
    <t xml:space="preserve">Casos de éxito documentados y sus factores</t>
  </si>
  <si>
    <t xml:space="preserve">Al revisar qué tienen en común los referentes que han construido audiencias masivas desde gobiernos subnacionales, se repiten CINCO FACTORES.
CONSTANCIA POR ENCIMA DE VOLUMEN. Publicar todos los días algo modesto rinde más que ráfagas intensas seguidas de silencios. (Contraste directo con los tres meses de silencio en X.)
UN SOLO EJE RECONOCIBLE, sostenido durante años. (El eje existe —paz y frontera— y no se sostiene.)
PERSONA ANTES QUE CARGO. Las cuentas que crecen son las del político, no las de la institución.
PRODUCCIÓN SUFICIENTE, NO PERFECTA. La sobreproducción resta autenticidad; lo que no se perdona es el descuido evidente, como un rótulo cortado a media palabra. (Contraste directo con el defecto de reencuadre de «Reporte Bernal».)
CONVERSIÓN DISEÑADA. Todos tienen enlace, destino y llamada a la acción. Es exactamente lo que falta en el ecosistema auditado: 618.000 seguidores sin ninguna ruta de salida.</t>
  </si>
  <si>
    <t xml:space="preserve">De los cinco factores, el candidato cumple parcialmente uno (persona antes que cargo) e incumple los otros cuatro.</t>
  </si>
  <si>
    <t xml:space="preserve">Uso de IA y tecnología en comunicación política internacional</t>
  </si>
  <si>
    <t xml:space="preserve">USOS CONSOLIDADOS Y DE BAJO RIESGO. Transcripción y subtitulado automático: ADOPTAR YA, resuelve directamente el problema de accesibilidad documentado en el M08 y M09. Traducción automática de contenido: útil en contexto fronterizo, y crítica dado que la conversación internacional sobre el sujeto es mayoritariamente en inglés (M16). Análisis de comentarios a escala: ALTA PRIORIDAD, permitiría detectar de forma sistemática los reclamos repetidos (cortes de luz, peso colombiano) que hoy se pierden en el ruido. Asistencia en redacción de borradores: útil, con revisión humana obligatoria. Edición asistida de vídeo con reencuadre inteligente vertical: MUY PERTINENTE, resolvería el defecto de «Reporte Bernal» documentado en el M08.
USOS DE ALTO RIESGO QUE CONVIENE EVITAR. Generación de imágenes o vídeo sintético de personas o hechos: para un cargo público el riesgo reputacional es desproporcionado, basta un caso detectado para contaminar toda la comunicación posterior. Respuestas automáticas en comentarios sin supervisión: la autenticidad es el principal activo del candidato según el M11, y automatizar la conversación lo destruiría. Amplificación artificial: además del riesgo de sanción de plataforma, contradice el diagnóstico del M12 — su audiencia de TikTok es real y activa, y ese es su mayor activo.
REGLA PRÁCTICA RECOMENDADA: usar IA para producir más rápido lo que ya se hace, nunca para sustituir la presencia real de la persona.
El M20 documenta que el nivel de adopción actual es NULO O MUY BAJO, lo que significa que todas las mejoras de eficiencia accesibles están sin explotar.</t>
  </si>
  <si>
    <t xml:space="preserve">Adoptar los cinco usos de bajo riesgo. Prohibir por escrito los tres de alto riesgo.</t>
  </si>
  <si>
    <t xml:space="preserve">Tendencias globales de comunicación política vigentes</t>
  </si>
  <si>
    <t xml:space="preserve">VÍDEO VERTICAL COMO FORMATO POR DEFECTO, no como adaptación. Los equipos que siguen recortando horizontal están una generación por detrás.
DESPLAZAMIENTO DEL TEXTO AL AUDIOVISUAL. Las plataformas de texto pierden peso relativo. El caso del candidato lo ilustra con precisión: X tiene el doble de seguidores que TikTok y una fracción de su alcance real.
MENSAJERÍA COMO CANAL PRINCIPAL, no como complemento. En países con alta penetración de WhatsApp, el canal de difusión sustituye a la lista de correo.
DE LA AUDIENCIA AL SERVICIO. La tendencia dominante en gobierno subnacional es convertir el canal social en punto de atención real, con trazabilidad de la solicitud.
AUTENTICIDAD POR ENCIMA DE PRODUCCIÓN. El contenido evidentemente producido genera desconfianza; el contenido crudo pero honesto crece. (Es la tendencia donde el candidato ya está alineado.)
ACCESIBILIDAD COMO ESTÁNDAR, no como añadido, especialmente exigible a instituciones públicas.
FRAGMENTACIÓN DE PLATAFORMAS. La estrategia de cuenta única por plataforma con identidad unificada gana frente a la dispersión de cuentas. (Contraste directo con las ocho cuentas y seis convenciones de usuario documentadas en el M01.)</t>
  </si>
  <si>
    <t xml:space="preserve">De las siete tendencias, el candidato está alineado con una (autenticidad) y desalineado con seis.</t>
  </si>
  <si>
    <t xml:space="preserve">Recomendaciones de adaptación al contexto tachirense/venezolano</t>
  </si>
  <si>
    <t xml:space="preserve">Una recomendación internacional que no considere el contexto local es inútil. Estas están filtradas por tres condicionantes reales del Táchira: conectividad intermitente, cortes eléctricos documentados en los propios comentarios ciudadanos, y economía fronteriza bimonetaria.
ADOPTAR DIRECTAMENTE. Canal de WhatsApp como infraestructura central: es la tendencia global que mejor encaja con el contexto — funciona con conectividad pobre, consume pocos datos y tiene penetración casi universal en Venezuela, y ningún competidor regional lo ha ocupado. Subtitulado automático por IA en todos los vídeos: resuelve accesibilidad y permite consumo sin sonido, relevante donde los datos móviles son caros. El ciclo denuncia-acción-resultado como formato recurrente: es la tendencia de «audiencia a servicio» aplicada a su realidad, y los comentarios ya están llenos de denuncias concretas y verificables sobre luz, agua y vialidad. Piezas de cifra única para comunicar gestión: bajo coste, alta compartibilidad, y cubre la tipología ausente del M09.
ADAPTAR CON MATICES. El monotema funciona, pero el eje debe ser «paz y frontera» —que es el suyo por datos y por territorio exclusivo— y no una importación: la seguridad como monotema al estilo Bukele chocaría con la realidad de que sus críticos le reclaman servicios básicos, no seguridad. El registro humano es aplicable y probado, pero con una precaución que YA SE MATERIALIZÓ: el vídeo del helado fue su mayor alcance y su mayor desgaste; en un contexto de penuria económica, lo cotidiano debe mostrar CERCANÍA, NO CONSUMO — la tizana en un negocio local funciona, el helado en una cadena de Caracas no. Los directos recurrentes: su oficio de radio lo hace idóneo, pero conviene empezar por Spaces o directos cortos y con tema acotado, no formato abierto.
DESCARTAR EN ESTE CONTEXTO. Producción de alto acabado: su activo es la autenticidad y sobreproducir lo debilitaría. Cualquier contenido sintético generado por IA. Estrategias que dependan de conectividad estable o de consumo intensivo de datos.
LA RECOMENDACIÓN ÚNICA, SI SOLO SE PUDIERA HACER UNA: explotar el eje binacional de forma sistemática. Es la única que reúne los cuatro criterios — está probada con datos propios (el peluche de Cúcuta, «frontera de paz» dominando su top de TikTok), es territorio exclusivo que ningún competidor venezolano puede ocupar, conecta con una audiencia adicional al otro lado de la frontera, y coincide con la tendencia internacional de comunicación subnacional con identidad territorial diferenciada. Hoy se toca por accidente; convertirlo en línea editorial estable es la mayor oportunidad identificada en toda la auditoría.</t>
  </si>
  <si>
    <t xml:space="preserve">Si solo se puede hacer una cosa: convertir el eje binacional en línea editorial estable.</t>
  </si>
  <si>
    <t xml:space="preserve">Demografía de audiencia: edad y género por plataforma</t>
  </si>
  <si>
    <t xml:space="preserve">Ninguna plataforma publica la edad ni el sexo de los seguidores de una cuenta ajena.
DÓNDE SE OBTIENE EXACTAMENTE: Instagram → Estadísticas → Público → Rango de edad y Sexo. TikTok → Herramientas de creador → Analíticas → Seguidores. Facebook → Estadísticas de la Página (INEXISTENTE mientras la presencia sea un perfil personal, según el M05).
Con las capturas de Insights, los cuatro perfiles cualitativos del punto 10 pasarían de cualitativos a cuantificados.</t>
  </si>
  <si>
    <t xml:space="preserve">Capturar los cuatro paneles en una sola sesión de trabajo. Cierra los puntos 1 a 4 de este módulo.</t>
  </si>
  <si>
    <t xml:space="preserve">Geografía de audiencia: países, estados y ciudades</t>
  </si>
  <si>
    <t xml:space="preserve">DÓNDE SE OBTIENE: mismos paneles, sección «Principales ubicaciones». Instagram y TikTok desglosan por ciudad, no solo por país.
INDICIOS EXTERNOS QUE SÍ PERMITEN AFIRMAR ALGO SUSTANCIAL: existe audiencia significativa FUERA del Táchira. Los comentarios recogidos incluyen intervenciones sobre alcabalas y rutas en Barinas, Portuguesa, Guanare, Ospino y Valencia, escritas por transportistas que describen trayectos nacionales completos — esa audiencia no es tachirense. También comentarios referidos a La Guaira durante la cobertura del terremoto de junio de 2026. Y el contenido de «frontera de paz» y la relación con Cúcuta sugiere audiencia colombiana, aunque no es verificable sin el dato de plataforma.
CONSECUENCIA PRÁCTICA: parte del contenido hiperlocal del Táchira se está sirviendo a una audiencia que no vive allí, y parte de la audiencia nacional no encuentra contenido pensado para ella.</t>
  </si>
  <si>
    <t xml:space="preserve">Capturar. Y ajustar el mensaje al hallazgo: hay audiencia nacional sin contenido propio.</t>
  </si>
  <si>
    <t xml:space="preserve">Intereses y afinidades declaradas de la audiencia</t>
  </si>
  <si>
    <t xml:space="preserve">Solo Meta lo ofrece con detalle, en Audience Insights del administrador de anuncios. TikTok no publica intereses de seguidores propios.
LIMITACIÓN ADICIONAL DEL M05: mientras la presencia en Facebook sea un perfil personal y no una Página, no hay Business Manager ni Audience Insights disponibles. Este punto depende por tanto de la conversión a Página.</t>
  </si>
  <si>
    <t xml:space="preserve">Convertir Facebook a Página (M05, punto 1) y después capturar Audience Insights.</t>
  </si>
  <si>
    <t xml:space="preserve">Horarios de mayor actividad de la audiencia</t>
  </si>
  <si>
    <t xml:space="preserve">DÓNDE SE OBTIENE: Instagram → Público → Horas más activas. TikTok → Analíticas → Seguidores → Horas de actividad.
PROXY MEDIDO Y MUY ÚTIL: en ausencia del dato de audiencia activa, el M03 midió el RENDIMIENTO REAL por franja horaria en TikTok sobre 63 publicaciones, que es el mejor sustituto disponible. La franja de 22:00 a 23:59 rinde una media de 64.498 reproducciones frente a las 19.837 de la franja de 12:00 a 16:59. Eso indica dónde está la audiencia despierta, aunque no lo confirme directamente.
Y el M13 documenta la coincidencia entre X e Instagram (12:00-16:59 el 33% y 17:00-21:59 el 30% en ambas), lo que sugiere que ambos equipos leen bien el mismo patrón — aunque ese patrón NO es el de TikTok.</t>
  </si>
  <si>
    <t xml:space="preserve">Capturar la curva real. El proxy ya indica que la franja nocturna de TikTok está infraexplotada.</t>
  </si>
  <si>
    <t xml:space="preserve">Análisis cualitativo de comentarios: temas, tono y demandas</t>
  </si>
  <si>
    <t xml:space="preserve">EL CONTRASTE ENTRE PLATAFORMAS ES EL HALLAZGO MÁS ÚTIL DEL MÓDULO. En X el tono es HOSTIL: aproximadamente una respuesta favorable por cada quince críticas, con reproches de clase, ironía e insulto. En TikTok es MIXTO Y CONCRETO: convive el apoyo con la demanda específica y verificable —preguntas por la carretera Rubio–San Cristóbal, quejas por tiempos de espera en alcabalas— junto a mensajes de respaldo. En Instagram es FAVORABLE: es el entorno más amable del ecosistema, con mensajes de bendición, felicitación y respaldo a la gestión.
CONSECUENCIA ESTRATÉGICA: la percepción de «la gente está en contra» procede casi por completo de X, que es la plataforma con la audiencia más envejecida y el menor alcance real (0,56% sobre seguidores). En TikTok e Instagram, donde está la audiencia viva, el entorno es sustancialmente más favorable. TOMAR DECISIONES DE COMUNICACIÓN LEYENDO SOLO LOS COMENTARIOS DE X SERÍA LEER EL PEOR TERMÓMETRO DISPONIBLE.
LAS TRES DEMANDAS QUE SE REPITEN Y SON SUYAS. Primero, CORTES DE ENERGÍA ELÉCTRICA: aparece en X y en TikTok, con detalle de horas; es verificable y es competencia regional. Segundo, VIALIDAD: la carretera Rubio–San Cristóbal citada por nombre en varios comentarios de forma independiente, incluyendo uno que afirma que lleva tres años en mal estado. Tercero, PESO COLOMBIANO Y CASAS DE CAMBIO: minoritaria en volumen pero muy específica, propia de una economía fronteriza y sin competencia informativa.
Estas tres son las ÚNICAS demandas del corpus que se resuelven con GESTIÓN y no con comunicación. Responderlas con hechos tendría más efecto sobre el sentimiento que cualquier ajuste de contenido.</t>
  </si>
  <si>
    <t xml:space="preserve">Atender por gestión las tres demandas repetidas y comunicar el resultado. Es la única vía que mueve el sentimiento del segmento recuperable.</t>
  </si>
  <si>
    <t xml:space="preserve">Detractores recurrentes: identificación y patrón de ataque</t>
  </si>
  <si>
    <t xml:space="preserve">SOBRE LA IDENTIFICACIÓN NOMINAL: este informe NO incluye un listado con nombres de usuario de detractores individuales, y conviene explicar por qué. Se trata en su mayoría de ciudadanos particulares, no de figuras públicas, y compilar un registro nominal de personas que critican a una autoridad es una práctica con implicaciones que exceden lo comunicacional.
Lo que sí es legítimo y útil es el análisis de PATRÓN, que es lo que se entrega.
MÉTODO CORRECTO si el equipo necesita distinguir crítica ciudadana genuina de una eventual campaña coordinada: medir la reincidencia de cuentas a través de veinte o treinta publicaciones distintas y observar señales objetivas —cuentas creadas en fechas próximas entre sí, actividad concentrada exclusivamente en este perfil, textos casi idénticos. Una sola coincidencia dentro de un hilo no prueba nada.</t>
  </si>
  <si>
    <t xml:space="preserve">Aplicar el método de reincidencia sobre veinte o treinta publicaciones antes de concluir nada sobre coordinación.</t>
  </si>
  <si>
    <t xml:space="preserve">Embajadores y seguidores más activos (superfans)</t>
  </si>
  <si>
    <t xml:space="preserve">En Instagram se identifica con claridad un NÚCLEO DE SEGUIDORES RECURRENTES que comentan de forma sistemática y en tono de respaldo explícito, con fórmulas de bendición, felicitación y defensa de la gestión. Aparecen en publicaciones distintas y responden en cuestión de minutos tras la publicación.
OPORTUNIDAD DESAPROVECHADA: un núcleo de entre diez y veinte personas que comentan cada publicación en minutos y en tono favorable es exactamente el activo que otras operaciones cultivan deliberadamente. Responderles ocasionalmente, agruparlos en un canal de difusión o darles acceso anticipado a anuncios convertiría un comportamiento espontáneo en una capacidad organizada. HOY NO SE HACE NADA CON ELLOS.
Por el mismo criterio del punto anterior, no se incluye listado nominal. El equipo puede identificarlos en minutos revisando los comentarios de las últimas veinte publicaciones y anotando qué cuentas se repiten.</t>
  </si>
  <si>
    <t xml:space="preserve">Identificar el núcleo y darle un papel. Coste cero, retorno inmediato.</t>
  </si>
  <si>
    <t xml:space="preserve">Tiempo de respuesta y tasa de atención a la comunidad</t>
  </si>
  <si>
    <t xml:space="preserve">DIAGNÓSTICO: la tasa de atención a la comunidad es ESENCIALMENTE CERO en las tres plataformas principales. No es un problema de velocidad de respuesta: ES QUE NO EXISTE LA FUNCIÓN DE ATENCIÓN.
Y el vacío tiene una consecuencia documentada y grave: en la cuenta suplantadora inactiva de Instagram se acumulan peticiones ciudadanas reales, incluida una sobre una desaparición forzada, dirigidas al gobernador por su nombre y sin leer desde hace más de un año.
El M20 lo formula como fallo de proceso, no de velocidad: «cero respuestas a comentarios en tres plataformas no es lentitud: es que la tarea no está asignada a nadie».</t>
  </si>
  <si>
    <t xml:space="preserve">Veinte respuestas diarias, priorizando preguntas y peticiones sobre servicios, empezando por Instagram —que es donde el entorno es favorable y el esfuerzo rinde más. No requiere presupuesto: requiere asignar la tarea a alguien.</t>
  </si>
  <si>
    <t xml:space="preserve">Diferencia entre audiencia (quien ve) y comunidad (quien actúa)</t>
  </si>
  <si>
    <t xml:space="preserve">Audiencia es quien PODRÍA ver; comunidad es quien ACTÚA. La distancia entre ambas cifras es enorme y muy distinta según la plataforma.
TRADUCIDO A PERSONAS CONCRETAS. En X, de cada 100.000 seguidores, unos 9 interactúan: la comunidad real ronda las 57 personas por publicación sobre una audiencia declarada de 602.800. En TikTok, la comunidad ronda las 1.010 personas por publicación — ES 17 VECES MAYOR QUE LA DE X CON LA MITAD DE SEGUIDORES.
LA COMUNIDAD TOTAL ACTIVA DEL ECOSISTEMA, sumando las tres plataformas, se sitúa en el orden de 1.700 PERSONAS por ciclo de publicación. Frente a una audiencia declarada de 1,22 millones.
LA LECTURA QUE CONVIENE INTERIORIZAR: el ecosistema tiene 1,22 millones de seguidores y una comunidad de aproximadamente 1.700 personas activas. La cifra grande sirve para el titular; la pequeña es la que sostiene cualquier movilización real. Y la comunidad NO ESTÁ DONDE ESTÁ LA AUDIENCIA: está en TikTok, la plataforma con menos seguidores de las tres principales.</t>
  </si>
  <si>
    <t xml:space="preserve">Redistribuir el esfuerzo hacia donde está la comunidad, no hacia donde está el número de seguidores.</t>
  </si>
  <si>
    <t xml:space="preserve">Perfiles de votante (personas) construidos con datos reales</t>
  </si>
  <si>
    <t xml:space="preserve">Estos cuatro perfiles NO son invenciones de manual: cada uno se deriva de comentarios efectivamente registrados en las muestras de los módulos anteriores.
NOTA SOBRE LO QUE FALTA: sin el dato demográfico de plataforma no es posible asignar edad, sexo ni ubicación a cada perfil. Con las capturas de Insights descritas en los puntos 1 a 4, estos cuatro perfiles pasarían de cualitativos a cuantificados.</t>
  </si>
  <si>
    <t xml:space="preserve">El trabajador de la vía y el vecino con un reclamo son, juntos, el segmento más recuperable. Ambos necesitan lo mismo: un canal donde dejar el reclamo y ver el resultado.</t>
  </si>
  <si>
    <t xml:space="preserve">Solapamiento de audiencia con competidores</t>
  </si>
  <si>
    <t xml:space="preserve">Ninguna plataforma permite cruzar la lista de seguidores de dos cuentas ajenas. Existen herramientas comerciales que estiman solapamiento por muestreo, pero sus márgenes de error en cuentas de cientos de miles de seguidores son demasiado amplios para fundamentar una decisión.
LO QUE SÍ PUEDE AFIRMARSE. SOLAPAMIENTO INTERNO ALTO: es previsible que una parte sustancial de los 1,22 millones sean las mismas personas siguiendo varias de sus cuentas; la audiencia de personas únicas es sensiblemente menor que la suma. SOLAPAMIENTO CON LACAVA PROBABLEMENTE BAJO: opera en Carabobo, con audiencia mayoritariamente nacional y de otra región, mientras la del candidato tiene un componente hiperlocal tachirense que no comparte. SOLAPAMIENTO CON LA GOBERNACIÓN DEL TÁCHIRA PROBABLEMENTE MUY ALTO: ambas cuentas hablan a la misma población sobre los mismos temas — es el solapamiento que más conviene medir y el ÚNICO que puede resolverse internamente, porque ambas cuentas son suyas.
MÉTODO VIABLE PARA EL ÚNICO CASO ACCIONABLE: si el equipo controla ambas cuentas, Meta permite comparar públicos entre páginas propias desde el administrador de anuncios. Eso resolvería si conviene diferenciar roles entre la cuenta personal y la institucional o si están duplicando esfuerzo sobre las mismas personas.</t>
  </si>
  <si>
    <t xml:space="preserve">Medir solo el solapamiento con la Gobernación del Táchira. Es el único accionable y el que decide el reparto de roles.</t>
  </si>
  <si>
    <t xml:space="preserve">Estructura del equipo de comunicación digital</t>
  </si>
  <si>
    <t xml:space="preserve">ESTRUCTURA PROBABLE, ofrecida como hipótesis a confirmar, no como hecho: un equipo de prensa institucional que produce notas y contenido en registro formal y tercera persona; una producción audiovisual con capacidad de estudio, dedicada principalmente a «Reporte Bernal»; el propio gobernador operando de forma directa al menos X y los vídeos-selfie, sin intermediación; y NINGUNA FIGURA VISIBLE de dirección de marca ni de responsable único de comunidad.</t>
  </si>
  <si>
    <t xml:space="preserve">Responder el cuestionario del punto 10 para convertir estas hipótesis en hechos confirmados o descartados.</t>
  </si>
  <si>
    <t xml:space="preserve">Roles necesarios</t>
  </si>
  <si>
    <t xml:space="preserve">ENTREGADO</t>
  </si>
  <si>
    <t xml:space="preserve">Esta propuesta está dimensionada para sostener la capacidad ya demostrada (30-42 piezas semanales) y corregir los fallos documentados en toda la auditoría. NO REQUIERE NECESARIAMENTE AMPLIAR PLANTILLA: buena parte es reasignación de funciones.
El resto de roles probablemente ya existen bajo otros nombres. El problema no es que falte gente, es que no hay atribuciones claras.</t>
  </si>
  <si>
    <t xml:space="preserve">PRIORIDAD 1: gestor de comunidad. PRIORIDAD 2: responsable de marca (puede ser una atribución, no una contratación). PRIORIDAD 3: control de calidad audiovisual (puede resolverse con un procedimiento, no con personal).</t>
  </si>
  <si>
    <t xml:space="preserve">Flujo de aprobación de contenido y cuellos de botella</t>
  </si>
  <si>
    <t xml:space="preserve">CUATRO CUELLOS DE BOTELLA IDENTIFICABLES DESDE EL RESULTADO.
AUSENCIA DE CONTROL DE CALIDAD PREVIO. El rótulo cortado en cada emisión de «Reporte Bernal» lleva meses repitiéndose. Nadie revisa la pieza en el formato en que se va a ver antes de publicarla.
NADIE DECIDE SOBRE LA MARCA. Cuatro sistemas gráficos y un logotipo profesional sin desplegar indican que las decisiones de identidad se toman pieza a pieza.
EL GOBERNADOR COMO CUELLO DE BOTELLA Y COMO RIESGO. Que opere personalmente su cuenta principal explica a la vez su mayor fortaleza (autenticidad, documentada en el M11) y su mayor incidente (las cuatro respuestas de agosto, documentadas en el M06).
SIN RESPONSABLE DE COMUNIDAD. Cero respuestas a comentarios en tres plataformas no es lentitud: es que la tarea no está asignada a nadie.</t>
  </si>
  <si>
    <t xml:space="preserve">El flujo propuesto del punto 9 elimina los cuatro cuellos sin añadir burocracia que ralentice la publicación, que es el riesgo opuesto y también real en comunicación política.</t>
  </si>
  <si>
    <t xml:space="preserve">Herramientas y software en uso (y su costo)</t>
  </si>
  <si>
    <t xml:space="preserve">HERRAMIENTAS QUE NO SE DETECTAN Y DEBERÍAN EXISTIR. PROGRAMADOR DE PUBLICACIONES: los horarios de publicación medidos son orgánicos e irregulares, sin patrón de programación, lo que explica el desaprovechamiento de la franja nocturna en TikTok documentado en el M03. REPOSITORIO CENTRAL DE ACTIVOS: los nombres de archivo de Telegram lo descartan. HERRAMIENTA DE ESCUCHA Y GESTIÓN DE COMENTARIOS: la tasa de respuesta cero lo confirma, y es además la infraestructura que convierte la escucha del M14 y el M15 en una serie medible. HERRAMIENTA DE ANALÍTICA CONSOLIDADA: no hay indicio de seguimiento de métricas entre plataformas.
SOBRE EL COSTO: las licencias y contratos son información interna del equipo. Lo que sí puede afirmarse es que la mayor parte del ecosistema técnico detectado es GRATUITO O DE BAJO COSTE, lo que refuerza el diagnóstico general: el problema no es de presupuesto en herramientas, es de proceso.</t>
  </si>
  <si>
    <t xml:space="preserve">Contratar la herramienta de escucha (cierra 7 puntos entre M14 y M15) y un programador de publicaciones (habilita el ajuste horario de coste cero del M13).</t>
  </si>
  <si>
    <t xml:space="preserve">Calendario editorial: existencia, formato y cumplimiento</t>
  </si>
  <si>
    <t xml:space="preserve">DIAGNÓSTICO: NO EXISTE, O EXISTE Y NO SE CUMPLE. La evidencia medida es concluyente.</t>
  </si>
  <si>
    <t xml:space="preserve">Calendario semanal transversal con reparto por plataforma, pilar temático y franja horaria óptima. Una hora los lunes.</t>
  </si>
  <si>
    <t xml:space="preserve">Banco de contenido: existencia, organización y disponibilidad</t>
  </si>
  <si>
    <t xml:space="preserve">DIAGNÓSTICO: NO EXISTE UN BANCO ORGANIZADO.
Los nombres de archivo del sitio oficial conservan la nomenclatura automática de exportación de Telegram, lo que indica que el material no pasa por ningún repositorio con convención de nombres.
Las imágenes publicadas tienen dimensiones dispares (1080×585, 1080×600, 1280×847, 896×607 en la misma página), lo que descarta un flujo de exportación normalizado.
No hay evidencia de reutilización de archivo: el contenido conmemorativo no reaprovecha material histórico propio.
CONSECUENCIA PRÁCTICA: Telegram recomprime las imágenes al enviarlas, de modo que el material pierde calidad ANTES DE LLEGAR SIQUIERA al equipo que lo publica.</t>
  </si>
  <si>
    <t xml:space="preserve">Sustituir el flujo por mensajería por un repositorio compartido con estructura de carpetas por fecha y tema, y convención de nombres.</t>
  </si>
  <si>
    <t xml:space="preserve">Capacidad de producción real (piezas por semana)</t>
  </si>
  <si>
    <t xml:space="preserve">Es el único punto de este módulo con medición directa. Procede de los conteos de los módulos M02, M03 y del análisis de X.
LECTURA: entre 30 y 42 piezas semanales es una CAPACIDAD DE PRODUCCIÓN ALTA, propia de un equipo dedicado y no de una persona. El problema documentado a lo largo de toda la auditoría NUNCA FUE DE VOLUMEN: fue de destino, de horario, de coherencia y de conversión. Este equipo produce mucho; lo que le falta es criterio de distribución y control de calidad, no capacidad.
MATIZ IMPORTANTE SOBRE LA IRREGULARIDAD: esa capacidad no es sostenida. Entre marzo y mayo de 2026 la producción en X cayó a cero durante tres meses, mientras Instagram mantenía su ritmo. Eso sugiere que las plataformas no se gestionan con un mismo calendario ni, posiblemente, por las mismas personas.
A esas 30-42 piezas semanales hay que sumar, para dimensionar el esfuerzo total, las 42,1 horas de programa producidas en algo más de siete meses que documenta el M04 — equivalentes a una jornada laboral semanal dedicada íntegramente a grabar.</t>
  </si>
  <si>
    <t xml:space="preserve">No aumentar la producción. Redistribuirla y controlarla.</t>
  </si>
  <si>
    <t xml:space="preserve">Costo actual de la operación digital</t>
  </si>
  <si>
    <t xml:space="preserve">El costo de una operación de comunicación pública depende de nóminas, contratos de servicios, amortización de equipamiento y eventual inversión publicitaria. Nada de eso es observable externamente y ninguna estimación sería responsable.
DATOS QUE EL EQUIPO NECESITA REUNIR: nómina del personal dedicado a comunicación digital (Recursos humanos); contratos de servicios externos de diseño, producción y edición (Administración); amortización de equipamiento — cámaras, iluminación, set (Inventario y contabilidad); licencias de software (Administración); alojamiento web y dominio (Facturación de proveedor); inversión publicitaria en plataformas, si existe (Administradores de anuncios de Meta y TikTok).
Con esas partidas y el dato de crecimiento neto de seguidores del M12, se obtiene el costo por seguidor orgánico que quedó pendiente en aquel módulo.</t>
  </si>
  <si>
    <t xml:space="preserve">Reunir las seis partidas. Es el prerrequisito del punto 14 del M12.</t>
  </si>
  <si>
    <t xml:space="preserve">Estructura de equipo recomendada con perfiles y costos</t>
  </si>
  <si>
    <t xml:space="preserve">CRITERIOS DE COSTO: no se incluyen cifras salariales porque dependen de la escala retributiva de la administración regional y de si los perfiles son de plantilla o contratados. Lo que sí puede orientarse es la PRIORIDAD DE INVERSIÓN. Prioridad 1, gestor de comunidad: corrige el fallo con consecuencias más graves (peticiones ciudadanas sin atender) y es el que menos infraestructura requiere — una persona con criterio y acceso a las cuentas. Prioridad 2, responsable de marca: no necesita ser una contratación, puede ser una atribución explícita a alguien del equipo actual, con autoridad real de veto. Prioridad 3, control de calidad audiovisual: puede resolverse con un procedimiento, no con personal — revisar cada pieza en vertical, en un teléfono, antes de publicar.
UNA SALVEDAD DELIBERADA Y CRÍTICA: este flujo NO DEBE APLICARSE A LOS VÍDEOS-SELFIE ESPONTÁNEOS DEL GOBERNADOR. Toda la auditoría documenta que su mayor activo es la autenticidad, y meter ese contenido en un circuito de aprobación lo destruiría. La regla debería ser explícita: el contenido espontáneo del gobernador se publica sin proceso; todo lo demás pasa por control de calidad.</t>
  </si>
  <si>
    <t xml:space="preserve">Implantar el flujo con la salvedad del contenido espontáneo. Es lo que convierte la capacidad existente en resultado.</t>
  </si>
  <si>
    <t xml:space="preserve">Nivel de adopción de IA en el flujo de trabajo</t>
  </si>
  <si>
    <t xml:space="preserve">NIVEL DE ADOPCIÓN ESTIMADO: NULO O MUY BAJO. No se detectó ningún indicio de uso de inteligencia artificial en la producción, y los indicios apuntan en la dirección contraria.
Es, paradójicamente, una buena noticia: significa que las mejoras de eficiencia más accesibles están todas sin explotar y no requieren cambiar el equipo, solo incorporar herramientas. El M18 detalla cuáles adoptar (transcripción y subtitulado automático, análisis de comentarios a escala, reencuadre asistido, asistencia en redacción) y cuáles evitar (contenido sintético, respuestas automáticas, amplificación artificial).</t>
  </si>
  <si>
    <t xml:space="preserve">Adoptar los cinco usos de bajo riesgo del M18. Regla práctica: usar IA para producir más rápido lo que ya se hace, nunca para sustituir la presencia real de la persona.</t>
  </si>
  <si>
    <t xml:space="preserve">+</t>
  </si>
  <si>
    <t xml:space="preserve">CUESTIONARIO DE VERIFICACIÓN INTERNA (entregable adicional del módulo)</t>
  </si>
  <si>
    <t xml:space="preserve">Estas preguntas cierran los puntos que ninguna auditoría externa puede responder. Se recomienda contestarlas POR ESCRITO: las respuestas convertirán los diagnósticos inferidos de este informe en hechos confirmados o descartados.
SOBRE EL EQUIPO. ¿Cuántas personas dedican jornada completa a comunicación digital? ¿Y parcial? ¿Quién decide qué se publica y qué no: existe esa figura o se decide caso por caso? ¿Quién opera cada cuenta? ¿Hay alguna que opere el gobernador directamente? ¿Alguien tiene la tarea explícita de responder comentarios?
SOBRE EL PROCESO. ¿Existe un calendario editorial escrito? ¿Con qué antelación se planifica? ¿Cuántas personas deben aprobar una publicación antes de que salga? ¿Cuánto tarda? ¿Se revisa cada vídeo en un teléfono, en vertical, antes de publicarlo? ¿Por qué X estuvo tres meses sin publicar entre marzo y mayo: fue una decisión o un descuido?
SOBRE HERRAMIENTAS Y ARCHIVO. ¿Qué software de edición y diseño se usa? ¿Con licencia? ¿Existe un repositorio central de material o el contenido circula por Telegram y WhatsApp? ¿Se conservan los archivos editables del logotipo y de las plantillas? ¿Cuánto tarda alguien del equipo en localizar una grabación de hace seis meses? ¿Hay copia de seguridad del material en al menos dos ubicaciones?
SOBRE COSTO. ¿Cuál es el costo mensual total de la operación, sumando nómina, servicios y licencias? ¿Existe inversión publicitaria en plataformas? ¿De cuánto?</t>
  </si>
  <si>
    <t xml:space="preserve">Responder por escrito. Es el prerrequisito para convertir seis diagnósticos inferidos en hechos.</t>
  </si>
  <si>
    <t xml:space="preserve">Informe ejecutivo del diagnóstico (resumen para el candidato)</t>
  </si>
  <si>
    <t xml:space="preserve">El resumen ejecutivo transversal está construido y encabeza este informe. Sus seis hallazgos son: el ecosistema tiene 1,22 millones de audiencia declarada y aproximadamente 1.700 personas de comunidad real; hay cero verificaciones en siete plataformas, con una cuenta suplantadora activa que acumula peticiones ciudadanas reales sin leer y un handle histórico libre; el 50,6% de la audiencia (618.000 personas) no tiene ninguna ruta de salida hacia un destino propio; la fórmula de contenido ganadora está probada con datos de tres años y representa menos de una cuarta parte de la producción; el cuello de botella no es la capacidad de producción (30-42 piezas semanales más 42,1 horas de programa) sino la arquitectura sobre la que se apoya; y el registro de sanciones internacionales condiciona la elegibilidad publicitaria y de verificación, por lo que cualquier plan que lo ignore partirá de un supuesto falso.
FALTA la versión de una página, en formato de presentación al principal, que es lo que normalmente se entiende por «informe ejecutivo para el candidato».</t>
  </si>
  <si>
    <t xml:space="preserve">Producir la versión de una página a partir del resumen ejecutivo de este documento.</t>
  </si>
  <si>
    <t xml:space="preserve">Informe técnico completo del diagnóstico 360</t>
  </si>
  <si>
    <t xml:space="preserve">este informe ES el informe técnico completo del diagnóstico 360: recorre los 21 módulos de la cotización, punto por punto, con el hallazgo verificado de cada uno, su estado de auditoría y su acción recomendada, y declara la evidencia que sostiene cada uno.
Se apoya en catorce componentes de análisis con fechas de corte entre el 3 y el 5 de septiembre de 2026, detallados en el Anexo A.</t>
  </si>
  <si>
    <t xml:space="preserve">Entregado.</t>
  </si>
  <si>
    <t xml:space="preserve">FODA digital consolidado</t>
  </si>
  <si>
    <t xml:space="preserve">FORTALEZAS. Audiencia total de 1,22 millones, la segunda mayor del conjunto de comparables conocidos. TikTok con engagement del 4,87% —dentro del rango que se considera bueno— y picos históricos de 2,7 millones de reproducciones, con audiencia demostradamente real y activa. Eje de paz fronteriza sin competencia: ningún otro gobernador venezolano puede ocuparlo. Autenticidad audiovisual alta y consistente en los tres registros de vídeo. Capacidad de producción alta y demostrada: 30-42 piezas semanales más 42,1 horas de programa en siete meses. Biografía de X y @usuario @FreddyBernal: los mejores identificadores del ecosistema, listos para replicar. Un logotipo de marca personal de calidad profesional, ya construido y pagado.
DEBILIDADES. Cero verificaciones en las siete plataformas. Sin enlace en biografía en cinco de ocho cuentas: 618.000 seguidores sin ruta de salida. Engagement de X en 0,56%, muy por debajo de la referencia de 2-5%. Ocho cuentas dispersas con seis convenciones de @usuario y cuatro descripciones simultáneas del cargo, dos de ellas falsas o caducas. Cuatro sistemas gráficos conviviendo sin regla y un logotipo sin desplegar en ninguno de los ocho puntos de contacto. Tasa de atención a la comunidad esencialmente cero. Ausencia total de calendario editorial transversal, con tres meses de silencio en la plataforma principal. Adopción de IA nula o muy baja.
OPORTUNIDADES. El registro humano y de identidad regional que Lacava explota con éxito ya está probado en los propios datos y está infraproducido. La frontera con Colombia es territorio narrativo exclusivo con rendimiento demostrado. Un canal de WhatsApp oficial: ningún gobernador venezolano lo ha ocupado de forma estructurada. Spaces y audio en vivo: formato donde su oficio de radio le da ventaja y donde nadie compite. Accesibilidad: diferencial de bajo coste que nadie trabaja en el panorama regional. Un núcleo de 10-20 embajadores espontáneos sin ningún aprovechamiento. El reparto de roles con la cuenta institucional de la Gobernación, que podría absorber el contenido pesado.
AMENAZAS. La brecha con Lacava se amplía cada trimestre. El handle instagram.com/freddybernalr sigue libre y cualquiera puede registrarlo. La cuenta suplantadora acumula peticiones ciudadanas reales, incluida una sobre una desaparición forzada, sin atender desde hace más de un año. El reproche de clase se activa solo, sin coordinación, y crece con el contenido de consumo en contexto de escasez. El registro de sanciones internacionales condiciona la elegibilidad publicitaria, la cadena de pago y los procesos de verificación. Y la exposición del correo personal en los blogs heredados es un vector de toma de control si es correo de recuperación de alguna cuenta vigente.</t>
  </si>
  <si>
    <t xml:space="preserve">Entregado. Actualizar tras el cierre del Bloque 0 del plan de acción.</t>
  </si>
  <si>
    <t xml:space="preserve">Calendario editorial trimestral listo para ejecutar</t>
  </si>
  <si>
    <t xml:space="preserve">Corresponde a la fase de producción.
LOS INSUMOS ESTÁN COMPLETOS Y SON DE CALIDAD INUSUAL, lo que hace que la producción sea relativamente rápida. La distribución por pilar está calculada (M13, punto 8, y M03, punto 8). El horario óptimo por plataforma está medido: 12:00-21:00 en X e Instagram, 22:00-23:59 en TikTok (M13, punto 6). El día óptimo está medido: jueves en las tres plataformas, con el martes y el sábado a evitar en TikTok (M13, punto 7). La capacidad de producción real está cuantificada: 30-42 piezas semanales (M20, punto 7). Y el flujo de trabajo que lo sostiene está propuesto (M20, punto 9).
Lo que falta es el documento operativo: la parrilla trimestral concreta con reparto por semana, plataforma, pilar y franja.</t>
  </si>
  <si>
    <t xml:space="preserve">Producir. Con los insumos disponibles es un trabajo de horas, no de semanas.</t>
  </si>
  <si>
    <t xml:space="preserve">Manual de marca digital (visual + verbal)</t>
  </si>
  <si>
    <t xml:space="preserve">Corresponde a la fase de producción.
LOS INSUMOS ESTÁN COMPLETOS. Del lado VISUAL, el M09 entrega los valores cromáticos exactos verificados en código (rgb(29,32,39), rgb(67,67,67), rgb(59,96,254), rgb(26,96,159), blanco), las familias tipográficas en uso (Encode Sans Condensed 700 y DM Sans, más cuatro familias no reconciliadas), el inventario de los cuatro sistemas gráficos conviviendo, las cuatro tipologías de pieza que faltan, y el diagnóstico de accesibilidad. Del lado VERBAL, el M10 consolidado entrega el mensaje central emergente («paz y frontera»), la distribución por pilar, la tipología de ganchos que funcionan y los que fallan, la decisión de voz pendiente (primera persona), y las cuatro frases probadas con datos.
El M09 llega incluso a especificar el alcance mínimo: «un manual de marca mínimo de dos páginas: azul primario y amarillo de acento con valores exactos, pareja tipográfica única, versiones del logotipo, y la regla de cuándo aplica identidad personal frente a identidad de partido».
Es el entregable de mayor impacto pendiente, porque resuelve simultáneamente los cuatro sistemas gráficos, el logotipo sin desplegar, la alternancia de identidad sin criterio y la inconsistencia de voz.</t>
  </si>
  <si>
    <t xml:space="preserve">Producir. Empezar por la versión mínima de dos páginas que el M09 especifica; el manual completo puede venir después.</t>
  </si>
  <si>
    <t xml:space="preserve">Guía de tono de voz y lineamientos de redacción</t>
  </si>
  <si>
    <t xml:space="preserve">Los LINEAMIENTOS ESTÁN TODOS DOCUMENTADOS Y MEDIDOS. Decisión de voz: siempre primera persona; ningún texto de boletín pegado sin reescribir (M02, M10). Estructura de copy: gancho en los primeros 100 caracteres, desarrollo en dos o tres bloques separados por salto de línea, cierre con acción concreta (M02). Aperturas prohibidas: «En el marco de», «Siguiendo el legado de», «Seguimos trabajando» (M02, M13). Aperturas que funcionan: imperativo, confidencia, pregunta directa, afirmación tajante de identidad, compromiso en primera persona, dato duro o escena (M10, punto 7). Estructura de hilo en X: dato o escena en la primera línea, atribución institucional en la última, cierre siempre con destino (M06). Registro por canal: vocabulario doctrinal reservado al programa largo, nunca al vídeo corto (M11). Protocolo de no confrontación: ninguna respuesta a críticas personales; si hay que corregir una información falsa, se hace con una cita o un hilo propio (M06). Y el mensaje por segmento de público, con los cuatro perfiles construidos con datos reales (M19, punto 10).
Lo que falta es el documento que reúna todo esto en forma de guía operativa para quien redacta.</t>
  </si>
  <si>
    <t xml:space="preserve">Producir. Puede integrarse como la mitad verbal del manual de marca del punto 5.</t>
  </si>
  <si>
    <t xml:space="preserve">Definición de KPIs y tablero de medición</t>
  </si>
  <si>
    <t xml:space="preserve">Se propone un tablero de nueve indicadores, todos con línea base medida en esta auditoría, lo que permite medir progreso desde el primer mes. Ningún indicador propuesto requiere una herramienta que el equipo no pueda obtener.
REGLA DE MEDICIÓN: captura el día 1 de cada mes, de las ocho cuentas, por la misma persona y con el mismo método. A partir del tercer registro existe serie temporal propia y la auditoría deja de depender de terceros.</t>
  </si>
  <si>
    <t xml:space="preserve">Adoptar el tablero e iniciar el registro mensual. Es lo que convierte esta auditoría en un sistema y no en una foto.</t>
  </si>
  <si>
    <t xml:space="preserve">Plan de crecimiento con metas por plataforma y periodo</t>
  </si>
  <si>
    <t xml:space="preserve">SOLO X TIENE ESCENARIOS CONSTRUIBLES, porque es la única plataforma con dos puntos temporales documentados. Los tres escenarios (conservador 620.700, moderado 647.700, optimista 696.000 a doce meses) están en el M12, punto 6.
PARA TIKTOK E INSTAGRAM NO EXISTE TASA BASE VERIFICADA sobre la que construir proyección, y proyectar sin base sería inventar. El M12 lo declara expresamente.
EL DATO QUE MÁS CONDICIONA EL PLAN: TikTok tiene la mitad de seguidores que X pero genera picos de hasta 2,7 millones de reproducciones. Si el crecimiento de seguidores en TikTok sigue una proporción parecida a su alcance, esa plataforma superará a X en audiencia en plazo corto. Confirmarlo o descartarlo exige el dato del punto 2 del M12, que se obtiene en diez minutos.
El plan de crecimiento completo, por tanto, NO PUEDE CERRARSE hasta capturar la evolución de seguidores de los últimos 30, 60 y 90 días en las tres plataformas principales. Es un bloqueo de diez minutos, no de recursos.</t>
  </si>
  <si>
    <t xml:space="preserve">Capturar la línea base y rehacer el plan. Es el prerrequisito, y es trivial de resolver.</t>
  </si>
  <si>
    <t xml:space="preserve">Plan de inversión en pauta con distribución por objetivo</t>
  </si>
  <si>
    <t xml:space="preserve">Y antes de producirlo hay una CONDICIÓN PREVIA DE VIABILIDAD que debe resolverse, documentada en el M16, punto 6: las plataformas de Meta y Google aplican listas de sanciones a anunciantes y a cuentas comerciales, y el sujeto está designado en diez listas de ocho jurisdicciones. Antes de presupuestar cualquier partida de pauta corresponde comprobar si las cuentas y la entidad pagadora son elegibles.
El mismo criterio aplica a la cadena de pago: pasarelas, herramientas de suscripción, plataformas de correo y proveedores con exposición a jurisdicciones sancionadoras.
Y hay una segunda condición estructural, del M05: Facebook es hoy un PERFIL PERSONAL, no una Página, y un perfil personal NO ADMITE ALCANCE PAGADO en absoluto. La conversión a Página es requisito previo para que Facebook siquiera pueda formar parte de un plan de pauta.
PLANIFICAR INVERSIÓN PUBLICITARIA SIN RESOLVER ESTOS DOS PUNTOS EXPONE EL PLAN A UN RECHAZO EN FASE DE EJECUCIÓN. La recomendación no es no hacerlo: es verificar primero.</t>
  </si>
  <si>
    <t xml:space="preserve">Verificar elegibilidad publicitaria y viabilidad de la cadena de pago ANTES de producir el plan. Convertir Facebook a Página. Solo entonces presupuestar.</t>
  </si>
  <si>
    <t xml:space="preserve">Presentación ejecutiva de resultados (deck)</t>
  </si>
  <si>
    <t xml:space="preserve">Se cierra con producción específica en formato de presentación.
El contenido está íntegramente disponible en este informe y en el resumen ejecutivo consolidado. Resta el trabajo de síntesis y diseño de la presentación.</t>
  </si>
  <si>
    <t xml:space="preserve">Producir a partir de este documento, priorizando los seis hallazgos del resumen ejecutivo y el plan de acción por bloques.</t>
  </si>
  <si>
    <t xml:space="preserve">Sesión presencial/virtual de presentación de hallazgos</t>
  </si>
  <si>
    <t xml:space="preserve">Es el único punto del módulo que no es un entregable documental sino un servicio, y por tanto no puede consolidarse desde el material existente.
Depende del punto 10 (el deck) como soporte.</t>
  </si>
  <si>
    <t xml:space="preserve">Agendar tras producir el deck.</t>
  </si>
  <si>
    <t xml:space="preserve">Hoja de ruta de implementación priorizada (90 días)</t>
  </si>
  <si>
    <t xml:space="preserve">CONSOLIDADO Y ENTREGADO. La hoja de ruta completa a 90 días, en cinco bloques —primeras 24 horas, primeros 15 días, días 15 a 45, días 45 a 90 y permanente—, se entrega en el capítulo «Plan de acción consolidado» de este informe, construida cruzando las acciones recomendadas de los veinte módulos y ordenadas por urgencia, coste y dependencia.
El criterio de priorización aplicado es explícito: primero lo que elimina un riesgo confirmado y no tiene coste ni dependencias (Bloque 0); después lo que desbloquea el resto del sistema (verificación, enlaces, línea base de métricas); después lo que corrige la coherencia; y por último lo que construye capacidad nueva.
Los cinco entregables pendientes de este módulo (puntos 4, 5, 6, 9 y 10) están incorporados a esa hoja de ruta con su bloque asignado.</t>
  </si>
  <si>
    <t xml:space="preserve">Ver el capítulo «Plan de acción consolidado». Ejecutar el Bloque 0 hoy.</t>
  </si>
  <si>
    <t xml:space="preserve">DATOS DUROS POR PLATAFORMA</t>
  </si>
  <si>
    <t xml:space="preserve">Cifras verificadas por observación directa entre el 3 y el 5 de septiembre de 2026. El total de seguidores NO equivale a personas únicas: el solapamiento entre plataformas es previsiblemente alto.</t>
  </si>
  <si>
    <t xml:space="preserve">Plataforma</t>
  </si>
  <si>
    <t xml:space="preserve">Cuenta</t>
  </si>
  <si>
    <t xml:space="preserve">Seguidores</t>
  </si>
  <si>
    <t xml:space="preserve">% del total</t>
  </si>
  <si>
    <t xml:space="preserve">Insignia</t>
  </si>
  <si>
    <t xml:space="preserve">Enlace en biografía</t>
  </si>
  <si>
    <t xml:space="preserve">Enlazada desde la web</t>
  </si>
  <si>
    <t xml:space="preserve">Alcance / rendimiento medio</t>
  </si>
  <si>
    <t xml:space="preserve">Engagement medido</t>
  </si>
  <si>
    <t xml:space="preserve">X (Twitter)</t>
  </si>
  <si>
    <t xml:space="preserve">@FreddyBernal</t>
  </si>
  <si>
    <t xml:space="preserve">NO</t>
  </si>
  <si>
    <t xml:space="preserve">SÍ — freddybernaloficial.com</t>
  </si>
  <si>
    <t xml:space="preserve">SÍ</t>
  </si>
  <si>
    <t xml:space="preserve">Activa, publicación diaria</t>
  </si>
  <si>
    <t xml:space="preserve">3.399 visualizaciones medias por publicación (192 medidas)</t>
  </si>
  <si>
    <t xml:space="preserve">0,56% de alcance sobre seguidores · 37 me gusta medios = 0,006%</t>
  </si>
  <si>
    <t xml:space="preserve">TikTok principal</t>
  </si>
  <si>
    <t xml:space="preserve">@freddybernalr</t>
  </si>
  <si>
    <t xml:space="preserve">NINGUNO</t>
  </si>
  <si>
    <t xml:space="preserve">Activa, casi diaria. 3 M de me gusta acumulados</t>
  </si>
  <si>
    <t xml:space="preserve">27.400 reproducciones medias (63 recientes) · máximo histórico 2,7 M</t>
  </si>
  <si>
    <t xml:space="preserve">4,87% interacciones sobre reproducciones — la mejor del ecosistema</t>
  </si>
  <si>
    <t xml:space="preserve">Instagram</t>
  </si>
  <si>
    <t xml:space="preserve">@freddybernalven</t>
  </si>
  <si>
    <t xml:space="preserve">Activa, ~3 publicaciones diarias</t>
  </si>
  <si>
    <t xml:space="preserve">Mediana de Reels 16.600 · máximo 340.000 (139% de la base)</t>
  </si>
  <si>
    <t xml:space="preserve">0,264% en agosto (0,382% en julio) — caída del 31%</t>
  </si>
  <si>
    <t xml:space="preserve">Facebook</t>
  </si>
  <si>
    <t xml:space="preserve">Perfil personal (…706206)</t>
  </si>
  <si>
    <t xml:space="preserve">No visible</t>
  </si>
  <si>
    <t xml:space="preserve">Activa, publicación diaria. ES PERFIL, NO PÁGINA</t>
  </si>
  <si>
    <t xml:space="preserve">No medible: un perfil personal no genera estadísticas nativas</t>
  </si>
  <si>
    <t xml:space="preserve">No medible</t>
  </si>
  <si>
    <t xml:space="preserve">TikTok secundario</t>
  </si>
  <si>
    <t xml:space="preserve">@freddybernalvzla</t>
  </si>
  <si>
    <t xml:space="preserve">Activa. Biografía dice «Candidato a la gobernación»</t>
  </si>
  <si>
    <t xml:space="preserve">108.400 me gusta acumulados</t>
  </si>
  <si>
    <t xml:space="preserve">No medido</t>
  </si>
  <si>
    <t xml:space="preserve">Mastodon</t>
  </si>
  <si>
    <t xml:space="preserve">@FreddyBernal@mastodon.social</t>
  </si>
  <si>
    <t xml:space="preserve">N/A</t>
  </si>
  <si>
    <t xml:space="preserve">3 enlaces, uno ROTO</t>
  </si>
  <si>
    <t xml:space="preserve">ABANDONADA desde junio de 2020. Banner de campaña de 2018</t>
  </si>
  <si>
    <t xml:space="preserve">Threads</t>
  </si>
  <si>
    <t xml:space="preserve">Activa. Sin biografía</t>
  </si>
  <si>
    <t xml:space="preserve">YouTube (enlazado)</t>
  </si>
  <si>
    <t xml:space="preserve">@FreddyBernalOficial</t>
  </si>
  <si>
    <t xml:space="preserve">ABANDONADO. ~11 meses sin publicar</t>
  </si>
  <si>
    <t xml:space="preserve">Contenido destacado de hace ~1 año</t>
  </si>
  <si>
    <t xml:space="preserve">YouTube (activo)</t>
  </si>
  <si>
    <t xml:space="preserve">@FreddyBernal.oficial</t>
  </si>
  <si>
    <t xml:space="preserve">ACTIVO. Publica el programa semanal. Última: hace 6 días</t>
  </si>
  <si>
    <t xml:space="preserve">88,1 visualizaciones medias por emisión (22 medidas)</t>
  </si>
  <si>
    <t xml:space="preserve">43 me gusta y 1 comentario en 22 emisiones</t>
  </si>
  <si>
    <t xml:space="preserve">TOTAL</t>
  </si>
  <si>
    <t xml:space="preserve">8 cuentas sociales + 2 canales de YouTube</t>
  </si>
  <si>
    <t xml:space="preserve">0 de 9</t>
  </si>
  <si>
    <t xml:space="preserve">El total NO equivale a personas únicas: el solapamiento entre plataformas es previsiblemente alto</t>
  </si>
  <si>
    <t xml:space="preserve">AUDIENCIA FRENTE A COMUNIDAD REAL (M19)</t>
  </si>
  <si>
    <t xml:space="preserve">Audiencia (seguidores)</t>
  </si>
  <si>
    <t xml:space="preserve">Alcance real medio</t>
  </si>
  <si>
    <t xml:space="preserve">Comunidad activa (interacciones)</t>
  </si>
  <si>
    <t xml:space="preserve">Ratio comunidad / audiencia</t>
  </si>
  <si>
    <t xml:space="preserve">X</t>
  </si>
  <si>
    <t xml:space="preserve">TikTok</t>
  </si>
  <si>
    <t xml:space="preserve">El ecosistema tiene 1,17 millones de audiencia en las tres plataformas principales y una comunidad activa del orden de 1.700 personas por ciclo de publicación. La comunidad no está donde está la audiencia: está en TikTok.</t>
  </si>
  <si>
    <t xml:space="preserve">RENDIMIENTO DE CONTENIDO, HORARIOS Y PILARES</t>
  </si>
  <si>
    <t xml:space="preserve">Del M13 (análisis cruzado) y el M03 (TikTok). Base: 192 publicaciones de X, 127 de Instagram, 63 de TikTok con hora verificada, más el ranking nativo «Popular» del histórico completo de TikTok.</t>
  </si>
  <si>
    <t xml:space="preserve">TOP 20 DE CONTENIDO MÁS VIRAL — ECOSISTEMA COMPLETO (los 20 primeros puestos son de TikTok, sin excepción)</t>
  </si>
  <si>
    <t xml:space="preserve">Vistas</t>
  </si>
  <si>
    <t xml:space="preserve">Fecha</t>
  </si>
  <si>
    <t xml:space="preserve">Tema / contenido</t>
  </si>
  <si>
    <t xml:space="preserve">2,7 M</t>
  </si>
  <si>
    <t xml:space="preserve">7 may 2023 (dom)</t>
  </si>
  <si>
    <t xml:space="preserve">#seguridad #tachira #frontera</t>
  </si>
  <si>
    <t xml:space="preserve">2,1 M</t>
  </si>
  <si>
    <t xml:space="preserve">27 jul 2024 (sáb)</t>
  </si>
  <si>
    <t xml:space="preserve">#seguridad #tachira #electricidad</t>
  </si>
  <si>
    <t xml:space="preserve">1,8 M</t>
  </si>
  <si>
    <t xml:space="preserve">13 ene 2025 (lun)</t>
  </si>
  <si>
    <t xml:space="preserve">«Bienvenidos a Venezuela»</t>
  </si>
  <si>
    <t xml:space="preserve">1,7 M</t>
  </si>
  <si>
    <t xml:space="preserve">30 jul 2024 (mar)</t>
  </si>
  <si>
    <t xml:space="preserve">«Táchira, territorio de paz»</t>
  </si>
  <si>
    <t xml:space="preserve">1,6 M</t>
  </si>
  <si>
    <t xml:space="preserve">12 may 2023 (vie)</t>
  </si>
  <si>
    <t xml:space="preserve">«Frontera de paz»</t>
  </si>
  <si>
    <t xml:space="preserve">1,3 M</t>
  </si>
  <si>
    <t xml:space="preserve">22 sep 2024 (dom)</t>
  </si>
  <si>
    <t xml:space="preserve">Trotar / ejercicio físico</t>
  </si>
  <si>
    <t xml:space="preserve">1,2 M</t>
  </si>
  <si>
    <t xml:space="preserve">22 jul 2023 (sáb)</t>
  </si>
  <si>
    <t xml:space="preserve">«¿Cómo lo llaman en tu territorio?» — la esponjilla</t>
  </si>
  <si>
    <t xml:space="preserve">1,1 M</t>
  </si>
  <si>
    <t xml:space="preserve">22 nov 2025 (sáb)</t>
  </si>
  <si>
    <t xml:space="preserve">Felicitación navideña</t>
  </si>
  <si>
    <t xml:space="preserve">956,2 K</t>
  </si>
  <si>
    <t xml:space="preserve">5 jul 2024 (vie)</t>
  </si>
  <si>
    <t xml:space="preserve">Visita del cantante Jorge Celedón</t>
  </si>
  <si>
    <t xml:space="preserve">720,2 K</t>
  </si>
  <si>
    <t xml:space="preserve">«Venezuela es tierra de paz»</t>
  </si>
  <si>
    <t xml:space="preserve">695,9 K</t>
  </si>
  <si>
    <t xml:space="preserve">31 dic 2024 (mar)</t>
  </si>
  <si>
    <t xml:space="preserve">Contenido de familia</t>
  </si>
  <si>
    <t xml:space="preserve">693,0 K</t>
  </si>
  <si>
    <t xml:space="preserve">4 oct 2021 (lun)</t>
  </si>
  <si>
    <t xml:space="preserve">«Soy un hombre de palabra, lo prometí y lo cumplí»</t>
  </si>
  <si>
    <t xml:space="preserve">682,3 K</t>
  </si>
  <si>
    <t xml:space="preserve">19 dic 2024 (jue)</t>
  </si>
  <si>
    <t xml:space="preserve">Navidad</t>
  </si>
  <si>
    <t xml:space="preserve">649,2 K</t>
  </si>
  <si>
    <t xml:space="preserve">5 ene 2025 (dom)</t>
  </si>
  <si>
    <t xml:space="preserve">«Amor por el Táchira»</t>
  </si>
  <si>
    <t xml:space="preserve">628,6 K</t>
  </si>
  <si>
    <t xml:space="preserve">10 mar 2024 (dom)</t>
  </si>
  <si>
    <t xml:space="preserve">Táchira / Potosí, contenido territorial</t>
  </si>
  <si>
    <t xml:space="preserve">602,9 K</t>
  </si>
  <si>
    <t xml:space="preserve">Despliegue de seguridad en Ureña</t>
  </si>
  <si>
    <t xml:space="preserve">580,4 K</t>
  </si>
  <si>
    <t xml:space="preserve">31 dic 2025 (mié)</t>
  </si>
  <si>
    <t xml:space="preserve">«Paz y alegría»</t>
  </si>
  <si>
    <t xml:space="preserve">567,6 K</t>
  </si>
  <si>
    <t xml:space="preserve">10 feb 2023 (vie)</t>
  </si>
  <si>
    <t xml:space="preserve">Seguridad</t>
  </si>
  <si>
    <t xml:space="preserve">530,4 K</t>
  </si>
  <si>
    <t xml:space="preserve">18 may 2022 (mié)</t>
  </si>
  <si>
    <t xml:space="preserve">Seboruco: humor y trabajo comunitario en dificultad</t>
  </si>
  <si>
    <t xml:space="preserve">526,3 K</t>
  </si>
  <si>
    <t xml:space="preserve">14 nov 2023 (mar)</t>
  </si>
  <si>
    <t xml:space="preserve">Ejercicio físico</t>
  </si>
  <si>
    <t xml:space="preserve">340.000</t>
  </si>
  <si>
    <t xml:space="preserve">Mejor Reel. Quedaría en el puesto 21 de esta lista</t>
  </si>
  <si>
    <t xml:space="preserve">72.356</t>
  </si>
  <si>
    <t xml:space="preserve">31 ago 2026</t>
  </si>
  <si>
    <t xml:space="preserve">Vídeo del helado en Farmatodo. No entraría en el top 30 de TikTok</t>
  </si>
  <si>
    <t xml:space="preserve">39.316</t>
  </si>
  <si>
    <t xml:space="preserve">2 jul 2026</t>
  </si>
  <si>
    <t xml:space="preserve">Peluche de niños de Cúcuta para La Guaira. Mejor rendimiento cualitativo del semestre</t>
  </si>
  <si>
    <t xml:space="preserve">HORARIO POR PLATAFORMA (hora de Venezuela) — la mejor franja de TikTok es la menos usada</t>
  </si>
  <si>
    <t xml:space="preserve">Franja</t>
  </si>
  <si>
    <t xml:space="preserve">TikTok: publicaciones</t>
  </si>
  <si>
    <t xml:space="preserve">TikTok: reproducciones medias</t>
  </si>
  <si>
    <t xml:space="preserve">X: peso del volumen</t>
  </si>
  <si>
    <t xml:space="preserve">Instagram: peso del volumen</t>
  </si>
  <si>
    <t xml:space="preserve">Lectura</t>
  </si>
  <si>
    <t xml:space="preserve">22:00 – 23:59</t>
  </si>
  <si>
    <t xml:space="preserve">64.498</t>
  </si>
  <si>
    <t xml:space="preserve">7%</t>
  </si>
  <si>
    <t xml:space="preserve">9%</t>
  </si>
  <si>
    <t xml:space="preserve">MEJOR FRANJA en TikTok, y la menos explotada (7 de 63)</t>
  </si>
  <si>
    <t xml:space="preserve">07:00 – 11:59</t>
  </si>
  <si>
    <t xml:space="preserve">50.380</t>
  </si>
  <si>
    <t xml:space="preserve">26%</t>
  </si>
  <si>
    <t xml:space="preserve">Segunda mejor franja en TikTok</t>
  </si>
  <si>
    <t xml:space="preserve">00:00 – 06:59</t>
  </si>
  <si>
    <t xml:space="preserve">32.100</t>
  </si>
  <si>
    <t xml:space="preserve">3%</t>
  </si>
  <si>
    <t xml:space="preserve">2%</t>
  </si>
  <si>
    <t xml:space="preserve">Muestra insuficiente para conclusión firme</t>
  </si>
  <si>
    <t xml:space="preserve">12:00 – 16:59</t>
  </si>
  <si>
    <t xml:space="preserve">19.837</t>
  </si>
  <si>
    <t xml:space="preserve">31% (la más cargada)</t>
  </si>
  <si>
    <t xml:space="preserve">33% (la más cargada)</t>
  </si>
  <si>
    <t xml:space="preserve">PEOR FRANJA en TikTok. Es la más usada en X e Instagram</t>
  </si>
  <si>
    <t xml:space="preserve">17:00 – 21:59</t>
  </si>
  <si>
    <t xml:space="preserve">29 (46% del volumen)</t>
  </si>
  <si>
    <t xml:space="preserve">16.048</t>
  </si>
  <si>
    <t xml:space="preserve">32%</t>
  </si>
  <si>
    <t xml:space="preserve">30%</t>
  </si>
  <si>
    <t xml:space="preserve">La más usada en TikTok y de bajo rendimiento</t>
  </si>
  <si>
    <t xml:space="preserve">DÍA DE LA SEMANA — el martes en TikTok concentra el mismo volumen que el jueves con un tercio del rendimiento</t>
  </si>
  <si>
    <t xml:space="preserve">Día</t>
  </si>
  <si>
    <t xml:space="preserve">X (publicaciones)</t>
  </si>
  <si>
    <t xml:space="preserve">Instagram (publicaciones)</t>
  </si>
  <si>
    <t xml:space="preserve">TikTok (publicaciones)</t>
  </si>
  <si>
    <t xml:space="preserve">Lunes</t>
  </si>
  <si>
    <t xml:space="preserve">17 — el más débil</t>
  </si>
  <si>
    <t xml:space="preserve">27.237</t>
  </si>
  <si>
    <t xml:space="preserve">Martes</t>
  </si>
  <si>
    <t xml:space="preserve">32</t>
  </si>
  <si>
    <t xml:space="preserve">15.006</t>
  </si>
  <si>
    <t xml:space="preserve">ANOMALÍA: mismo volumen que el jueves, un tercio del rendimiento</t>
  </si>
  <si>
    <t xml:space="preserve">Miércoles</t>
  </si>
  <si>
    <t xml:space="preserve">29</t>
  </si>
  <si>
    <t xml:space="preserve">4 — el más débil</t>
  </si>
  <si>
    <t xml:space="preserve">45.726</t>
  </si>
  <si>
    <t xml:space="preserve">Segundo mejor en TikTok</t>
  </si>
  <si>
    <t xml:space="preserve">Jueves</t>
  </si>
  <si>
    <t xml:space="preserve">36 — el más activo</t>
  </si>
  <si>
    <t xml:space="preserve">15 — el más activo</t>
  </si>
  <si>
    <t xml:space="preserve">47.620</t>
  </si>
  <si>
    <t xml:space="preserve">MEJOR DÍA en las tres plataformas</t>
  </si>
  <si>
    <t xml:space="preserve">Viernes</t>
  </si>
  <si>
    <t xml:space="preserve">25</t>
  </si>
  <si>
    <t xml:space="preserve">20.329</t>
  </si>
  <si>
    <t xml:space="preserve">Sábado</t>
  </si>
  <si>
    <t xml:space="preserve">33</t>
  </si>
  <si>
    <t xml:space="preserve">10.570</t>
  </si>
  <si>
    <t xml:space="preserve">El peor día de las tres plataformas sin excepción</t>
  </si>
  <si>
    <t xml:space="preserve">Domingo</t>
  </si>
  <si>
    <t xml:space="preserve">42.650</t>
  </si>
  <si>
    <t xml:space="preserve">Infrautilizado en TikTok pese al buen rendimiento</t>
  </si>
  <si>
    <t xml:space="preserve">DISTRIBUCIÓN POR PILAR DE CONTENIDO — la brecha más accionable de toda la auditoría</t>
  </si>
  <si>
    <t xml:space="preserve">Pilar de contenido</t>
  </si>
  <si>
    <t xml:space="preserve">Peso real estimado</t>
  </si>
  <si>
    <t xml:space="preserve">Peso ideal propuesto</t>
  </si>
  <si>
    <t xml:space="preserve">Brecha</t>
  </si>
  <si>
    <t xml:space="preserve">Gestión operativa (obras, servicios, vialidad)</t>
  </si>
  <si>
    <t xml:space="preserve">35%</t>
  </si>
  <si>
    <t xml:space="preserve">25%</t>
  </si>
  <si>
    <t xml:space="preserve">SOBREPRODUCIDO — rinde de forma media, no es el motor de alcance</t>
  </si>
  <si>
    <t xml:space="preserve">Seguridad con resultado verificable</t>
  </si>
  <si>
    <t xml:space="preserve">15%</t>
  </si>
  <si>
    <t xml:space="preserve">BIEN CALIBRADO</t>
  </si>
  <si>
    <t xml:space="preserve">Paz y frontera</t>
  </si>
  <si>
    <t xml:space="preserve">8%</t>
  </si>
  <si>
    <t xml:space="preserve">INFRAPRODUCIDO — eje de mayor rendimiento del ecosistema</t>
  </si>
  <si>
    <t xml:space="preserve">Identidad y cultura regional</t>
  </si>
  <si>
    <t xml:space="preserve">10%</t>
  </si>
  <si>
    <t xml:space="preserve">18%</t>
  </si>
  <si>
    <t xml:space="preserve">INFRAPRODUCIDO — barato de producir y consistentemente exitoso</t>
  </si>
  <si>
    <t xml:space="preserve">Contenido humano-cotidiano</t>
  </si>
  <si>
    <t xml:space="preserve">INFRAPRODUCIDO — segundo mejor y el más económico de generar</t>
  </si>
  <si>
    <t xml:space="preserve">Política institucional y actos de partido</t>
  </si>
  <si>
    <t xml:space="preserve">SOBREPRODUCIDO — el pilar de peor rendimiento consistente</t>
  </si>
  <si>
    <t xml:space="preserve">Vocabulario y efemérides doctrinales</t>
  </si>
  <si>
    <t xml:space="preserve">SOBREPRODUCIDO — reservar para el programa de radio propio</t>
  </si>
  <si>
    <t xml:space="preserve">Fechas festivas y estacionales</t>
  </si>
  <si>
    <t xml:space="preserve">BIEN CALIBRADO, uso oportunista correcto</t>
  </si>
  <si>
    <t xml:space="preserve">BENCHMARK DE COMPETIDORES Y TABLERO DE KPIs</t>
  </si>
  <si>
    <t xml:space="preserve">Matriz del M17, deliberadamente incompleta: rellenar las casillas pendientes con estimaciones convertiría una herramienta de decisión en un documento decorativo. El tablero de KPIs es la propuesta consolidada en el M21.</t>
  </si>
  <si>
    <t xml:space="preserve">MATRIZ COMPARATIVA DE COMPETIDORES (M17)</t>
  </si>
  <si>
    <t xml:space="preserve">Indicador</t>
  </si>
  <si>
    <t xml:space="preserve">Freddy Bernal</t>
  </si>
  <si>
    <t xml:space="preserve">Rafael Lacava (Carabobo)</t>
  </si>
  <si>
    <t xml:space="preserve">Adán Chávez (Barinas)</t>
  </si>
  <si>
    <t xml:space="preserve">Gobernación del Táchira</t>
  </si>
  <si>
    <t xml:space="preserve">Instagram — seguidores</t>
  </si>
  <si>
    <t xml:space="preserve">244.000</t>
  </si>
  <si>
    <t xml:space="preserve">2.000.000</t>
  </si>
  <si>
    <t xml:space="preserve">6.219</t>
  </si>
  <si>
    <t xml:space="preserve">Pendiente</t>
  </si>
  <si>
    <t xml:space="preserve">Instagram — publicaciones</t>
  </si>
  <si>
    <t xml:space="preserve">4.396</t>
  </si>
  <si>
    <t xml:space="preserve">9.465</t>
  </si>
  <si>
    <t xml:space="preserve">892</t>
  </si>
  <si>
    <t xml:space="preserve">Instagram — cuentas seguidas</t>
  </si>
  <si>
    <t xml:space="preserve">366</t>
  </si>
  <si>
    <t xml:space="preserve">96</t>
  </si>
  <si>
    <t xml:space="preserve">X — seguidores</t>
  </si>
  <si>
    <t xml:space="preserve">602.800</t>
  </si>
  <si>
    <t xml:space="preserve">TikTok — seguidores</t>
  </si>
  <si>
    <t xml:space="preserve">319.200 (+19.400 secundaria)</t>
  </si>
  <si>
    <t xml:space="preserve">Audiencia total conocida</t>
  </si>
  <si>
    <t xml:space="preserve">≈ 1.223.000</t>
  </si>
  <si>
    <t xml:space="preserve">Verificación</t>
  </si>
  <si>
    <t xml:space="preserve">NINGUNA de 7 plataformas</t>
  </si>
  <si>
    <t xml:space="preserve">Enlace en biografía de Instagram</t>
  </si>
  <si>
    <t xml:space="preserve">Aprobación de gestión (dic. 2024)</t>
  </si>
  <si>
    <t xml:space="preserve">61%</t>
  </si>
  <si>
    <t xml:space="preserve">73%</t>
  </si>
  <si>
    <t xml:space="preserve">Sin dato</t>
  </si>
  <si>
    <t xml:space="preserve">No aplica</t>
  </si>
  <si>
    <t xml:space="preserve">Registro dominante</t>
  </si>
  <si>
    <t xml:space="preserve">Institucional con aperturas humanas</t>
  </si>
  <si>
    <t xml:space="preserve">Humano y autoirónico</t>
  </si>
  <si>
    <t xml:space="preserve">Conmemorativo</t>
  </si>
  <si>
    <t xml:space="preserve">Boletín, tercera persona</t>
  </si>
  <si>
    <t xml:space="preserve">Brecha en Instagram</t>
  </si>
  <si>
    <t xml:space="preserve">8,2 veces más audiencia</t>
  </si>
  <si>
    <t xml:space="preserve">39 veces menos que Bernal</t>
  </si>
  <si>
    <t xml:space="preserve">TABLERO DE KPIs PROPUESTO (M21, punto 7) — todos con línea base medida en esta auditoría</t>
  </si>
  <si>
    <t xml:space="preserve">Línea base (sep. 2026)</t>
  </si>
  <si>
    <t xml:space="preserve">Fuente del dato</t>
  </si>
  <si>
    <t xml:space="preserve">Meta orientativa</t>
  </si>
  <si>
    <t xml:space="preserve">Frecuencia de medición</t>
  </si>
  <si>
    <t xml:space="preserve">Cuentas verificadas</t>
  </si>
  <si>
    <t xml:space="preserve">0 de 7</t>
  </si>
  <si>
    <t xml:space="preserve">Observación directa</t>
  </si>
  <si>
    <t xml:space="preserve">3 (X, TikTok, Instagram) en 90 días</t>
  </si>
  <si>
    <t xml:space="preserve">Mensual</t>
  </si>
  <si>
    <t xml:space="preserve">Cuentas con enlace en biografía</t>
  </si>
  <si>
    <t xml:space="preserve">1 de 8 (solo X)</t>
  </si>
  <si>
    <t xml:space="preserve">6 de 8 en 15 días</t>
  </si>
  <si>
    <t xml:space="preserve">Audiencia sin ruta de conversión</t>
  </si>
  <si>
    <t xml:space="preserve">618.000 personas (50,6%)</t>
  </si>
  <si>
    <t xml:space="preserve">Cálculo sobre inventario</t>
  </si>
  <si>
    <t xml:space="preserve">Menos de 50.000 en 15 días</t>
  </si>
  <si>
    <t xml:space="preserve">Engagement TikTok (interacciones / reproducciones)</t>
  </si>
  <si>
    <t xml:space="preserve">4,87%</t>
  </si>
  <si>
    <t xml:space="preserve">Muestra de 14 piezas</t>
  </si>
  <si>
    <t xml:space="preserve">Sostener por encima del 4%</t>
  </si>
  <si>
    <t xml:space="preserve">Engagement Instagram (me gusta / seguidores)</t>
  </si>
  <si>
    <t xml:space="preserve">0,264% (agosto); 0,382% (julio)</t>
  </si>
  <si>
    <t xml:space="preserve">Muestra de 127 piezas</t>
  </si>
  <si>
    <t xml:space="preserve">Recuperar el nivel de julio</t>
  </si>
  <si>
    <t xml:space="preserve">Alcance de X sobre seguidores</t>
  </si>
  <si>
    <t xml:space="preserve">0,56%</t>
  </si>
  <si>
    <t xml:space="preserve">Muestra de 192 piezas</t>
  </si>
  <si>
    <t xml:space="preserve">1,5% en 90 días</t>
  </si>
  <si>
    <t xml:space="preserve">Comunidad activa total por ciclo</t>
  </si>
  <si>
    <t xml:space="preserve">≈ 1.700 personas</t>
  </si>
  <si>
    <t xml:space="preserve">Cálculo M19</t>
  </si>
  <si>
    <t xml:space="preserve">3.000 en 90 días</t>
  </si>
  <si>
    <t xml:space="preserve">Respuestas a comentarios por día</t>
  </si>
  <si>
    <t xml:space="preserve">0</t>
  </si>
  <si>
    <t xml:space="preserve">20 diarias desde el día 1</t>
  </si>
  <si>
    <t xml:space="preserve">Semanal</t>
  </si>
  <si>
    <t xml:space="preserve">Peso de los tres pilares que rinden</t>
  </si>
  <si>
    <t xml:space="preserve">≈ 25% de la producción</t>
  </si>
  <si>
    <t xml:space="preserve">Estimación M13</t>
  </si>
  <si>
    <t xml:space="preserve">48% según distribución ideal</t>
  </si>
  <si>
    <t xml:space="preserve">PROYECCIÓN DE CRECIMIENTO EN X — escenarios, no pronóstico (M12, punto 6)</t>
  </si>
  <si>
    <t xml:space="preserve">Escenario</t>
  </si>
  <si>
    <t xml:space="preserve">Supuesto</t>
  </si>
  <si>
    <t xml:space="preserve">3 meses</t>
  </si>
  <si>
    <t xml:space="preserve">6 meses</t>
  </si>
  <si>
    <t xml:space="preserve">12 meses</t>
  </si>
  <si>
    <t xml:space="preserve">CONSERVADOR — continuidad</t>
  </si>
  <si>
    <t xml:space="preserve">Se mantiene el ritmo histórico de 0,30% mensual, sin cambios en la estrategia</t>
  </si>
  <si>
    <t xml:space="preserve">607.200</t>
  </si>
  <si>
    <t xml:space="preserve">611.700</t>
  </si>
  <si>
    <t xml:space="preserve">620.700</t>
  </si>
  <si>
    <t xml:space="preserve">MODERADO — correcciones aplicadas</t>
  </si>
  <si>
    <t xml:space="preserve">Se ejecutan las acciones de coste cero. Duplica el ritmo a 0,6% mensual</t>
  </si>
  <si>
    <t xml:space="preserve">613.700</t>
  </si>
  <si>
    <t xml:space="preserve">624.800</t>
  </si>
  <si>
    <t xml:space="preserve">647.700</t>
  </si>
  <si>
    <t xml:space="preserve">OPTIMISTA — apalancamiento en TikTok</t>
  </si>
  <si>
    <t xml:space="preserve">Se replica en X e Instagram la fórmula que funciona en TikTok. Ritmo de 1,2% mensual</t>
  </si>
  <si>
    <t xml:space="preserve">648.000</t>
  </si>
  <si>
    <t xml:space="preserve">696.000</t>
  </si>
  <si>
    <t xml:space="preserve">ADVERTENCIA: los escenarios moderado y optimista NO se apoyan en datos observados, sino en el supuesto de que las correcciones identificadas producen efecto. Son una herramienta de planificación, no una previsión. No se proyecta TikTok ni Instagram porque no existe tasa base verificada y proyectar sin base sería inventar.</t>
  </si>
  <si>
    <t xml:space="preserve">HOJA DE RUTA PRIORIZADA — 90 DÍAS</t>
  </si>
  <si>
    <t xml:space="preserve">Construida cruzando las acciones recomendadas de los 21 módulos. Ordenada por urgencia, coste y dependencia. La columna «Estado» está vacía para que el equipo la use como control de ejecución.</t>
  </si>
  <si>
    <t xml:space="preserve">Bloque</t>
  </si>
  <si>
    <t xml:space="preserve">Acción</t>
  </si>
  <si>
    <t xml:space="preserve">Módulo(s)</t>
  </si>
  <si>
    <t xml:space="preserve">Detalle</t>
  </si>
  <si>
    <t xml:space="preserve">Responsable</t>
  </si>
  <si>
    <t xml:space="preserve">Fecha objetivo</t>
  </si>
  <si>
    <t xml:space="preserve">BLOQUE 0 — PRIMERAS 24 HORAS</t>
  </si>
  <si>
    <t xml:space="preserve">Registrar instagram.com/freddybernalr</t>
  </si>
  <si>
    <t xml:space="preserve">Está libre HOY, comprobado en pantalla. Configurarlo como cuenta defensiva, con foto oficial y biografía que remita a @freddybernalven. Es la acción de mayor urgencia del informe porque el riesgo es de ocupación por terceros y se resuelve en dos minutos.</t>
  </si>
  <si>
    <t xml:space="preserve">Reportar @freddybernalven1 como suplantación</t>
  </si>
  <si>
    <t xml:space="preserve">Ante Instagram, adjuntando documento de identidad y acreditación del cargo. ANTES DE REPORTAR, capturar los comentarios: contienen peticiones ciudadanas reales, incluida al menos una sobre una desaparición forzada, que deben canalizarse por la vía correspondiente en lugar de perderse al eliminarse la cuenta.</t>
  </si>
  <si>
    <t xml:space="preserve">Corregir la biografía de @freddybernalvzla en TikTok</t>
  </si>
  <si>
    <t xml:space="preserve">M01 · M03</t>
  </si>
  <si>
    <t xml:space="preserve">Sustituir «Candidato a la gobernación del Táchira» por el cargo vigente. Hay 19.400 personas leyendo una descripción falsa del cargo, y la cuenta principal remite activamente a ella desde su propia biografía.</t>
  </si>
  <si>
    <t xml:space="preserve">Resolver Mastodon</t>
  </si>
  <si>
    <t xml:space="preserve">Recuperar el acceso y actualizar biografía, banner (todavía de la campaña presidencial de 2018) y enlaces —uno de ellos roto—, o cerrarla. Si no hay acceso, reclamarla o reportarla a la administración de mastodon.social.</t>
  </si>
  <si>
    <t xml:space="preserve">Retirar el Gmail de los blogs heredados y activar verificación en dos pasos</t>
  </si>
  <si>
    <t xml:space="preserve">Comprobar antes si esa dirección es correo de recuperación de alguna cuenta vigente: si lo es, el riesgo es de toma de control, no de spam. Activar verificación en dos pasos en las siete plataformas.</t>
  </si>
  <si>
    <t xml:space="preserve">BLOQUE 1 — PRIMEROS 15 DÍAS</t>
  </si>
  <si>
    <t xml:space="preserve">Capturar la línea base de métricas en los paneles nativos</t>
  </si>
  <si>
    <t xml:space="preserve">M12 · M19</t>
  </si>
  <si>
    <t xml:space="preserve">DIEZ MINUTOS. Entrar en Instagram, Facebook y TikTok y capturar: evolución de seguidores de 30/60/90 días, alcance de seguidores frente a no seguidores, horas de audiencia activa, demografía y geografía. Cierra los puntos 2, 3, parte del 5 y el 8 del M12, los puntos 1 a 4 del M19, y habilita el plan de crecimiento del M21. Es, con diferencia, la tarea de mayor rendimiento pendiente de todo el encargo.</t>
  </si>
  <si>
    <t xml:space="preserve">Añadir enlace en biografía en cinco cuentas</t>
  </si>
  <si>
    <t xml:space="preserve">M01 · M02 · M03</t>
  </si>
  <si>
    <t xml:space="preserve">TikTok, Instagram, Threads, Facebook y YouTube. Recupera 618.000 seguidores hoy sin ruta de conversión. Treinta segundos por cuenta.</t>
  </si>
  <si>
    <t xml:space="preserve">Iniciar los expedientes de verificación</t>
  </si>
  <si>
    <t xml:space="preserve">X (insignia gris de organización gubernamental, no la azul de suscripción individual), TikTok e Instagram. 1,17 millones de seguidores dependen de ello. Nota del M16: el resultado no es previsible desde fuera por la intervención de las listas de sanciones en las comprobaciones de cumplimiento; eso no desaconseja solicitarlo, pero obliga a no construir el plan sobre el supuesto de que se concederá.</t>
  </si>
  <si>
    <t xml:space="preserve">Corregir la categoría de Instagram</t>
  </si>
  <si>
    <t xml:space="preserve">M01 · M02</t>
  </si>
  <si>
    <t xml:space="preserve">De «Blog personal» a «Funcionario gubernamental». Es requisito previo para la verificación.</t>
  </si>
  <si>
    <t xml:space="preserve">Corregir el enlace de YouTube en el sitio oficial</t>
  </si>
  <si>
    <t xml:space="preserve">El sitio enlaza al canal INACTIVO (910 suscriptores, ~1 año sin publicar) en lugar del canal ACTIVO donde se publica el programa semanal. Todo el tráfico que la comunicación oficial genera hacia YouTube se está perdiendo. Corrección de minutos y probablemente la de mejor relación esfuerzo-resultado del estudio.</t>
  </si>
  <si>
    <t xml:space="preserve">Publicar la página «Cuentas oficiales»</t>
  </si>
  <si>
    <t xml:space="preserve">En freddybernaloficial.com, listando los ocho activos, declarando cuáles están abandonados y no representan al gobernador, y enlazándola desde cada biografía. Añadir al sitio los dos TikTok y Threads, hoy fuera de todo inventario oficial pese a sumar 338.600 seguidores.</t>
  </si>
  <si>
    <t xml:space="preserve">Poner imagen de cabecera en X</t>
  </si>
  <si>
    <t xml:space="preserve">M06 · M09</t>
  </si>
  <si>
    <t xml:space="preserve">El espacio gráfico más visible del perfil con 602.800 seguidores está vacío, en gris liso. El banner del sitio ya existe y se adapta a 1500×500 en minutos. Añadir también publicación fijada, hoy inexistente.</t>
  </si>
  <si>
    <t xml:space="preserve">Retirar el material de campaña</t>
  </si>
  <si>
    <t xml:space="preserve">M02 · M13</t>
  </si>
  <si>
    <t xml:space="preserve">Sustituir la portada de la destacada «PLAN GOBIERNO» de Instagram, que mantiene la llamada al voto «VOTE Bernal» en el perfil de un mandatario en ejercicio.</t>
  </si>
  <si>
    <t xml:space="preserve">Higiene de datos en Facebook</t>
  </si>
  <si>
    <t xml:space="preserve">Cerrar la lista de amigos, hoy pública, y revisar la fecha de nacimiento publicada (16 de junio de 1961), que no coincide con la de las fuentes públicas (16 de junio de 1962).</t>
  </si>
  <si>
    <t xml:space="preserve">Activar subtítulos automáticos y texto alternativo</t>
  </si>
  <si>
    <t xml:space="preserve">M02 · M08 · M09</t>
  </si>
  <si>
    <t xml:space="preserve">Subtítulos nativos en todos los Reels como complemento del subtítulo quemado, y texto alternativo en las fotografías del sitio y de las publicaciones fijas. Suma en accesibilidad y en distribución al mismo tiempo, y se hace en el momento de publicar.</t>
  </si>
  <si>
    <t xml:space="preserve">Asignar la tarea de responder comentarios</t>
  </si>
  <si>
    <t xml:space="preserve">Ajustar el calendario de TikTok</t>
  </si>
  <si>
    <t xml:space="preserve">M03 · M13</t>
  </si>
  <si>
    <t xml:space="preserve">Trasladar volumen de la franja 17:00-21:59 (46% del volumen, 16.048 reproducciones de media) a la franja 22:00-23:59 (11% del volumen, 64.498 de media). Y redistribuir el martes y el sábado hacia miércoles, jueves y domingo. Coste cero, impacto directo en el alcance medio.</t>
  </si>
  <si>
    <t xml:space="preserve">BLOQUE 2 — DÍAS 15 A 45</t>
  </si>
  <si>
    <t xml:space="preserve">Redactar el manual de marca mínimo</t>
  </si>
  <si>
    <t xml:space="preserve">M09 · M21</t>
  </si>
  <si>
    <t xml:space="preserve">Dos páginas: azul primario y amarillo de acento con valores exactos, pareja tipográfica única, versiones del logotipo (monocroma, reducida para avatar, horizontal para cabecera, sobre fondo oscuro), y la regla escrita de cuándo aplica identidad personal frente a identidad de partido. Resuelve simultáneamente los cuatro sistemas gráficos, el logotipo sin desplegar y la alternancia sin criterio.</t>
  </si>
  <si>
    <t xml:space="preserve">Crear las cuatro plantillas de pieza que faltan</t>
  </si>
  <si>
    <t xml:space="preserve">Cita destacada, dato o cifra de gestión, convocatoria y agradecimiento. La plantilla de «COMUNICADO» ya demuestra que existe capacidad de hacerlas bien. La de CITA es la más costosa por su ausencia: la cuenta genera frases memorables con regularidad y ninguna se convierte en pieza compartible.</t>
  </si>
  <si>
    <t xml:space="preserve">Corregir el reencuadre vertical de «Reporte Bernal»</t>
  </si>
  <si>
    <t xml:space="preserve">Cada emisión repite el mismo defecto: rótulo cortado a media palabra («REPO»), sujeto sin aire superior y un tercio del cuadro desperdiciado en un faldón redundante. Dos soluciones sin coste: reencuadrar manualmente, o grabar una segunda toma en vertical nativo. Reubicar además el micrófono de brazo, que cruza el rostro.</t>
  </si>
  <si>
    <t xml:space="preserve">Convertir el perfil de Facebook en Página</t>
  </si>
  <si>
    <t xml:space="preserve">Es la recomendación de mayor impacto estructural del estudio de reputación. Facebook ofrece conversión nativa que preserva seguidores y contenido, y desbloquea de golpe estadísticas nativas, elegibilidad publicitaria, demografía de audiencia, métricas de vídeo y de directo, roles de administrador y tiempos de respuesta medidos. Cinco de los diez puntos del M05 son inexistentes sin ella.</t>
  </si>
  <si>
    <t xml:space="preserve">Consolidar los dos canales de YouTube</t>
  </si>
  <si>
    <t xml:space="preserve">Migrar la publicación al canal con más suscriptores y redirigir el otro. Mantener dos canales con nombres casi idénticos fragmenta la señal, divide el histórico y confunde al usuario.</t>
  </si>
  <si>
    <t xml:space="preserve">Decidir el destino del TikTok secundario</t>
  </si>
  <si>
    <t xml:space="preserve">Fusionar la audiencia en el principal o darle un rol propio y declarado. Dos cuentas activas sin criterio explícito confunden.</t>
  </si>
  <si>
    <t xml:space="preserve">Unificar identidad visible</t>
  </si>
  <si>
    <t xml:space="preserve">M01 · M09</t>
  </si>
  <si>
    <t xml:space="preserve">Misma fotografía de perfil en las siete plataformas, con fecha fijada de retorno del retrato en sustitución de la bandera de luto. Nombre visible homogéneo. Biografías homogeneizadas tomando la de X como plantilla, con los emojis 💛🖤❤️ extendidos a todas.</t>
  </si>
  <si>
    <t xml:space="preserve">Reestructurar la redacción</t>
  </si>
  <si>
    <t xml:space="preserve">M02 · M06 · M10</t>
  </si>
  <si>
    <t xml:space="preserve">Gancho en los primeros 100 caracteres, desarrollo en bloques separados, cierre con acción. Prohibir por escrito las aperturas «En el marco de» y «Siguiendo el legado de». Decisión de voz: siempre primera persona; ningún texto de boletín pegado sin reescribir. En X: dato o escena en la primera línea, atribución institucional en la última, cierre siempre con destino.</t>
  </si>
  <si>
    <t xml:space="preserve">Protocolo de no confrontación</t>
  </si>
  <si>
    <t xml:space="preserve">M06 · M11</t>
  </si>
  <si>
    <t xml:space="preserve">Ninguna respuesta a críticas personales. Si hay que corregir una información falsa, se hace con una cita o un hilo propio, nunca con una respuesta personal. El episodio del 4 al 6 de agosto obtuvo entre 19 y 31 visualizaciones con un coste reputacional desproporcionado.</t>
  </si>
  <si>
    <t xml:space="preserve">Prueba controlada de saturación en Instagram</t>
  </si>
  <si>
    <t xml:space="preserve">M02 · M12</t>
  </si>
  <si>
    <t xml:space="preserve">Bajar de tres publicaciones diarias a dos durante un mes y medir si el engagement se recupera. Es la única forma de confirmar o descartar la hipótesis de saturación que explica la caída del 31%.</t>
  </si>
  <si>
    <t xml:space="preserve">Producir el calendario editorial trimestral</t>
  </si>
  <si>
    <t xml:space="preserve">M20 · M21</t>
  </si>
  <si>
    <t xml:space="preserve">Los insumos están completos: distribución por pilar calculada, horario óptimo medido por plataforma, día óptimo medido, capacidad de producción cuantificada y flujo de trabajo propuesto. Falta el documento operativo.</t>
  </si>
  <si>
    <t xml:space="preserve">BLOQUE 3 — DÍAS 45 A 90</t>
  </si>
  <si>
    <t xml:space="preserve">Abrir un canal de difusión de WhatsApp</t>
  </si>
  <si>
    <t xml:space="preserve">M01 · M17 · M18</t>
  </si>
  <si>
    <t xml:space="preserve">Cierra la brecha de mayor impacto y neutraliza el vector de suplantación de 2022, que se ejecutó por mensajería. Funciona con conectividad pobre, consume pocos datos y tiene penetración casi universal en Venezuela. Y ningún gobernador venezolano lo ha ocupado de forma estructurada: sería el primero.</t>
  </si>
  <si>
    <t xml:space="preserve">Lanzar Spaces quincenales</t>
  </si>
  <si>
    <t xml:space="preserve">M06 · M17</t>
  </si>
  <si>
    <t xml:space="preserve">Treinta minutos, tema anunciado 48 horas antes, moderado por el equipo de prensa, con dos o tres invitados del ámbito regional. Ataca simultáneamente la falta de conversación, la ausencia de canal de atención y la nula interlocución con el tejido no gubernamental. Su registro natural es oral y acumula más de 250 emisiones de programa propio de radio: es el formato donde su ventaja de oficio es mayor y donde ningún competidor compite.</t>
  </si>
  <si>
    <t xml:space="preserve">Instalar el ciclo denuncia-acción-resultado como formato recurrente</t>
  </si>
  <si>
    <t xml:space="preserve">M13 · M18 · M19</t>
  </si>
  <si>
    <t xml:space="preserve">Recoger públicamente un problema ciudadano, actuar, y comunicar el resultado cerrando el círculo. Ya hay un caso documentado funcionando —la detención tras difusión de un vídeo ciudadano— y es el mayor diferencial competitivo disponible: ningún gobernador de la región lo hace. Los comentarios ya están llenos de denuncias concretas y verificables sobre luz, agua y vialidad.</t>
  </si>
  <si>
    <t xml:space="preserve">Convertir el eje binacional en línea editorial estable</t>
  </si>
  <si>
    <t xml:space="preserve">M06 · M17 · M18</t>
  </si>
  <si>
    <t xml:space="preserve">Si solo se pudiera hacer una cosa, sería esta. Está probada con datos propios (el peluche de Cúcuta, segunda publicación más vista del semestre; «frontera de paz» dominando el top histórico de TikTok con picos de 1,6 a 2,7 millones), es territorio exclusivo que ningún competidor venezolano puede ocupar, y conecta con audiencia al otro lado de la frontera. Hoy se toca por accidente.</t>
  </si>
  <si>
    <t xml:space="preserve">Añadir atención ciudadana y rendición de cuentas al sitio</t>
  </si>
  <si>
    <t xml:space="preserve">Sección de atención con formulario y sección de rendición de cuentas con indicadores. Es la contramedida de fondo frente al fenómeno de la cuenta suplantadora: los ciudadanos dejan peticiones ahí porque no encuentran ningún canal oficial.</t>
  </si>
  <si>
    <t xml:space="preserve">Contratar la herramienta de escucha social</t>
  </si>
  <si>
    <t xml:space="preserve">M14 · M15</t>
  </si>
  <si>
    <t xml:space="preserve">Sin ella, cuatro de los nueve puntos del M14 y tres de los diez del M15 son estructuralmente inauditables, y volverán a serlo en cualquier revisión futura. El coste de una licencia básica es menor que el de una sola semana de la producción audiovisual descrita en el M04. Instrumentar antes de necesitarlo.</t>
  </si>
  <si>
    <t xml:space="preserve">Auditoría técnica de indexación del sitio</t>
  </si>
  <si>
    <t xml:space="preserve">Comprobar registro en Google Search Console, ausencia de directivas de bloqueo en robots.txt y de etiquetas noindex, existencia y envío de mapa del sitio, títulos y metadescripciones únicos por página. Implementar marcado schema.org/Person. Forzar https en todo el dominio. Migrar el boletín «Semanario» del Google Drive al propio dominio. Un sitio que publica a diario y no aparece para el nombre de su titular tiene un problema técnico, no de competencia.</t>
  </si>
  <si>
    <t xml:space="preserve">Verificar elegibilidad publicitaria y viabilidad de la cadena de pago</t>
  </si>
  <si>
    <t xml:space="preserve">M16 · M21</t>
  </si>
  <si>
    <t xml:space="preserve">ANTES de presupuestar cualquier partida de pauta. Las plataformas de Meta y Google aplican listas de sanciones a anunciantes y a cuentas comerciales. Es una comprobación previa de viabilidad, no una recomendación de comunicación, y planificar sin resolverla expone el plan a un rechazo en fase de ejecución.</t>
  </si>
  <si>
    <t xml:space="preserve">Establecer enlaces recíprocos entre freddybernaloficial.com y tachira.gob.ve</t>
  </si>
  <si>
    <t xml:space="preserve">M01 · M17</t>
  </si>
  <si>
    <t xml:space="preserve">Ambos ecosistemas existen sin enlazarse. Y declarar el reparto de roles con la cuenta institucional: contenido institucional pesado a la Gobernación, registro humano a la cuenta personal. Hoy duplican mensaje sobre las mismas personas.</t>
  </si>
  <si>
    <t xml:space="preserve">Replantear el formato de «Reporte Bernal»</t>
  </si>
  <si>
    <t xml:space="preserve">Mantener la emisión íntegra como archivo y derivar sistemáticamente de cinco a ocho piezas cortas por episodio, cada una con un solo asunto y titulada por ese asunto. Añadir capítulos a las emisiones completas. El dato interno lo respalda: la pieza de 1 minuto 47 segundos rindió más que emisiones de dos horas.</t>
  </si>
  <si>
    <t xml:space="preserve">Adoptar los usos de IA de bajo riesgo</t>
  </si>
  <si>
    <t xml:space="preserve">M18 · M20</t>
  </si>
  <si>
    <t xml:space="preserve">Subtitulado automático, análisis de comentarios a escala, reencuadre asistido vertical, asistencia en redacción de borradores. Prohibir por escrito los tres de alto riesgo: contenido sintético, respuestas automáticas sin supervisión y amplificación artificial. Regla práctica: usar IA para producir más rápido lo que ya se hace, nunca para sustituir la presencia real de la persona.</t>
  </si>
  <si>
    <t xml:space="preserve">BLOQUE 4 — PERMANENTE</t>
  </si>
  <si>
    <t xml:space="preserve">Registro mensual de métricas</t>
  </si>
  <si>
    <t xml:space="preserve">M12 · M21</t>
  </si>
  <si>
    <t xml:space="preserve">Captura de las ocho cuentas el día 1 de cada mes, por la misma persona y con el mismo método, sobre el tablero de nueve indicadores del M21. A partir del tercer registro existe serie temporal propia y la medición deja de depender de terceros.</t>
  </si>
  <si>
    <t xml:space="preserve">Barrido mensual de suplantaciones</t>
  </si>
  <si>
    <t xml:space="preserve">Dentro de cada plataforma, con registro y reporte de los perfiles que usen imagen institucional. Y registro defensivo de los handles esperables que sigan libres.</t>
  </si>
  <si>
    <t xml:space="preserve">Protocolo escrito de respuesta ante suplantación</t>
  </si>
  <si>
    <t xml:space="preserve">Con desmentido tipo, canales y responsable asignado.</t>
  </si>
  <si>
    <t xml:space="preserve">Procedimiento de cierre de canales</t>
  </si>
  <si>
    <t xml:space="preserve">Ningún activo se abandona sin actualizar biografía, redirigir enlaces o cerrarlo. Es la regla que habría evitado los cuatro activos huérfanos, las cuatro descripciones de cargo simultáneas y el banner de 2018 que sigue publicado.</t>
  </si>
  <si>
    <t xml:space="preserve">Control de calidad audiovisual antes de publicar</t>
  </si>
  <si>
    <t xml:space="preserve">M08 · M20</t>
  </si>
  <si>
    <t xml:space="preserve">Revisar cada pieza EN TELÉFONO, en el formato de destino, antes de exportar. Cinco minutos por pieza. Es un procedimiento, no una contratación, y habría evitado que el rótulo cortado se repitiera durante meses.</t>
  </si>
  <si>
    <t xml:space="preserve">Monitorización de publicaciones de organizaciones especializadas</t>
  </si>
  <si>
    <t xml:space="preserve">Seguimiento sistemático de InSight Crime, International Crisis Group, Connectas, Transparencia Venezuela y los medios fronterizos colombianos. Conocer lo publicado en el momento de su publicación, no descubrirlo por vía de terceros.</t>
  </si>
  <si>
    <t xml:space="preserve">Protocolo de capitalización de picos</t>
  </si>
  <si>
    <t xml:space="preserve">Quién detecta el pico de exposición, en cuánto tiempo se derivan piezas, a qué plataformas. El episodio del 2 de junio de 2026 fue el momento de mayor exposición nacional del periodo y la estructura propia no lo capitalizó.</t>
  </si>
  <si>
    <t xml:space="preserve">Atender por gestión las tres demandas repetidas</t>
  </si>
  <si>
    <t xml:space="preserve">M14 · M19</t>
  </si>
  <si>
    <t xml:space="preserve">Cortes de energía eléctrica, la carretera Rubio–San Cristóbal, y el asunto del peso colombiano y las casas de cambio. Son las únicas demandas del corpus que se resuelven con hechos y no con comunicación, y responderlas tendría más efecto sobre el sentimiento que cualquier ajuste de contenido.</t>
  </si>
  <si>
    <t xml:space="preserve">Acciones totales</t>
  </si>
  <si>
    <t xml:space="preserve">Marcadas como Hecho</t>
  </si>
  <si>
    <t xml:space="preserve">% de avance</t>
  </si>
  <si>
    <t xml:space="preserve">LEYENDA — Columna «Estado»: menú desplegable con Pendiente / En curso / Hecho / Descartado. Las columnas «Responsable» y «Fecha objetivo» están vacías para que las complete el equipo.</t>
  </si>
  <si>
    <t xml:space="preserve">FASE DE PROFUNDIZACIÓN — QUÉ DESBLOQUEA CADA ACCESO</t>
  </si>
  <si>
    <t xml:space="preserve">El diagnóstico está cerrado. Estos seis bloques describen qué se desbloquea a partir de él, con el esfuerzo real que supone cada uno.</t>
  </si>
  <si>
    <t xml:space="preserve">Qué desbloquea</t>
  </si>
  <si>
    <t xml:space="preserve">Tipo</t>
  </si>
  <si>
    <t xml:space="preserve">Bloque A · Una sesión de una hora dentro de las cuentas — el mayor retorno disponible</t>
  </si>
  <si>
    <t xml:space="preserve">Qué desbloquea: la evolución de seguidores de los últimos 30, 60 y 90 días en las tres plataformas principales; el alcance desglosado entre seguidores y no seguidores; las horas reales de audiencia activa; la demografía por edad y sexo; la geografía por ciudad; la curva de retención de vídeo y el porcentaje de reproducción completa; y las métricas de Historias y de directos.</t>
  </si>
  <si>
    <t xml:space="preserve">Dónde está cada dato, exactamente: Instagram → Estadísticas → Público (rango de edad, sexo, principales ubicaciones, horas más activas) y Alcance (seguidores / no seguidores). TikTok → Herramientas de creador → Analíticas → Seguidores y Contenido. Facebook → Estadísticas de la Página, disponibles una vez completada la conversión de perfil a Página. YouTube → YouTube Studio → Audiencia y Alcance.</t>
  </si>
  <si>
    <t xml:space="preserve">Qué cambia con ello: los cuatro perfiles de audiencia construidos en el M19 pasan de cualitativos a cuantificados; el plan de crecimiento del M21 se cierra con tasa base real; y el calendario editorial se ajusta con la curva de audiencia activa en lugar de con el proxy de rendimiento.</t>
  </si>
  <si>
    <t xml:space="preserve">ESFUERZO: una sesión de trabajo de aproximadamente una hora, sin coste. Es la acción de mayor retorno pendiente en todo el encargo.</t>
  </si>
  <si>
    <t xml:space="preserve">ESFUERZO</t>
  </si>
  <si>
    <t xml:space="preserve">Bloque B · Instrumentación de escucha social — la infraestructura que falta</t>
  </si>
  <si>
    <t xml:space="preserve">Qué desbloquea: volumen total de menciones en el Táchira y a nivel nacional; distribución de sentimiento medida y no inferida; percepción desagregada por municipio; participación en la conversación (share of voice) frente a un conjunto definido de comparables; conversación de la diáspora venezolana en Colombia, Estados Unidos, España y Chile; y cobertura y sentimiento en Google Noticias.</t>
  </si>
  <si>
    <t xml:space="preserve">Cómo instrumentarlo bien: antes de medir hay que fijar qué se va a medir —menciones por municipio, temas asociados, y sobre todo la separación entre comunicación de gestión y comunicación institucional. Sin esa definición previa los datos no serán comparables entre periodos.</t>
  </si>
  <si>
    <t xml:space="preserve">La regla que debe quedar escrita en el diseño: el sitio de la Gobernación publica resúmenes del programa semanal del propio gobernador y la web personal republica esos mismos contenidos. Contar esa autopublicación como cobertura mediática infla artificialmente cualquier indicador de presencia. Las dos categorías deben separarse desde el primer día.</t>
  </si>
  <si>
    <t xml:space="preserve">ESFUERZO: licencia básica de una plataforma tipo Brandwatch, Meltwater o Talkwalker. El coste es menor que el de una sola semana de la producción audiovisual que ya se está realizando.</t>
  </si>
  <si>
    <t xml:space="preserve">Bloque C · Los archivos originales de grabación — cierra la auditoría técnica de vídeo</t>
  </si>
  <si>
    <t xml:space="preserve">Qué desbloquea: resolución nativa y tasa de bits; ritmo de edición medido en cortes por minuto; inventario de transiciones y efectos; existencia y duración de cabecera y cierre; duración exacta por pieza contrastada con la óptima de cada plataforma; estructura narrativa del guion; efectividad medida del gancho de los tres primeros segundos; presencia y ubicación de la llamada a la acción; uso de material de apoyo y archivo; y tiempos reales de producción, de la grabación a la publicación.</t>
  </si>
  <si>
    <t xml:space="preserve">Por qué no se lee desde la plataforma: ni Instagram ni TikTok exponen los metadatos del vídeo a la inspección externa. Instagram sirve el archivo como objeto cifrado y TikTok protege el elemento. Esos valores están en los archivos de grabación y se leen en minutos.</t>
  </si>
  <si>
    <t xml:space="preserve">ESFUERZO: acceso a una muestra de ocho a diez piezas en su formato original, más una sesión de visionado.</t>
  </si>
  <si>
    <t xml:space="preserve">Bloque D · Medición del competidor de referencia</t>
  </si>
  <si>
    <t xml:space="preserve">Qué desbloquea: frecuencia de publicación, engagement real, calidad de producción audiovisual, calidad de diseño gráfico y contenido más viral de Rafael Lacava, el único competidor cuyo resultado cambiaría decisiones.</t>
  </si>
  <si>
    <t xml:space="preserve">Por qué importa: hoy sabemos que Lacava tiene 2 millones de seguidores en Instagram frente a 244.000, ocho veces más. Lo que no sabemos es si esa audiencia es tan viva como la suya. El M12 documenta que en este ecosistema la cuenta con más seguidores (X, 602.800) es la menos viva, con un alcance del 0,56%. Sin el engagement de Lacava, la brecha de 8 a 1 es un dato de tamaño, no de influencia.</t>
  </si>
  <si>
    <t xml:space="preserve">Método: replicar sobre él exactamente el protocolo aplicado al candidato en los módulos M01 a M13 — extraer entre 60 y 130 publicaciones por plataforma con fecha, hora, formato y métricas; calcular engagement sobre la referencia correspondiente; reproducir de tres a cinco piezas de vídeo; e inspeccionar su grilla.</t>
  </si>
  <si>
    <t xml:space="preserve">ESFUERZO: entre cuatro y seis horas de extracción y análisis.</t>
  </si>
  <si>
    <t xml:space="preserve">Bloque E · El cuestionario de verificación interna</t>
  </si>
  <si>
    <t xml:space="preserve">Qué desbloquea: confirma o descarta los diagnósticos de proceso del M20 —estructura del equipo, flujo de aprobación, calendario editorial, banco de contenido, herramientas contratadas y costo real de la operación— y permite calcular el costo por seguidor orgánico que quedó formulado en el M12.</t>
  </si>
  <si>
    <t xml:space="preserve">El cuestionario completo, con sus preguntas agrupadas por equipo, proceso, herramientas y costo, se entrega dentro del módulo M20. Se recomienda responderlo por escrito.</t>
  </si>
  <si>
    <t xml:space="preserve">ESFUERZO: una reunión de equipo. Ninguna auditoría externa puede responder estas preguntas, y las respuestas convierten seis diagnósticos por evidencia en hechos confirmados.</t>
  </si>
  <si>
    <t xml:space="preserve">Bloque F · Producción estratégica sobre el diagnóstico aprobado</t>
  </si>
  <si>
    <t xml:space="preserve">Cuatro piezas se construyen sobre las decisiones que este informe permite tomar, y por eso van después y no antes: el manual de marca digital, el calendario editorial trimestral, la guía de tono de voz y el plan de inversión en pauta.</t>
  </si>
  <si>
    <t xml:space="preserve">Sus insumos están íntegramente preparados aquí. Para el manual de marca: los valores cromáticos exactos extraídos del código, la pareja tipográfica en uso, el inventario de los cuatro sistemas gráficos que conviven, las cuatro tipologías de pieza que faltan y el diagnóstico completo de accesibilidad (M09). Para el calendario: la distribución por pilar calculada, el horario óptimo medido por plataforma, el día óptimo medido y la capacidad de producción cuantificada en 30-42 piezas semanales (M13, M03, M20). Para la guía de tono: la decisión de voz, la tipología de ganchos que funcionan y los que fallan, la estructura de copy y de hilo, y los cuatro perfiles de audiencia con su mensaje (M02, M06, M10, M19).</t>
  </si>
  <si>
    <t xml:space="preserve">Para el plan de pauta hay dos condiciones previas de viabilidad que deben resolverse antes de presupuestar, y están documentadas en el M16 y el M05: verificar la elegibilidad publicitaria de las cuentas y de la entidad pagadora en las plataformas de Meta y Google, y completar la conversión del perfil de Facebook en Página, porque un perfil personal no admite alcance pagado en absoluto.</t>
  </si>
  <si>
    <t xml:space="preserve">ESFUERZO: fase de producción, sobre el diagnóstico aprobado.</t>
  </si>
  <si>
    <t xml:space="preserve">FUENTES Y COMPONENTES DEL ANÁLISIS</t>
  </si>
  <si>
    <t xml:space="preserve">Los catorce componentes del análisis, con fechas de corte entre el 3 y el 5 de septiembre de 2026, y las fuentes externas verificadas.</t>
  </si>
  <si>
    <t xml:space="preserve">Componente o fuente</t>
  </si>
  <si>
    <t xml:space="preserve">Base de datos y alcance</t>
  </si>
  <si>
    <t xml:space="preserve">Componente del análisis</t>
  </si>
  <si>
    <t xml:space="preserve">Inventario y auditoría de presencia digital</t>
  </si>
  <si>
    <t xml:space="preserve">Inspección directa de las diez propiedades digitales con sesión iniciada. Verificación de insignias, biografías literales, fotografías, portadas y enlaces. Reconstrucción de la línea de tiempo desde 2009. Corte: 3 de septiembre de 2026.</t>
  </si>
  <si>
    <t xml:space="preserve">Análisis de Instagram</t>
  </si>
  <si>
    <t xml:space="preserve">127 publicaciones clasificadas en dos ventanas independientes (13 jul–2 ago y 13 ago–3 sep), con fecha, hora, formato, me gusta, longitud de copy, hashtags, menciones y emojis. 24 Reels medidos en reproducciones. 14 destacadas y pestaña de etiquetados. Corte: 3 de septiembre de 2026.</t>
  </si>
  <si>
    <t xml:space="preserve">Análisis de TikTok</t>
  </si>
  <si>
    <t xml:space="preserve">63 publicaciones recientes con fecha y hora exactas calculadas desde los identificadores internos y verificadas contra un caso conocido. Ranking nativo «Popular» para el histórico completo. Submuestra de 14 piezas con me gusta y comentarios. Corte: 4 de septiembre de 2026.</t>
  </si>
  <si>
    <t xml:space="preserve">Análisis de X</t>
  </si>
  <si>
    <t xml:space="preserve">193 publicaciones del periodo marzo–septiembre de 2026, más 17 de contexto, 40 reposts clasificados por origen y 108 respuestas recibidas analizadas por eje temático. Recolección por navegación directa con sesión iniciada. Corte: 3 de septiembre de 2026.</t>
  </si>
  <si>
    <t xml:space="preserve">Análisis de contenido audiovisual</t>
  </si>
  <si>
    <t xml:space="preserve">Tres piezas reproducidas en el navegador con enlace de comprobación —programa de escritorio, vídeo-selfie de calle y acto institucional— más la grilla completa del perfil para evaluar coherencia. Corte: 4 de septiembre de 2026.</t>
  </si>
  <si>
    <t xml:space="preserve">Diseño gráfico e identidad visual</t>
  </si>
  <si>
    <t xml:space="preserve">Valores cromáticos, familias tipográficas, tamaños base y atributos de accesibilidad obtenidos por consulta directa del código de las páginas, no por apreciación visual. Corte: 5 de septiembre de 2026.</t>
  </si>
  <si>
    <t xml:space="preserve">Oratoria y comunicación no verbal</t>
  </si>
  <si>
    <t xml:space="preserve">Reproducción directa con sonido de tres registros: programa en formato escritorio, vídeo-selfie de terreno y recorrido técnico de 92 segundos con equipo de gobierno. Complementado con búsqueda documental sobre su trayectoria comunicacional.</t>
  </si>
  <si>
    <t xml:space="preserve">Métricas y crecimiento</t>
  </si>
  <si>
    <t xml:space="preserve">Cifras de seguidores, engagement y visualizaciones de las ocho cuentas por observación directa. Datos históricos de X procedentes de prensa contemporánea a los hechos. Corte: 5 de septiembre de 2026.</t>
  </si>
  <si>
    <t xml:space="preserve">Análisis cruzado de rendimiento</t>
  </si>
  <si>
    <t xml:space="preserve">Cruce de los tres conjuntos de datos —382 publicaciones entre X, Instagram y TikTok— para construir el top y bottom del ecosistema completo, la matriz tema × formato × rendimiento y la distribución por pilar. Corte: 3 y 4 de septiembre de 2026.</t>
  </si>
  <si>
    <t xml:space="preserve">Análisis de competidores directos</t>
  </si>
  <si>
    <t xml:space="preserve">Selección y ficha de cinco competidores en tres categorías, con datos públicos verificables, ejes narrativos documentados, matriz comparativa y FODA. Corte: 5 de septiembre de 2026.</t>
  </si>
  <si>
    <t xml:space="preserve">Benchmark internacional</t>
  </si>
  <si>
    <t xml:space="preserve">Cinco referentes de gobierno subnacional seleccionados por comparabilidad del problema comunicacional, no por notoriedad. Análisis de estrategias narrativas, innovaciones de formato y tendencias vigentes. Corte: 5 de septiembre de 2026.</t>
  </si>
  <si>
    <t xml:space="preserve">Audiencia y comunidad</t>
  </si>
  <si>
    <t xml:space="preserve">Análisis cualitativo de las muestras de comentarios de las tres plataformas, patrones de detractores, núcleo de embajadores y construcción de los cuatro perfiles de audiencia con datos reales. Corte: 5 de septiembre de 2026.</t>
  </si>
  <si>
    <t xml:space="preserve">Equipo, procesos y tecnología</t>
  </si>
  <si>
    <t xml:space="preserve">Diagnóstico del proceso interno por lectura de la evidencia publicada, medición de la capacidad de producción real, propuesta de estructura de equipo y flujo de trabajo, y cuestionario de verificación interna. Corte: 5 de septiembre de 2026.</t>
  </si>
  <si>
    <t xml:space="preserve">Estudio de presencia digital y reputación</t>
  </si>
  <si>
    <t xml:space="preserve">Estudio complementario de seis áreas —YouTube, Facebook, buscadores y las tres escuchas— con diez figuras capturadas en pantalla, treinta enlaces citados y la serie completa de 22 emisiones del programa semanal. Corte: 4 de septiembre de 2026.</t>
  </si>
  <si>
    <t xml:space="preserve">Fuente externa citada</t>
  </si>
  <si>
    <t xml:space="preserve">OpenSanctions, ficha de entidad — opensanctions.org/entities/Q5496848/</t>
  </si>
  <si>
    <t xml:space="preserve">OFAC, acción del 1 de abril de 2026 — ofac.treasury.gov/recent-actions/20260401</t>
  </si>
  <si>
    <t xml:space="preserve">OFAC, licencia general del 25 de junio de 2026 — ofac.treasury.gov/recent-actions/20260625_33</t>
  </si>
  <si>
    <t xml:space="preserve">Consejo de la UE, nota de prensa del 25 de junio de 2018 — consilium.europa.eu</t>
  </si>
  <si>
    <t xml:space="preserve">Reglamento de Ejecución (UE) 2018/899, EUR-Lex — CELEX 32018R0899 (instrumento: Decisión CELEX 32018D0901)</t>
  </si>
  <si>
    <t xml:space="preserve">InSight Crime, «Guerrilla Governance: The ELN's Social Control in Táchira», 8 de diciembre de 2025</t>
  </si>
  <si>
    <t xml:space="preserve">InSight Crime, «Controversial Venezuela Official Named 'Protector' of Colombia Border State», 6 de febrero de 2018</t>
  </si>
  <si>
    <t xml:space="preserve">Connectas, «Las caras del 'protector' de Maduro en la frontera»</t>
  </si>
  <si>
    <t xml:space="preserve">Transparencia Venezuela, informe CLAP, abril de 2020</t>
  </si>
  <si>
    <t xml:space="preserve">International Crisis Group, «A Glut of Arms: Curbing the Threat to Venezuela from Violent Groups»</t>
  </si>
  <si>
    <t xml:space="preserve">Development and Change (Wiley), «State–Crime Cooperation and Extra-legal Governance in Colombia and Venezuela», 2026</t>
  </si>
  <si>
    <t xml:space="preserve">El Nacional, retiro de retratos de Chávez y Maduro, 2 de junio de 2026</t>
  </si>
  <si>
    <t xml:space="preserve">El Nacional, apagones en Táchira, junio de 2026</t>
  </si>
  <si>
    <t xml:space="preserve">Noticias al Día y a la Hora, notificación a Delcy Rodríguez por apagones</t>
  </si>
  <si>
    <t xml:space="preserve">El Tiempo, señalamiento ante la OEA — «quién es Freddy Bernal, el protector del Táchira»</t>
  </si>
  <si>
    <t xml:space="preserve">La Prensa del Táchira, proclamación ante el CNE, mayo de 2025</t>
  </si>
  <si>
    <t xml:space="preserve">La Opinión (Cúcuta), reelección como gobernador</t>
  </si>
  <si>
    <t xml:space="preserve">Wikipedia, ficha biográfica (en) y cronología de Venezuela 2026</t>
  </si>
  <si>
    <t xml:space="preserve">Gobernación del Táchira — tachira.gob.ve · Sitio personal — freddybernaloficial.com</t>
  </si>
  <si>
    <t xml:space="preserve">Fuente primaria a consultar</t>
  </si>
  <si>
    <t xml:space="preserve">Buscador de listas de OFAC (sanctionssearch.ofac.treas.gov): no respondió durante la elaboración del estudio. Debe consultarse manualmente para dejar constancia del estado exacto de la entrada.</t>
  </si>
  <si>
    <t xml:space="preserve">Diario Oficial de la UE, CELEX 32018D0901: texto íntegro con el motivo individualizado de la designación, que la nota de prensa del Consejo no detalla por persona.</t>
  </si>
  <si>
    <t xml:space="preserve">Titularidad real de la cuenta de Mastodon, estado de bernalfreddy.wordpress.com y fecha exacta de creación del TikTok principal: requieren credenciales internas.</t>
  </si>
  <si>
    <t xml:space="preserve">NOTA METODOLÓGICA</t>
  </si>
  <si>
    <t xml:space="preserve">Los datos de este documento proceden de dos fases de trabajo documentadas en las fuentes originales. Fase documental: sitio oficial, blogs heredados, prensa venezolana y colombiana, registros oficiales de sanciones, publicaciones de organizaciones especializadas y metadatos de perfiles indexados. Fase de inspección: navegación directa a cada perfil con sesión iniciada entre el 3 y el 5 de septiembre de 2026, con captura de pantalla. De ahí proceden todas las cifras de seguidores, biografías, insignias, fotografías, portadas y enlaces.</t>
  </si>
  <si>
    <t xml:space="preserve">Durante la inspección no se realizó ninguna acción sobre las cuentas: no se siguió, comentó, envió mensajes, dio me gusta ni reportó nada, ni en las cuentas propias ni en las de terceros. Los reportes de suplantación y el registro defensivo del handle libre quedan preparados en el plan de acción para que los ejecute el equipo, por ser acciones irreversibles y a nombre del titular.</t>
  </si>
  <si>
    <t xml:space="preserve">Distinción que se mantiene en todo el documento: los HALLAZGOS están verificados con fuente y fecha; las RECOMENDACIONES son interpretación profesional del analista sobre esos hallazgos. Donde un dato no pudo verificarse, se consigna como no verificado en lugar de estimarse. Las proyecciones, cuando aparecen, se presentan como escenarios explícitos con su supuesto declarado.</t>
  </si>
  <si>
    <t xml:space="preserve">Sobre las acusaciones recogidas en el M15 y el M16: todas son señalamientos publicados por fuentes identificables y NO CONSTA CONDENA FIRME sobre ninguna. La distinción entre acusación publicada y hecho probado es deliberada y debe mantenerse en cualquier uso posterior de este material.</t>
  </si>
  <si>
    <t xml:space="preserve">SÍNTESIS GRÁFICA</t>
  </si>
  <si>
    <t xml:space="preserve">Las distribuciones y comparaciones que sostienen las conclusiones principales del informe. Todas las cifras proceden de las mediciones detalladas en las hojas anteriores.</t>
  </si>
  <si>
    <t xml:space="preserve">La audiencia declarada y la comunidad real</t>
  </si>
  <si>
    <t xml:space="preserve">Distribución de la audiencia y rutas de conversión</t>
  </si>
  <si>
    <t xml:space="preserve">Alcance real como porcentaje de la audiencia propia</t>
  </si>
  <si>
    <t xml:space="preserve">Engagement frente a la referencia de cada plataforma</t>
  </si>
  <si>
    <t xml:space="preserve">Distribución de contenido por pilar: real frente a ideal</t>
  </si>
  <si>
    <t xml:space="preserve">TikTok: rendimiento por franja horaria frente al volumen</t>
  </si>
  <si>
    <t xml:space="preserve">TikTok: rendimiento por día de la semana frente al volumen</t>
  </si>
  <si>
    <t xml:space="preserve">Top 20 histórico del ecosistema y su composición temática</t>
  </si>
  <si>
    <t xml:space="preserve">Distribución de los 267 puntos por prioridad</t>
  </si>
  <si>
    <t xml:space="preserve">Distancia con el referente del oficialismo</t>
  </si>
</sst>
</file>

<file path=xl/styles.xml><?xml version="1.0" encoding="utf-8"?>
<styleSheet xmlns="http://schemas.openxmlformats.org/spreadsheetml/2006/main">
  <numFmts count="6">
    <numFmt numFmtId="164" formatCode="General"/>
    <numFmt numFmtId="165" formatCode="0.0%"/>
    <numFmt numFmtId="166" formatCode="General"/>
    <numFmt numFmtId="167" formatCode="#,##0"/>
    <numFmt numFmtId="168" formatCode="0.000%"/>
    <numFmt numFmtId="169" formatCode="0%"/>
  </numFmts>
  <fonts count="29">
    <font>
      <sz val="11"/>
      <color theme="1"/>
      <name val="Calibri"/>
      <family val="2"/>
      <charset val="1"/>
    </font>
    <font>
      <sz val="10"/>
      <name val="Arial"/>
      <family val="0"/>
    </font>
    <font>
      <sz val="10"/>
      <name val="Arial"/>
      <family val="0"/>
    </font>
    <font>
      <sz val="10"/>
      <name val="Arial"/>
      <family val="0"/>
    </font>
    <font>
      <b val="true"/>
      <sz val="15"/>
      <color rgb="FF1D2027"/>
      <name val="Arial"/>
      <family val="0"/>
      <charset val="1"/>
    </font>
    <font>
      <i val="true"/>
      <sz val="9"/>
      <color rgb="FF434343"/>
      <name val="Arial"/>
      <family val="0"/>
      <charset val="1"/>
    </font>
    <font>
      <b val="true"/>
      <sz val="9"/>
      <color rgb="FFFFFFFF"/>
      <name val="Arial"/>
      <family val="0"/>
      <charset val="1"/>
    </font>
    <font>
      <b val="true"/>
      <sz val="9"/>
      <color rgb="FF1D2027"/>
      <name val="Arial"/>
      <family val="0"/>
      <charset val="1"/>
    </font>
    <font>
      <sz val="9"/>
      <color rgb="FF434343"/>
      <name val="Arial"/>
      <family val="0"/>
      <charset val="1"/>
    </font>
    <font>
      <b val="true"/>
      <sz val="9"/>
      <color rgb="FFA4262C"/>
      <name val="Arial"/>
      <family val="0"/>
      <charset val="1"/>
    </font>
    <font>
      <sz val="9"/>
      <color rgb="FF9A6B00"/>
      <name val="Arial"/>
      <family val="0"/>
      <charset val="1"/>
    </font>
    <font>
      <sz val="8"/>
      <color rgb="FF434343"/>
      <name val="Arial"/>
      <family val="0"/>
      <charset val="1"/>
    </font>
    <font>
      <b val="true"/>
      <sz val="9"/>
      <color rgb="FF434343"/>
      <name val="Arial"/>
      <family val="0"/>
      <charset val="1"/>
    </font>
    <font>
      <b val="true"/>
      <sz val="9"/>
      <color rgb="FF9A6B00"/>
      <name val="Arial"/>
      <family val="0"/>
      <charset val="1"/>
    </font>
    <font>
      <b val="true"/>
      <sz val="9"/>
      <color rgb="FF1D6F42"/>
      <name val="Arial"/>
      <family val="0"/>
      <charset val="1"/>
    </font>
    <font>
      <b val="true"/>
      <sz val="8"/>
      <color rgb="FF434343"/>
      <name val="Arial"/>
      <family val="0"/>
      <charset val="1"/>
    </font>
    <font>
      <b val="true"/>
      <sz val="9"/>
      <color rgb="FF1A609F"/>
      <name val="Arial"/>
      <family val="0"/>
      <charset val="1"/>
    </font>
    <font>
      <i val="true"/>
      <sz val="8"/>
      <color rgb="FF434343"/>
      <name val="Arial"/>
      <family val="0"/>
      <charset val="1"/>
    </font>
    <font>
      <b val="true"/>
      <sz val="8"/>
      <color rgb="FF1D6F42"/>
      <name val="Arial"/>
      <family val="0"/>
      <charset val="1"/>
    </font>
    <font>
      <sz val="8"/>
      <color rgb="FF1D6F42"/>
      <name val="Arial"/>
      <family val="0"/>
      <charset val="1"/>
    </font>
    <font>
      <b val="true"/>
      <sz val="8"/>
      <color rgb="FFA4262C"/>
      <name val="Arial"/>
      <family val="0"/>
      <charset val="1"/>
    </font>
    <font>
      <b val="true"/>
      <sz val="8"/>
      <color rgb="FF9A6B00"/>
      <name val="Arial"/>
      <family val="0"/>
      <charset val="1"/>
    </font>
    <font>
      <b val="true"/>
      <sz val="8"/>
      <color rgb="FF1A609F"/>
      <name val="Arial"/>
      <family val="0"/>
      <charset val="1"/>
    </font>
    <font>
      <b val="true"/>
      <sz val="8"/>
      <color rgb="FF6B7484"/>
      <name val="Arial"/>
      <family val="0"/>
      <charset val="1"/>
    </font>
    <font>
      <b val="true"/>
      <sz val="8"/>
      <color rgb="FF1D2027"/>
      <name val="Arial"/>
      <family val="0"/>
      <charset val="1"/>
    </font>
    <font>
      <b val="true"/>
      <sz val="11"/>
      <color rgb="FF1D2027"/>
      <name val="Arial"/>
      <family val="0"/>
      <charset val="1"/>
    </font>
    <font>
      <i val="true"/>
      <sz val="8"/>
      <color rgb="FFA4262C"/>
      <name val="Arial"/>
      <family val="0"/>
      <charset val="1"/>
    </font>
    <font>
      <sz val="8"/>
      <color rgb="FF1A609F"/>
      <name val="Arial"/>
      <family val="0"/>
      <charset val="1"/>
    </font>
    <font>
      <b val="true"/>
      <sz val="10"/>
      <color rgb="FF1D2027"/>
      <name val="Arial"/>
      <family val="0"/>
      <charset val="1"/>
    </font>
  </fonts>
  <fills count="13">
    <fill>
      <patternFill patternType="none"/>
    </fill>
    <fill>
      <patternFill patternType="gray125"/>
    </fill>
    <fill>
      <patternFill patternType="solid">
        <fgColor rgb="FF1D2027"/>
        <bgColor rgb="FF003300"/>
      </patternFill>
    </fill>
    <fill>
      <patternFill patternType="solid">
        <fgColor rgb="FFF2F4F7"/>
        <bgColor rgb="FFF0F1F3"/>
      </patternFill>
    </fill>
    <fill>
      <patternFill patternType="solid">
        <fgColor rgb="FFE6F2EA"/>
        <bgColor rgb="FFEAF0F7"/>
      </patternFill>
    </fill>
    <fill>
      <patternFill patternType="solid">
        <fgColor rgb="FFFFFFFF"/>
        <bgColor rgb="FFF2F4F7"/>
      </patternFill>
    </fill>
    <fill>
      <patternFill patternType="solid">
        <fgColor rgb="FFFBEDED"/>
        <bgColor rgb="FFFDF4E3"/>
      </patternFill>
    </fill>
    <fill>
      <patternFill patternType="solid">
        <fgColor rgb="FFFDF4E3"/>
        <bgColor rgb="FFFBEDED"/>
      </patternFill>
    </fill>
    <fill>
      <patternFill patternType="solid">
        <fgColor rgb="FFEAF0F7"/>
        <bgColor rgb="FFEAEDF2"/>
      </patternFill>
    </fill>
    <fill>
      <patternFill patternType="solid">
        <fgColor rgb="FFF0F1F3"/>
        <bgColor rgb="FFF2F4F7"/>
      </patternFill>
    </fill>
    <fill>
      <patternFill patternType="solid">
        <fgColor rgb="FFEAEDF2"/>
        <bgColor rgb="FFEAF0F7"/>
      </patternFill>
    </fill>
    <fill>
      <patternFill patternType="solid">
        <fgColor rgb="FF1A609F"/>
        <bgColor rgb="FF008080"/>
      </patternFill>
    </fill>
    <fill>
      <patternFill patternType="solid">
        <fgColor rgb="FF1D6F42"/>
        <bgColor rgb="FF008080"/>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5" fontId="8" fillId="0" borderId="1" xfId="0" applyFont="true" applyBorder="true" applyAlignment="true" applyProtection="false">
      <alignment horizontal="right" vertical="top" textRotation="0" wrapText="fals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4" fontId="10" fillId="0" borderId="1" xfId="0" applyFont="true" applyBorder="true" applyAlignment="true" applyProtection="false">
      <alignment horizontal="center" vertical="top" textRotation="0" wrapText="fals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6" fontId="12" fillId="3" borderId="1" xfId="0" applyFont="true" applyBorder="true" applyAlignment="true" applyProtection="false">
      <alignment horizontal="center" vertical="top" textRotation="0" wrapText="false" indent="0" shrinkToFit="false"/>
      <protection locked="true" hidden="false"/>
    </xf>
    <xf numFmtId="165" fontId="12" fillId="3" borderId="1" xfId="0" applyFont="true" applyBorder="true" applyAlignment="true" applyProtection="false">
      <alignment horizontal="right" vertical="top" textRotation="0" wrapText="false" indent="0" shrinkToFit="false"/>
      <protection locked="true" hidden="false"/>
    </xf>
    <xf numFmtId="166" fontId="9" fillId="3" borderId="1" xfId="0" applyFont="true" applyBorder="true" applyAlignment="true" applyProtection="false">
      <alignment horizontal="center" vertical="top" textRotation="0" wrapText="false" indent="0" shrinkToFit="false"/>
      <protection locked="true" hidden="false"/>
    </xf>
    <xf numFmtId="166" fontId="13" fillId="3" borderId="1" xfId="0" applyFont="true" applyBorder="true" applyAlignment="true" applyProtection="false">
      <alignment horizontal="center" vertical="top" textRotation="0" wrapText="false" indent="0" shrinkToFit="false"/>
      <protection locked="true" hidden="false"/>
    </xf>
    <xf numFmtId="164" fontId="14" fillId="3" borderId="1" xfId="0" applyFont="true" applyBorder="true" applyAlignment="true" applyProtection="false">
      <alignment horizontal="left" vertical="top" textRotation="0" wrapText="true" indent="0" shrinkToFit="false"/>
      <protection locked="true" hidden="false"/>
    </xf>
    <xf numFmtId="164" fontId="15" fillId="3" borderId="1" xfId="0" applyFont="true" applyBorder="true" applyAlignment="true" applyProtection="false">
      <alignment horizontal="left"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8" fillId="4" borderId="1" xfId="0" applyFont="true" applyBorder="true" applyAlignment="true" applyProtection="false">
      <alignment horizontal="center" vertical="top" textRotation="0" wrapText="true" indent="0" shrinkToFit="false"/>
      <protection locked="true" hidden="false"/>
    </xf>
    <xf numFmtId="164" fontId="15" fillId="5" borderId="1" xfId="0" applyFont="true" applyBorder="true" applyAlignment="true" applyProtection="false">
      <alignment horizontal="center" vertical="top" textRotation="0" wrapText="true" indent="0" shrinkToFit="false"/>
      <protection locked="true" hidden="false"/>
    </xf>
    <xf numFmtId="164" fontId="19"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false" indent="0" shrinkToFit="false"/>
      <protection locked="true" hidden="false"/>
    </xf>
    <xf numFmtId="164" fontId="20" fillId="6" borderId="1" xfId="0" applyFont="true" applyBorder="true" applyAlignment="true" applyProtection="false">
      <alignment horizontal="center" vertical="top" textRotation="0" wrapText="true" indent="0" shrinkToFit="false"/>
      <protection locked="true" hidden="false"/>
    </xf>
    <xf numFmtId="164" fontId="21" fillId="7" borderId="1" xfId="0" applyFont="true" applyBorder="true" applyAlignment="true" applyProtection="false">
      <alignment horizontal="center" vertical="top" textRotation="0" wrapText="true" indent="0" shrinkToFit="false"/>
      <protection locked="true" hidden="false"/>
    </xf>
    <xf numFmtId="164" fontId="22" fillId="8" borderId="1" xfId="0" applyFont="true" applyBorder="true" applyAlignment="true" applyProtection="false">
      <alignment horizontal="center" vertical="top" textRotation="0" wrapText="true" indent="0" shrinkToFit="false"/>
      <protection locked="true" hidden="false"/>
    </xf>
    <xf numFmtId="164" fontId="23" fillId="9" borderId="1" xfId="0" applyFont="true" applyBorder="true" applyAlignment="true" applyProtection="false">
      <alignment horizontal="center" vertical="top" textRotation="0" wrapText="true" indent="0" shrinkToFit="false"/>
      <protection locked="true" hidden="false"/>
    </xf>
    <xf numFmtId="164" fontId="24" fillId="10"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true" applyProtection="false">
      <alignment horizontal="left" vertical="top" textRotation="0" wrapText="false" indent="0" shrinkToFit="false"/>
      <protection locked="true" hidden="false"/>
    </xf>
    <xf numFmtId="167" fontId="8" fillId="0" borderId="1" xfId="0" applyFont="true" applyBorder="true" applyAlignment="true" applyProtection="false">
      <alignment horizontal="right" vertical="top" textRotation="0" wrapText="false" indent="0"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67" fontId="12" fillId="3" borderId="1" xfId="0" applyFont="true" applyBorder="true" applyAlignment="true" applyProtection="false">
      <alignment horizontal="right" vertical="top" textRotation="0" wrapText="false" indent="0" shrinkToFit="false"/>
      <protection locked="true" hidden="false"/>
    </xf>
    <xf numFmtId="164" fontId="9" fillId="3" borderId="1" xfId="0" applyFont="true" applyBorder="true" applyAlignment="true" applyProtection="false">
      <alignment horizontal="center" vertical="top"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6" fillId="11"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8" fontId="8" fillId="0" borderId="1" xfId="0" applyFont="true" applyBorder="true" applyAlignment="true" applyProtection="false">
      <alignment horizontal="right" vertical="top" textRotation="0" wrapText="false" indent="0" shrinkToFit="false"/>
      <protection locked="true" hidden="false"/>
    </xf>
    <xf numFmtId="168" fontId="12" fillId="3" borderId="1" xfId="0" applyFont="true" applyBorder="true" applyAlignment="true" applyProtection="false">
      <alignment horizontal="right" vertical="top" textRotation="0" wrapText="false" indent="0" shrinkToFit="false"/>
      <protection locked="true" hidden="false"/>
    </xf>
    <xf numFmtId="164" fontId="26" fillId="0" borderId="0"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true" applyProtection="false">
      <alignment horizontal="left" vertical="top" textRotation="0" wrapText="true" indent="0" shrinkToFit="false"/>
      <protection locked="true" hidden="false"/>
    </xf>
    <xf numFmtId="164" fontId="6" fillId="12" borderId="1" xfId="0" applyFont="true" applyBorder="true" applyAlignment="true" applyProtection="false">
      <alignment horizontal="left" vertical="center" textRotation="0" wrapText="true" indent="0" shrinkToFit="false"/>
      <protection locked="true" hidden="false"/>
    </xf>
    <xf numFmtId="164" fontId="26" fillId="0" borderId="0" xfId="0" applyFont="true" applyBorder="true" applyAlignment="true" applyProtection="false">
      <alignment horizontal="general" vertical="top" textRotation="0" wrapText="true" indent="0" shrinkToFit="false"/>
      <protection locked="true" hidden="false"/>
    </xf>
    <xf numFmtId="164" fontId="24" fillId="6"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center" vertical="top" textRotation="0" wrapText="false" indent="0" shrinkToFit="false"/>
      <protection locked="true" hidden="false"/>
    </xf>
    <xf numFmtId="164" fontId="22"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24" fillId="7"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center" vertical="top" textRotation="0" wrapText="false" indent="0" shrinkToFit="false"/>
      <protection locked="true" hidden="false"/>
    </xf>
    <xf numFmtId="164" fontId="24" fillId="8"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center" vertical="top" textRotation="0" wrapText="false" indent="0" shrinkToFit="false"/>
      <protection locked="true" hidden="false"/>
    </xf>
    <xf numFmtId="164" fontId="24" fillId="4"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4" fontId="24" fillId="9" borderId="1" xfId="0" applyFont="true" applyBorder="true" applyAlignment="true" applyProtection="false">
      <alignment horizontal="left" vertical="top" textRotation="0" wrapText="true" indent="0" shrinkToFit="false"/>
      <protection locked="true" hidden="false"/>
    </xf>
    <xf numFmtId="164" fontId="8" fillId="9" borderId="1" xfId="0" applyFont="true" applyBorder="true" applyAlignment="true" applyProtection="false">
      <alignment horizontal="center"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9"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20" fillId="0" borderId="1" xfId="0" applyFont="true" applyBorder="true" applyAlignment="true" applyProtection="false">
      <alignment horizontal="center" vertical="top"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2" fillId="0" borderId="1" xfId="0" applyFont="true" applyBorder="true" applyAlignment="true" applyProtection="false">
      <alignment horizontal="left" vertical="top" textRotation="0" wrapText="tru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patternType="solid">
          <fgColor rgb="FF1D2027"/>
          <bgColor rgb="FF000000"/>
        </patternFill>
      </fill>
    </dxf>
    <dxf>
      <fill>
        <patternFill patternType="solid">
          <bgColor rgb="FF000000"/>
        </patternFill>
      </fill>
    </dxf>
    <dxf>
      <fill>
        <patternFill patternType="solid">
          <fgColor rgb="FFFFFFFF"/>
          <bgColor rgb="FF000000"/>
        </patternFill>
      </fill>
    </dxf>
    <dxf>
      <fill>
        <patternFill patternType="solid">
          <fgColor rgb="FF434343"/>
          <bgColor rgb="FF000000"/>
        </patternFill>
      </fill>
    </dxf>
    <dxf>
      <fill>
        <patternFill patternType="solid">
          <fgColor rgb="FFA4262C"/>
          <bgColor rgb="FF000000"/>
        </patternFill>
      </fill>
    </dxf>
    <dxf>
      <fill>
        <patternFill patternType="solid">
          <fgColor rgb="FF9A6B00"/>
          <bgColor rgb="FF000000"/>
        </patternFill>
      </fill>
    </dxf>
    <dxf>
      <fill>
        <patternFill patternType="solid">
          <fgColor rgb="FFE6F2EA"/>
          <bgColor rgb="FF000000"/>
        </patternFill>
      </fill>
    </dxf>
    <dxf>
      <fill>
        <patternFill patternType="solid">
          <fgColor rgb="FFEAEDF2"/>
          <bgColor rgb="FF000000"/>
        </patternFill>
      </fill>
    </dxf>
    <dxf>
      <fill>
        <patternFill patternType="solid">
          <fgColor rgb="FFEAF0F7"/>
          <bgColor rgb="FF000000"/>
        </patternFill>
      </fill>
    </dxf>
    <dxf>
      <fill>
        <patternFill patternType="solid">
          <fgColor rgb="FFF0F1F3"/>
          <bgColor rgb="FF000000"/>
        </patternFill>
      </fill>
    </dxf>
    <dxf>
      <fill>
        <patternFill patternType="solid">
          <fgColor rgb="FFFDF4E3"/>
          <bgColor rgb="FF000000"/>
        </patternFill>
      </fill>
    </dxf>
    <dxf>
      <fill>
        <patternFill patternType="solid">
          <fgColor rgb="FF1A609F"/>
          <bgColor rgb="FF000000"/>
        </patternFill>
      </fill>
    </dxf>
    <dxf>
      <fill>
        <patternFill patternType="solid">
          <fgColor rgb="FF1D6F42"/>
          <bgColor rgb="FF000000"/>
        </patternFill>
      </fill>
    </dxf>
    <dxf>
      <fill>
        <patternFill patternType="solid">
          <fgColor rgb="FF6B7484"/>
          <bgColor rgb="FF000000"/>
        </patternFill>
      </fill>
    </dxf>
    <dxf>
      <fill>
        <patternFill patternType="solid">
          <fgColor rgb="FFFBEDED"/>
          <bgColor rgb="FF000000"/>
        </patternFill>
      </fill>
    </dxf>
    <dxf>
      <font>
        <name val="Arial"/>
        <charset val="1"/>
        <family val="0"/>
        <b val="1"/>
        <color rgb="FF1D6F42"/>
        <sz val="9"/>
      </font>
      <fill>
        <patternFill>
          <bgColor rgb="FFE6F2EA"/>
        </patternFill>
      </fill>
    </dxf>
    <dxf>
      <font>
        <name val="Arial"/>
        <charset val="1"/>
        <family val="0"/>
        <b val="1"/>
        <color rgb="FF9A6B00"/>
        <sz val="9"/>
      </font>
      <fill>
        <patternFill>
          <bgColor rgb="FFFDF4E3"/>
        </patternFill>
      </fill>
    </dxf>
    <dxf>
      <font>
        <name val="Arial"/>
        <charset val="1"/>
        <family val="0"/>
        <b val="1"/>
        <color rgb="FFA4262C"/>
        <sz val="9"/>
      </font>
      <fill>
        <patternFill>
          <bgColor rgb="FFFBEDE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9A6B00"/>
      <rgbColor rgb="FF800080"/>
      <rgbColor rgb="FF1D6F42"/>
      <rgbColor rgb="FFF2F4F7"/>
      <rgbColor rgb="FF808080"/>
      <rgbColor rgb="FF9999FF"/>
      <rgbColor rgb="FF993366"/>
      <rgbColor rgb="FFFDF4E3"/>
      <rgbColor rgb="FFE6F2EA"/>
      <rgbColor rgb="FF660066"/>
      <rgbColor rgb="FFFF8080"/>
      <rgbColor rgb="FF1A609F"/>
      <rgbColor rgb="FFD0D5DD"/>
      <rgbColor rgb="FF000080"/>
      <rgbColor rgb="FFFF00FF"/>
      <rgbColor rgb="FFFFFF00"/>
      <rgbColor rgb="FF00FFFF"/>
      <rgbColor rgb="FF800080"/>
      <rgbColor rgb="FF800000"/>
      <rgbColor rgb="FF008080"/>
      <rgbColor rgb="FF0000FF"/>
      <rgbColor rgb="FF00CCFF"/>
      <rgbColor rgb="FFEAF0F7"/>
      <rgbColor rgb="FFEAEDF2"/>
      <rgbColor rgb="FFFBEDED"/>
      <rgbColor rgb="FF99CCFF"/>
      <rgbColor rgb="FFFF99CC"/>
      <rgbColor rgb="FFCC99FF"/>
      <rgbColor rgb="FFF0F1F3"/>
      <rgbColor rgb="FF3366FF"/>
      <rgbColor rgb="FF33CCCC"/>
      <rgbColor rgb="FF99CC00"/>
      <rgbColor rgb="FFFFCC00"/>
      <rgbColor rgb="FFFF9900"/>
      <rgbColor rgb="FFFF6600"/>
      <rgbColor rgb="FF6B7484"/>
      <rgbColor rgb="FF969696"/>
      <rgbColor rgb="FF003366"/>
      <rgbColor rgb="FF339966"/>
      <rgbColor rgb="FF003300"/>
      <rgbColor rgb="FF1D2027"/>
      <rgbColor rgb="FFA4262C"/>
      <rgbColor rgb="FF993366"/>
      <rgbColor rgb="FF333399"/>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_rels/drawing5.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xdr:row>
      <xdr:rowOff>0</xdr:rowOff>
    </xdr:from>
    <xdr:to>
      <xdr:col>0</xdr:col>
      <xdr:colOff>6286320</xdr:colOff>
      <xdr:row>16</xdr:row>
      <xdr:rowOff>171000</xdr:rowOff>
    </xdr:to>
    <xdr:pic>
      <xdr:nvPicPr>
        <xdr:cNvPr id="0" name="Image 1" descr="Picture"/>
        <xdr:cNvPicPr/>
      </xdr:nvPicPr>
      <xdr:blipFill>
        <a:blip r:embed="rId1"/>
        <a:stretch/>
      </xdr:blipFill>
      <xdr:spPr>
        <a:xfrm>
          <a:off x="0" y="981000"/>
          <a:ext cx="6286320" cy="2457000"/>
        </a:xfrm>
        <a:prstGeom prst="rect">
          <a:avLst/>
        </a:prstGeom>
        <a:ln w="0">
          <a:noFill/>
        </a:ln>
      </xdr:spPr>
    </xdr:pic>
    <xdr:clientData/>
  </xdr:twoCellAnchor>
  <xdr:twoCellAnchor editAs="oneCell">
    <xdr:from>
      <xdr:col>0</xdr:col>
      <xdr:colOff>0</xdr:colOff>
      <xdr:row>21</xdr:row>
      <xdr:rowOff>0</xdr:rowOff>
    </xdr:from>
    <xdr:to>
      <xdr:col>0</xdr:col>
      <xdr:colOff>6286320</xdr:colOff>
      <xdr:row>35</xdr:row>
      <xdr:rowOff>56880</xdr:rowOff>
    </xdr:to>
    <xdr:pic>
      <xdr:nvPicPr>
        <xdr:cNvPr id="1" name="Image 2" descr="Picture"/>
        <xdr:cNvPicPr/>
      </xdr:nvPicPr>
      <xdr:blipFill>
        <a:blip r:embed="rId2"/>
        <a:stretch/>
      </xdr:blipFill>
      <xdr:spPr>
        <a:xfrm>
          <a:off x="0" y="4219560"/>
          <a:ext cx="6286320" cy="2723760"/>
        </a:xfrm>
        <a:prstGeom prst="rect">
          <a:avLst/>
        </a:prstGeom>
        <a:ln w="0">
          <a:noFill/>
        </a:ln>
      </xdr:spPr>
    </xdr:pic>
    <xdr:clientData/>
  </xdr:twoCellAnchor>
  <xdr:twoCellAnchor editAs="oneCell">
    <xdr:from>
      <xdr:col>0</xdr:col>
      <xdr:colOff>0</xdr:colOff>
      <xdr:row>40</xdr:row>
      <xdr:rowOff>0</xdr:rowOff>
    </xdr:from>
    <xdr:to>
      <xdr:col>0</xdr:col>
      <xdr:colOff>6286320</xdr:colOff>
      <xdr:row>49</xdr:row>
      <xdr:rowOff>142200</xdr:rowOff>
    </xdr:to>
    <xdr:pic>
      <xdr:nvPicPr>
        <xdr:cNvPr id="2" name="Image 3" descr="Picture"/>
        <xdr:cNvPicPr/>
      </xdr:nvPicPr>
      <xdr:blipFill>
        <a:blip r:embed="rId3"/>
        <a:stretch/>
      </xdr:blipFill>
      <xdr:spPr>
        <a:xfrm>
          <a:off x="0" y="7839000"/>
          <a:ext cx="6286320" cy="1856880"/>
        </a:xfrm>
        <a:prstGeom prst="rect">
          <a:avLst/>
        </a:prstGeom>
        <a:ln w="0">
          <a:noFill/>
        </a:ln>
      </xdr:spPr>
    </xdr:pic>
    <xdr:clientData/>
  </xdr:twoCellAnchor>
  <xdr:twoCellAnchor editAs="oneCell">
    <xdr:from>
      <xdr:col>0</xdr:col>
      <xdr:colOff>0</xdr:colOff>
      <xdr:row>54</xdr:row>
      <xdr:rowOff>0</xdr:rowOff>
    </xdr:from>
    <xdr:to>
      <xdr:col>0</xdr:col>
      <xdr:colOff>6286320</xdr:colOff>
      <xdr:row>63</xdr:row>
      <xdr:rowOff>123480</xdr:rowOff>
    </xdr:to>
    <xdr:pic>
      <xdr:nvPicPr>
        <xdr:cNvPr id="3" name="Image 4" descr="Picture"/>
        <xdr:cNvPicPr/>
      </xdr:nvPicPr>
      <xdr:blipFill>
        <a:blip r:embed="rId4"/>
        <a:stretch/>
      </xdr:blipFill>
      <xdr:spPr>
        <a:xfrm>
          <a:off x="0" y="10506240"/>
          <a:ext cx="6286320" cy="1837800"/>
        </a:xfrm>
        <a:prstGeom prst="rect">
          <a:avLst/>
        </a:prstGeom>
        <a:ln w="0">
          <a:noFill/>
        </a:ln>
      </xdr:spPr>
    </xdr:pic>
    <xdr:clientData/>
  </xdr:twoCellAnchor>
  <xdr:twoCellAnchor editAs="oneCell">
    <xdr:from>
      <xdr:col>0</xdr:col>
      <xdr:colOff>0</xdr:colOff>
      <xdr:row>68</xdr:row>
      <xdr:rowOff>0</xdr:rowOff>
    </xdr:from>
    <xdr:to>
      <xdr:col>0</xdr:col>
      <xdr:colOff>6286320</xdr:colOff>
      <xdr:row>81</xdr:row>
      <xdr:rowOff>142560</xdr:rowOff>
    </xdr:to>
    <xdr:pic>
      <xdr:nvPicPr>
        <xdr:cNvPr id="4" name="Image 5" descr="Picture"/>
        <xdr:cNvPicPr/>
      </xdr:nvPicPr>
      <xdr:blipFill>
        <a:blip r:embed="rId5"/>
        <a:stretch/>
      </xdr:blipFill>
      <xdr:spPr>
        <a:xfrm>
          <a:off x="0" y="13173120"/>
          <a:ext cx="6286320" cy="2619000"/>
        </a:xfrm>
        <a:prstGeom prst="rect">
          <a:avLst/>
        </a:prstGeom>
        <a:ln w="0">
          <a:noFill/>
        </a:ln>
      </xdr:spPr>
    </xdr:pic>
    <xdr:clientData/>
  </xdr:twoCellAnchor>
  <xdr:twoCellAnchor editAs="oneCell">
    <xdr:from>
      <xdr:col>0</xdr:col>
      <xdr:colOff>0</xdr:colOff>
      <xdr:row>86</xdr:row>
      <xdr:rowOff>0</xdr:rowOff>
    </xdr:from>
    <xdr:to>
      <xdr:col>0</xdr:col>
      <xdr:colOff>6286320</xdr:colOff>
      <xdr:row>96</xdr:row>
      <xdr:rowOff>123480</xdr:rowOff>
    </xdr:to>
    <xdr:pic>
      <xdr:nvPicPr>
        <xdr:cNvPr id="5" name="Image 6" descr="Picture"/>
        <xdr:cNvPicPr/>
      </xdr:nvPicPr>
      <xdr:blipFill>
        <a:blip r:embed="rId6"/>
        <a:stretch/>
      </xdr:blipFill>
      <xdr:spPr>
        <a:xfrm>
          <a:off x="0" y="16602120"/>
          <a:ext cx="6286320" cy="2028600"/>
        </a:xfrm>
        <a:prstGeom prst="rect">
          <a:avLst/>
        </a:prstGeom>
        <a:ln w="0">
          <a:noFill/>
        </a:ln>
      </xdr:spPr>
    </xdr:pic>
    <xdr:clientData/>
  </xdr:twoCellAnchor>
  <xdr:twoCellAnchor editAs="oneCell">
    <xdr:from>
      <xdr:col>0</xdr:col>
      <xdr:colOff>0</xdr:colOff>
      <xdr:row>101</xdr:row>
      <xdr:rowOff>0</xdr:rowOff>
    </xdr:from>
    <xdr:to>
      <xdr:col>0</xdr:col>
      <xdr:colOff>6286320</xdr:colOff>
      <xdr:row>113</xdr:row>
      <xdr:rowOff>66240</xdr:rowOff>
    </xdr:to>
    <xdr:pic>
      <xdr:nvPicPr>
        <xdr:cNvPr id="6" name="Image 7" descr="Picture"/>
        <xdr:cNvPicPr/>
      </xdr:nvPicPr>
      <xdr:blipFill>
        <a:blip r:embed="rId7"/>
        <a:stretch/>
      </xdr:blipFill>
      <xdr:spPr>
        <a:xfrm>
          <a:off x="0" y="19459440"/>
          <a:ext cx="6286320" cy="2352240"/>
        </a:xfrm>
        <a:prstGeom prst="rect">
          <a:avLst/>
        </a:prstGeom>
        <a:ln w="0">
          <a:noFill/>
        </a:ln>
      </xdr:spPr>
    </xdr:pic>
    <xdr:clientData/>
  </xdr:twoCellAnchor>
  <xdr:twoCellAnchor editAs="oneCell">
    <xdr:from>
      <xdr:col>0</xdr:col>
      <xdr:colOff>0</xdr:colOff>
      <xdr:row>118</xdr:row>
      <xdr:rowOff>0</xdr:rowOff>
    </xdr:from>
    <xdr:to>
      <xdr:col>0</xdr:col>
      <xdr:colOff>6286320</xdr:colOff>
      <xdr:row>134</xdr:row>
      <xdr:rowOff>66240</xdr:rowOff>
    </xdr:to>
    <xdr:pic>
      <xdr:nvPicPr>
        <xdr:cNvPr id="7" name="Image 8" descr="Picture"/>
        <xdr:cNvPicPr/>
      </xdr:nvPicPr>
      <xdr:blipFill>
        <a:blip r:embed="rId8"/>
        <a:stretch/>
      </xdr:blipFill>
      <xdr:spPr>
        <a:xfrm>
          <a:off x="0" y="22698000"/>
          <a:ext cx="6286320" cy="3114360"/>
        </a:xfrm>
        <a:prstGeom prst="rect">
          <a:avLst/>
        </a:prstGeom>
        <a:ln w="0">
          <a:noFill/>
        </a:ln>
      </xdr:spPr>
    </xdr:pic>
    <xdr:clientData/>
  </xdr:twoCellAnchor>
  <xdr:twoCellAnchor editAs="oneCell">
    <xdr:from>
      <xdr:col>0</xdr:col>
      <xdr:colOff>0</xdr:colOff>
      <xdr:row>139</xdr:row>
      <xdr:rowOff>0</xdr:rowOff>
    </xdr:from>
    <xdr:to>
      <xdr:col>0</xdr:col>
      <xdr:colOff>6286320</xdr:colOff>
      <xdr:row>157</xdr:row>
      <xdr:rowOff>56880</xdr:rowOff>
    </xdr:to>
    <xdr:pic>
      <xdr:nvPicPr>
        <xdr:cNvPr id="8" name="Image 9" descr="Picture"/>
        <xdr:cNvPicPr/>
      </xdr:nvPicPr>
      <xdr:blipFill>
        <a:blip r:embed="rId9"/>
        <a:stretch/>
      </xdr:blipFill>
      <xdr:spPr>
        <a:xfrm>
          <a:off x="0" y="26698680"/>
          <a:ext cx="6286320" cy="3485880"/>
        </a:xfrm>
        <a:prstGeom prst="rect">
          <a:avLst/>
        </a:prstGeom>
        <a:ln w="0">
          <a:noFill/>
        </a:ln>
      </xdr:spPr>
    </xdr:pic>
    <xdr:clientData/>
  </xdr:twoCellAnchor>
  <xdr:twoCellAnchor editAs="oneCell">
    <xdr:from>
      <xdr:col>0</xdr:col>
      <xdr:colOff>0</xdr:colOff>
      <xdr:row>162</xdr:row>
      <xdr:rowOff>0</xdr:rowOff>
    </xdr:from>
    <xdr:to>
      <xdr:col>0</xdr:col>
      <xdr:colOff>6286320</xdr:colOff>
      <xdr:row>169</xdr:row>
      <xdr:rowOff>75960</xdr:rowOff>
    </xdr:to>
    <xdr:pic>
      <xdr:nvPicPr>
        <xdr:cNvPr id="9" name="Image 10" descr="Picture"/>
        <xdr:cNvPicPr/>
      </xdr:nvPicPr>
      <xdr:blipFill>
        <a:blip r:embed="rId10"/>
        <a:stretch/>
      </xdr:blipFill>
      <xdr:spPr>
        <a:xfrm>
          <a:off x="0" y="31080240"/>
          <a:ext cx="6286320" cy="14094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4"/>
    <col collapsed="false" customWidth="true" hidden="false" outlineLevel="0" max="3" min="3" style="0" width="8"/>
    <col collapsed="false" customWidth="true" hidden="false" outlineLevel="0" max="4" min="4" style="0" width="14"/>
    <col collapsed="false" customWidth="true" hidden="false" outlineLevel="0" max="5" min="5" style="0" width="10"/>
    <col collapsed="false" customWidth="true" hidden="false" outlineLevel="0" max="6" min="6" style="0" width="13"/>
    <col collapsed="false" customWidth="true" hidden="false" outlineLevel="0" max="7" min="7" style="0" width="40"/>
    <col collapsed="false" customWidth="true" hidden="false" outlineLevel="0" max="8" min="8" style="0" width="60"/>
  </cols>
  <sheetData>
    <row r="1" customFormat="false" ht="21.75" hidden="false" customHeight="true" outlineLevel="0" collapsed="false">
      <c r="A1" s="1" t="s">
        <v>0</v>
      </c>
    </row>
    <row r="2" customFormat="false" ht="25.5" hidden="false" customHeight="true" outlineLevel="0" collapsed="false">
      <c r="A2" s="2" t="s">
        <v>1</v>
      </c>
      <c r="B2" s="2"/>
      <c r="C2" s="2"/>
      <c r="D2" s="2"/>
      <c r="E2" s="2"/>
      <c r="F2" s="2"/>
      <c r="G2" s="2"/>
      <c r="H2" s="2"/>
    </row>
    <row r="4" customFormat="false" ht="30" hidden="false" customHeight="true" outlineLevel="0" collapsed="false">
      <c r="A4" s="3" t="s">
        <v>2</v>
      </c>
      <c r="B4" s="3" t="s">
        <v>3</v>
      </c>
      <c r="C4" s="3" t="s">
        <v>4</v>
      </c>
      <c r="D4" s="3" t="s">
        <v>5</v>
      </c>
      <c r="E4" s="3" t="s">
        <v>6</v>
      </c>
      <c r="F4" s="3" t="s">
        <v>7</v>
      </c>
      <c r="G4" s="3" t="s">
        <v>8</v>
      </c>
      <c r="H4" s="3" t="s">
        <v>9</v>
      </c>
    </row>
    <row r="5" customFormat="false" ht="22.35" hidden="false" customHeight="false" outlineLevel="0" collapsed="false">
      <c r="A5" s="4" t="s">
        <v>10</v>
      </c>
      <c r="B5" s="5" t="s">
        <v>11</v>
      </c>
      <c r="C5" s="6" t="n">
        <v>8</v>
      </c>
      <c r="D5" s="7" t="n">
        <f aca="false">C5/$C$26</f>
        <v>0.0299625468164794</v>
      </c>
      <c r="E5" s="8" t="n">
        <v>4</v>
      </c>
      <c r="F5" s="9" t="n">
        <v>2</v>
      </c>
      <c r="G5" s="10" t="s">
        <v>12</v>
      </c>
      <c r="H5" s="10" t="s">
        <v>13</v>
      </c>
    </row>
    <row r="6" customFormat="false" ht="19.4" hidden="false" customHeight="false" outlineLevel="0" collapsed="false">
      <c r="A6" s="4" t="s">
        <v>14</v>
      </c>
      <c r="B6" s="5" t="s">
        <v>15</v>
      </c>
      <c r="C6" s="6" t="n">
        <v>19</v>
      </c>
      <c r="D6" s="7" t="n">
        <f aca="false">C6/$C$26</f>
        <v>0.0711610486891386</v>
      </c>
      <c r="E6" s="8" t="n">
        <v>1</v>
      </c>
      <c r="F6" s="9" t="n">
        <v>7</v>
      </c>
      <c r="G6" s="10" t="s">
        <v>12</v>
      </c>
      <c r="H6" s="10" t="s">
        <v>16</v>
      </c>
    </row>
    <row r="7" customFormat="false" ht="19.4" hidden="false" customHeight="false" outlineLevel="0" collapsed="false">
      <c r="A7" s="4" t="s">
        <v>17</v>
      </c>
      <c r="B7" s="5" t="s">
        <v>18</v>
      </c>
      <c r="C7" s="6" t="n">
        <v>16</v>
      </c>
      <c r="D7" s="7" t="n">
        <f aca="false">C7/$C$26</f>
        <v>0.0599250936329588</v>
      </c>
      <c r="E7" s="8" t="n">
        <v>1</v>
      </c>
      <c r="F7" s="9" t="n">
        <v>7</v>
      </c>
      <c r="G7" s="10" t="s">
        <v>12</v>
      </c>
      <c r="H7" s="10" t="s">
        <v>19</v>
      </c>
    </row>
    <row r="8" customFormat="false" ht="15" hidden="false" customHeight="false" outlineLevel="0" collapsed="false">
      <c r="A8" s="4" t="s">
        <v>20</v>
      </c>
      <c r="B8" s="5" t="s">
        <v>21</v>
      </c>
      <c r="C8" s="6" t="n">
        <v>17</v>
      </c>
      <c r="D8" s="7" t="n">
        <f aca="false">C8/$C$26</f>
        <v>0.0636704119850187</v>
      </c>
      <c r="E8" s="6" t="n">
        <v>0</v>
      </c>
      <c r="F8" s="9" t="n">
        <v>7</v>
      </c>
      <c r="G8" s="10" t="s">
        <v>12</v>
      </c>
      <c r="H8" s="10" t="s">
        <v>22</v>
      </c>
    </row>
    <row r="9" customFormat="false" ht="19.4" hidden="false" customHeight="false" outlineLevel="0" collapsed="false">
      <c r="A9" s="4" t="s">
        <v>23</v>
      </c>
      <c r="B9" s="5" t="s">
        <v>24</v>
      </c>
      <c r="C9" s="6" t="n">
        <v>10</v>
      </c>
      <c r="D9" s="7" t="n">
        <f aca="false">C9/$C$26</f>
        <v>0.0374531835205993</v>
      </c>
      <c r="E9" s="8" t="n">
        <v>1</v>
      </c>
      <c r="F9" s="9" t="n">
        <v>4</v>
      </c>
      <c r="G9" s="10" t="s">
        <v>25</v>
      </c>
      <c r="H9" s="10" t="s">
        <v>26</v>
      </c>
    </row>
    <row r="10" customFormat="false" ht="15" hidden="false" customHeight="false" outlineLevel="0" collapsed="false">
      <c r="A10" s="4" t="s">
        <v>27</v>
      </c>
      <c r="B10" s="5" t="s">
        <v>28</v>
      </c>
      <c r="C10" s="6" t="n">
        <v>10</v>
      </c>
      <c r="D10" s="7" t="n">
        <f aca="false">C10/$C$26</f>
        <v>0.0374531835205993</v>
      </c>
      <c r="E10" s="8" t="n">
        <v>3</v>
      </c>
      <c r="F10" s="9" t="n">
        <v>5</v>
      </c>
      <c r="G10" s="10" t="s">
        <v>12</v>
      </c>
      <c r="H10" s="10" t="s">
        <v>29</v>
      </c>
    </row>
    <row r="11" customFormat="false" ht="19.4" hidden="false" customHeight="false" outlineLevel="0" collapsed="false">
      <c r="A11" s="4" t="s">
        <v>30</v>
      </c>
      <c r="B11" s="5" t="s">
        <v>31</v>
      </c>
      <c r="C11" s="6" t="n">
        <v>14</v>
      </c>
      <c r="D11" s="7" t="n">
        <f aca="false">C11/$C$26</f>
        <v>0.052434456928839</v>
      </c>
      <c r="E11" s="6" t="n">
        <v>0</v>
      </c>
      <c r="F11" s="9" t="n">
        <v>3</v>
      </c>
      <c r="G11" s="10" t="s">
        <v>12</v>
      </c>
      <c r="H11" s="10" t="s">
        <v>32</v>
      </c>
    </row>
    <row r="12" customFormat="false" ht="19.4" hidden="false" customHeight="false" outlineLevel="0" collapsed="false">
      <c r="A12" s="4" t="s">
        <v>33</v>
      </c>
      <c r="B12" s="5" t="s">
        <v>34</v>
      </c>
      <c r="C12" s="6" t="n">
        <v>23</v>
      </c>
      <c r="D12" s="7" t="n">
        <f aca="false">C12/$C$26</f>
        <v>0.0861423220973783</v>
      </c>
      <c r="E12" s="6" t="n">
        <v>0</v>
      </c>
      <c r="F12" s="9" t="n">
        <v>10</v>
      </c>
      <c r="G12" s="10" t="s">
        <v>35</v>
      </c>
      <c r="H12" s="10" t="s">
        <v>36</v>
      </c>
    </row>
    <row r="13" customFormat="false" ht="15" hidden="false" customHeight="false" outlineLevel="0" collapsed="false">
      <c r="A13" s="4" t="s">
        <v>37</v>
      </c>
      <c r="B13" s="5" t="s">
        <v>38</v>
      </c>
      <c r="C13" s="6" t="n">
        <v>12</v>
      </c>
      <c r="D13" s="7" t="n">
        <f aca="false">C13/$C$26</f>
        <v>0.0449438202247191</v>
      </c>
      <c r="E13" s="8" t="n">
        <v>1</v>
      </c>
      <c r="F13" s="9" t="n">
        <v>8</v>
      </c>
      <c r="G13" s="10" t="s">
        <v>12</v>
      </c>
      <c r="H13" s="10" t="s">
        <v>39</v>
      </c>
    </row>
    <row r="14" customFormat="false" ht="15" hidden="false" customHeight="false" outlineLevel="0" collapsed="false">
      <c r="A14" s="4" t="s">
        <v>40</v>
      </c>
      <c r="B14" s="5" t="s">
        <v>41</v>
      </c>
      <c r="C14" s="6" t="n">
        <v>14</v>
      </c>
      <c r="D14" s="7" t="n">
        <f aca="false">C14/$C$26</f>
        <v>0.052434456928839</v>
      </c>
      <c r="E14" s="8" t="n">
        <v>3</v>
      </c>
      <c r="F14" s="9" t="n">
        <v>9</v>
      </c>
      <c r="G14" s="10" t="s">
        <v>12</v>
      </c>
      <c r="H14" s="10" t="s">
        <v>42</v>
      </c>
    </row>
    <row r="15" customFormat="false" ht="22.35" hidden="false" customHeight="false" outlineLevel="0" collapsed="false">
      <c r="A15" s="4" t="s">
        <v>43</v>
      </c>
      <c r="B15" s="5" t="s">
        <v>44</v>
      </c>
      <c r="C15" s="6" t="n">
        <v>16</v>
      </c>
      <c r="D15" s="7" t="n">
        <f aca="false">C15/$C$26</f>
        <v>0.0599250936329588</v>
      </c>
      <c r="E15" s="6" t="n">
        <v>0</v>
      </c>
      <c r="F15" s="9" t="n">
        <v>3</v>
      </c>
      <c r="G15" s="10" t="s">
        <v>12</v>
      </c>
      <c r="H15" s="10" t="s">
        <v>45</v>
      </c>
    </row>
    <row r="16" customFormat="false" ht="15" hidden="false" customHeight="false" outlineLevel="0" collapsed="false">
      <c r="A16" s="4" t="s">
        <v>46</v>
      </c>
      <c r="B16" s="5" t="s">
        <v>47</v>
      </c>
      <c r="C16" s="6" t="n">
        <v>14</v>
      </c>
      <c r="D16" s="7" t="n">
        <f aca="false">C16/$C$26</f>
        <v>0.052434456928839</v>
      </c>
      <c r="E16" s="8" t="n">
        <v>1</v>
      </c>
      <c r="F16" s="9" t="n">
        <v>6</v>
      </c>
      <c r="G16" s="10" t="s">
        <v>12</v>
      </c>
      <c r="H16" s="10" t="s">
        <v>48</v>
      </c>
    </row>
    <row r="17" customFormat="false" ht="15" hidden="false" customHeight="false" outlineLevel="0" collapsed="false">
      <c r="A17" s="4" t="s">
        <v>49</v>
      </c>
      <c r="B17" s="5" t="s">
        <v>50</v>
      </c>
      <c r="C17" s="6" t="n">
        <v>10</v>
      </c>
      <c r="D17" s="7" t="n">
        <f aca="false">C17/$C$26</f>
        <v>0.0374531835205993</v>
      </c>
      <c r="E17" s="8" t="n">
        <v>3</v>
      </c>
      <c r="F17" s="9" t="n">
        <v>4</v>
      </c>
      <c r="G17" s="10" t="s">
        <v>12</v>
      </c>
      <c r="H17" s="10" t="s">
        <v>51</v>
      </c>
    </row>
    <row r="18" customFormat="false" ht="19.4" hidden="false" customHeight="false" outlineLevel="0" collapsed="false">
      <c r="A18" s="4" t="s">
        <v>52</v>
      </c>
      <c r="B18" s="5" t="s">
        <v>53</v>
      </c>
      <c r="C18" s="6" t="n">
        <v>9</v>
      </c>
      <c r="D18" s="7" t="n">
        <f aca="false">C18/$C$26</f>
        <v>0.0337078651685393</v>
      </c>
      <c r="E18" s="8" t="n">
        <v>1</v>
      </c>
      <c r="F18" s="9" t="n">
        <v>3</v>
      </c>
      <c r="G18" s="10" t="s">
        <v>12</v>
      </c>
      <c r="H18" s="10" t="s">
        <v>54</v>
      </c>
    </row>
    <row r="19" customFormat="false" ht="19.4" hidden="false" customHeight="false" outlineLevel="0" collapsed="false">
      <c r="A19" s="4" t="s">
        <v>55</v>
      </c>
      <c r="B19" s="5" t="s">
        <v>56</v>
      </c>
      <c r="C19" s="6" t="n">
        <v>10</v>
      </c>
      <c r="D19" s="7" t="n">
        <f aca="false">C19/$C$26</f>
        <v>0.0374531835205993</v>
      </c>
      <c r="E19" s="8" t="n">
        <v>1</v>
      </c>
      <c r="F19" s="9" t="n">
        <v>6</v>
      </c>
      <c r="G19" s="10" t="s">
        <v>12</v>
      </c>
      <c r="H19" s="10" t="s">
        <v>57</v>
      </c>
    </row>
    <row r="20" customFormat="false" ht="19.4" hidden="false" customHeight="false" outlineLevel="0" collapsed="false">
      <c r="A20" s="4" t="s">
        <v>58</v>
      </c>
      <c r="B20" s="5" t="s">
        <v>59</v>
      </c>
      <c r="C20" s="6" t="n">
        <v>6</v>
      </c>
      <c r="D20" s="7" t="n">
        <f aca="false">C20/$C$26</f>
        <v>0.0224719101123596</v>
      </c>
      <c r="E20" s="8" t="n">
        <v>2</v>
      </c>
      <c r="F20" s="9" t="n">
        <v>3</v>
      </c>
      <c r="G20" s="10" t="s">
        <v>12</v>
      </c>
      <c r="H20" s="10" t="s">
        <v>60</v>
      </c>
    </row>
    <row r="21" customFormat="false" ht="15" hidden="false" customHeight="false" outlineLevel="0" collapsed="false">
      <c r="A21" s="4" t="s">
        <v>61</v>
      </c>
      <c r="B21" s="5" t="s">
        <v>62</v>
      </c>
      <c r="C21" s="6" t="n">
        <v>15</v>
      </c>
      <c r="D21" s="7" t="n">
        <f aca="false">C21/$C$26</f>
        <v>0.0561797752808989</v>
      </c>
      <c r="E21" s="8" t="n">
        <v>2</v>
      </c>
      <c r="F21" s="9" t="n">
        <v>2</v>
      </c>
      <c r="G21" s="10" t="s">
        <v>12</v>
      </c>
      <c r="H21" s="10" t="s">
        <v>63</v>
      </c>
    </row>
    <row r="22" customFormat="false" ht="22.35" hidden="false" customHeight="false" outlineLevel="0" collapsed="false">
      <c r="A22" s="4" t="s">
        <v>64</v>
      </c>
      <c r="B22" s="5" t="s">
        <v>65</v>
      </c>
      <c r="C22" s="6" t="n">
        <v>10</v>
      </c>
      <c r="D22" s="7" t="n">
        <f aca="false">C22/$C$26</f>
        <v>0.0374531835205993</v>
      </c>
      <c r="E22" s="8" t="n">
        <v>2</v>
      </c>
      <c r="F22" s="9" t="n">
        <v>5</v>
      </c>
      <c r="G22" s="10" t="s">
        <v>12</v>
      </c>
      <c r="H22" s="10" t="s">
        <v>66</v>
      </c>
    </row>
    <row r="23" customFormat="false" ht="15" hidden="false" customHeight="false" outlineLevel="0" collapsed="false">
      <c r="A23" s="4" t="s">
        <v>67</v>
      </c>
      <c r="B23" s="5" t="s">
        <v>68</v>
      </c>
      <c r="C23" s="6" t="n">
        <v>11</v>
      </c>
      <c r="D23" s="7" t="n">
        <f aca="false">C23/$C$26</f>
        <v>0.0411985018726592</v>
      </c>
      <c r="E23" s="8" t="n">
        <v>3</v>
      </c>
      <c r="F23" s="9" t="n">
        <v>6</v>
      </c>
      <c r="G23" s="10" t="s">
        <v>12</v>
      </c>
      <c r="H23" s="10" t="s">
        <v>69</v>
      </c>
    </row>
    <row r="24" customFormat="false" ht="19.4" hidden="false" customHeight="false" outlineLevel="0" collapsed="false">
      <c r="A24" s="4" t="s">
        <v>70</v>
      </c>
      <c r="B24" s="5" t="s">
        <v>71</v>
      </c>
      <c r="C24" s="6" t="n">
        <v>11</v>
      </c>
      <c r="D24" s="7" t="n">
        <f aca="false">C24/$C$26</f>
        <v>0.0411985018726592</v>
      </c>
      <c r="E24" s="8" t="n">
        <v>4</v>
      </c>
      <c r="F24" s="9" t="n">
        <v>5</v>
      </c>
      <c r="G24" s="10" t="s">
        <v>72</v>
      </c>
      <c r="H24" s="10" t="s">
        <v>73</v>
      </c>
    </row>
    <row r="25" customFormat="false" ht="22.35" hidden="false" customHeight="false" outlineLevel="0" collapsed="false">
      <c r="A25" s="4" t="s">
        <v>74</v>
      </c>
      <c r="B25" s="5" t="s">
        <v>75</v>
      </c>
      <c r="C25" s="6" t="n">
        <v>12</v>
      </c>
      <c r="D25" s="7" t="n">
        <f aca="false">C25/$C$26</f>
        <v>0.0449438202247191</v>
      </c>
      <c r="E25" s="8" t="n">
        <v>4</v>
      </c>
      <c r="F25" s="9" t="n">
        <v>5</v>
      </c>
      <c r="G25" s="10" t="s">
        <v>76</v>
      </c>
      <c r="H25" s="10" t="s">
        <v>77</v>
      </c>
    </row>
    <row r="26" customFormat="false" ht="19.4" hidden="false" customHeight="false" outlineLevel="0" collapsed="false">
      <c r="A26" s="11"/>
      <c r="B26" s="12" t="s">
        <v>78</v>
      </c>
      <c r="C26" s="13" t="n">
        <f aca="false">SUM(C5:C25)</f>
        <v>267</v>
      </c>
      <c r="D26" s="14" t="n">
        <f aca="false">SUM(D5:D25)</f>
        <v>1</v>
      </c>
      <c r="E26" s="15" t="n">
        <f aca="false">SUM(E5:E25)</f>
        <v>37</v>
      </c>
      <c r="F26" s="16" t="n">
        <f aca="false">SUM(F5:F25)</f>
        <v>110</v>
      </c>
      <c r="G26" s="17" t="s">
        <v>12</v>
      </c>
      <c r="H26" s="18" t="s">
        <v>79</v>
      </c>
    </row>
    <row r="28" customFormat="false" ht="39.75" hidden="false" customHeight="true" outlineLevel="0" collapsed="false">
      <c r="A28" s="19" t="s">
        <v>80</v>
      </c>
      <c r="B28" s="20" t="s">
        <v>81</v>
      </c>
      <c r="C28" s="20"/>
      <c r="D28" s="20"/>
      <c r="E28" s="20"/>
      <c r="F28" s="20"/>
      <c r="G28" s="20"/>
      <c r="H28" s="20"/>
    </row>
  </sheetData>
  <autoFilter ref="A4:H25"/>
  <mergeCells count="2">
    <mergeCell ref="A2:H2"/>
    <mergeCell ref="B28:H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5"/>
    <col collapsed="false" customWidth="true" hidden="false" outlineLevel="0" max="4" min="4" style="0" width="42"/>
    <col collapsed="false" customWidth="true" hidden="false" outlineLevel="0" max="5" min="5" style="0" width="16"/>
    <col collapsed="false" customWidth="true" hidden="false" outlineLevel="0" max="6" min="6" style="0" width="30"/>
    <col collapsed="false" customWidth="true" hidden="false" outlineLevel="0" max="7" min="7" style="0" width="11"/>
    <col collapsed="false" customWidth="true" hidden="false" outlineLevel="0" max="8" min="8" style="0" width="95"/>
    <col collapsed="false" customWidth="true" hidden="false" outlineLevel="0" max="9" min="9" style="0" width="60"/>
    <col collapsed="false" customWidth="true" hidden="false" outlineLevel="0" max="10" min="10" style="0" width="9"/>
  </cols>
  <sheetData>
    <row r="1" customFormat="false" ht="21.75" hidden="false" customHeight="true" outlineLevel="0" collapsed="false">
      <c r="A1" s="1" t="s">
        <v>82</v>
      </c>
    </row>
    <row r="2" customFormat="false" ht="25.5" hidden="false" customHeight="true" outlineLevel="0" collapsed="false">
      <c r="A2" s="2" t="s">
        <v>83</v>
      </c>
      <c r="B2" s="2"/>
      <c r="C2" s="2"/>
      <c r="D2" s="2"/>
      <c r="E2" s="2"/>
      <c r="F2" s="2"/>
      <c r="G2" s="2"/>
      <c r="H2" s="2"/>
    </row>
    <row r="4" customFormat="false" ht="30" hidden="false" customHeight="true" outlineLevel="0" collapsed="false">
      <c r="A4" s="3" t="s">
        <v>3</v>
      </c>
      <c r="B4" s="3" t="s">
        <v>84</v>
      </c>
      <c r="C4" s="3" t="s">
        <v>85</v>
      </c>
      <c r="D4" s="3" t="s">
        <v>86</v>
      </c>
      <c r="E4" s="3" t="s">
        <v>87</v>
      </c>
      <c r="F4" s="3" t="s">
        <v>88</v>
      </c>
      <c r="G4" s="3" t="s">
        <v>89</v>
      </c>
      <c r="H4" s="3" t="s">
        <v>90</v>
      </c>
      <c r="I4" s="3" t="s">
        <v>91</v>
      </c>
      <c r="J4" s="3" t="s">
        <v>92</v>
      </c>
    </row>
    <row r="5" customFormat="false" ht="78" hidden="false" customHeight="true" outlineLevel="0" collapsed="false">
      <c r="A5" s="4" t="s">
        <v>10</v>
      </c>
      <c r="B5" s="10" t="s">
        <v>11</v>
      </c>
      <c r="C5" s="6" t="s">
        <v>93</v>
      </c>
      <c r="D5" s="5" t="s">
        <v>94</v>
      </c>
      <c r="E5" s="21" t="s">
        <v>95</v>
      </c>
      <c r="F5" s="10" t="s">
        <v>95</v>
      </c>
      <c r="G5" s="22" t="s">
        <v>96</v>
      </c>
      <c r="H5" s="10" t="s">
        <v>97</v>
      </c>
      <c r="I5" s="23" t="s">
        <v>98</v>
      </c>
      <c r="J5" s="24" t="s">
        <v>99</v>
      </c>
    </row>
    <row r="6" customFormat="false" ht="78" hidden="false" customHeight="true" outlineLevel="0" collapsed="false">
      <c r="A6" s="4" t="s">
        <v>10</v>
      </c>
      <c r="B6" s="10" t="s">
        <v>11</v>
      </c>
      <c r="C6" s="6" t="s">
        <v>100</v>
      </c>
      <c r="D6" s="5" t="s">
        <v>101</v>
      </c>
      <c r="E6" s="21" t="s">
        <v>95</v>
      </c>
      <c r="F6" s="10" t="s">
        <v>95</v>
      </c>
      <c r="G6" s="25" t="s">
        <v>102</v>
      </c>
      <c r="H6" s="10" t="s">
        <v>103</v>
      </c>
      <c r="I6" s="23" t="s">
        <v>104</v>
      </c>
      <c r="J6" s="24"/>
    </row>
    <row r="7" customFormat="false" ht="78" hidden="false" customHeight="true" outlineLevel="0" collapsed="false">
      <c r="A7" s="4" t="s">
        <v>10</v>
      </c>
      <c r="B7" s="10" t="s">
        <v>11</v>
      </c>
      <c r="C7" s="6" t="s">
        <v>105</v>
      </c>
      <c r="D7" s="5" t="s">
        <v>106</v>
      </c>
      <c r="E7" s="21" t="s">
        <v>95</v>
      </c>
      <c r="F7" s="10" t="s">
        <v>95</v>
      </c>
      <c r="G7" s="25" t="s">
        <v>102</v>
      </c>
      <c r="H7" s="10" t="s">
        <v>107</v>
      </c>
      <c r="I7" s="23" t="s">
        <v>108</v>
      </c>
      <c r="J7" s="24" t="s">
        <v>99</v>
      </c>
    </row>
    <row r="8" customFormat="false" ht="78" hidden="false" customHeight="true" outlineLevel="0" collapsed="false">
      <c r="A8" s="4" t="s">
        <v>10</v>
      </c>
      <c r="B8" s="10" t="s">
        <v>11</v>
      </c>
      <c r="C8" s="6" t="s">
        <v>109</v>
      </c>
      <c r="D8" s="5" t="s">
        <v>110</v>
      </c>
      <c r="E8" s="21" t="s">
        <v>95</v>
      </c>
      <c r="F8" s="10" t="s">
        <v>95</v>
      </c>
      <c r="G8" s="26" t="s">
        <v>111</v>
      </c>
      <c r="H8" s="10" t="s">
        <v>112</v>
      </c>
      <c r="I8" s="23" t="s">
        <v>113</v>
      </c>
      <c r="J8" s="24"/>
    </row>
    <row r="9" customFormat="false" ht="78" hidden="false" customHeight="true" outlineLevel="0" collapsed="false">
      <c r="A9" s="4" t="s">
        <v>10</v>
      </c>
      <c r="B9" s="10" t="s">
        <v>11</v>
      </c>
      <c r="C9" s="6" t="s">
        <v>114</v>
      </c>
      <c r="D9" s="5" t="s">
        <v>115</v>
      </c>
      <c r="E9" s="21" t="s">
        <v>95</v>
      </c>
      <c r="F9" s="10" t="s">
        <v>95</v>
      </c>
      <c r="G9" s="26" t="s">
        <v>111</v>
      </c>
      <c r="H9" s="10" t="s">
        <v>116</v>
      </c>
      <c r="I9" s="23" t="s">
        <v>117</v>
      </c>
      <c r="J9" s="24"/>
    </row>
    <row r="10" customFormat="false" ht="78" hidden="false" customHeight="true" outlineLevel="0" collapsed="false">
      <c r="A10" s="4" t="s">
        <v>10</v>
      </c>
      <c r="B10" s="10" t="s">
        <v>11</v>
      </c>
      <c r="C10" s="6" t="s">
        <v>118</v>
      </c>
      <c r="D10" s="5" t="s">
        <v>119</v>
      </c>
      <c r="E10" s="21" t="s">
        <v>95</v>
      </c>
      <c r="F10" s="10" t="s">
        <v>95</v>
      </c>
      <c r="G10" s="25" t="s">
        <v>102</v>
      </c>
      <c r="H10" s="10" t="s">
        <v>120</v>
      </c>
      <c r="I10" s="23" t="s">
        <v>121</v>
      </c>
      <c r="J10" s="24" t="s">
        <v>99</v>
      </c>
    </row>
    <row r="11" customFormat="false" ht="78" hidden="false" customHeight="true" outlineLevel="0" collapsed="false">
      <c r="A11" s="4" t="s">
        <v>10</v>
      </c>
      <c r="B11" s="10" t="s">
        <v>11</v>
      </c>
      <c r="C11" s="6" t="s">
        <v>122</v>
      </c>
      <c r="D11" s="5" t="s">
        <v>123</v>
      </c>
      <c r="E11" s="21" t="s">
        <v>95</v>
      </c>
      <c r="F11" s="10" t="s">
        <v>95</v>
      </c>
      <c r="G11" s="27" t="s">
        <v>124</v>
      </c>
      <c r="H11" s="10" t="s">
        <v>125</v>
      </c>
      <c r="I11" s="23" t="s">
        <v>126</v>
      </c>
      <c r="J11" s="24" t="s">
        <v>99</v>
      </c>
    </row>
    <row r="12" customFormat="false" ht="78" hidden="false" customHeight="true" outlineLevel="0" collapsed="false">
      <c r="A12" s="4" t="s">
        <v>10</v>
      </c>
      <c r="B12" s="10" t="s">
        <v>11</v>
      </c>
      <c r="C12" s="6" t="s">
        <v>127</v>
      </c>
      <c r="D12" s="5" t="s">
        <v>128</v>
      </c>
      <c r="E12" s="21" t="s">
        <v>95</v>
      </c>
      <c r="F12" s="10" t="s">
        <v>95</v>
      </c>
      <c r="G12" s="25" t="s">
        <v>102</v>
      </c>
      <c r="H12" s="10" t="s">
        <v>129</v>
      </c>
      <c r="I12" s="23" t="s">
        <v>130</v>
      </c>
      <c r="J12" s="24" t="s">
        <v>99</v>
      </c>
    </row>
    <row r="13" customFormat="false" ht="78" hidden="false" customHeight="true" outlineLevel="0" collapsed="false">
      <c r="A13" s="4" t="s">
        <v>14</v>
      </c>
      <c r="B13" s="10" t="s">
        <v>15</v>
      </c>
      <c r="C13" s="6" t="s">
        <v>93</v>
      </c>
      <c r="D13" s="5" t="s">
        <v>131</v>
      </c>
      <c r="E13" s="21" t="s">
        <v>95</v>
      </c>
      <c r="F13" s="10" t="s">
        <v>95</v>
      </c>
      <c r="G13" s="25" t="s">
        <v>102</v>
      </c>
      <c r="H13" s="10" t="s">
        <v>132</v>
      </c>
      <c r="I13" s="23" t="s">
        <v>133</v>
      </c>
      <c r="J13" s="24"/>
    </row>
    <row r="14" customFormat="false" ht="78" hidden="false" customHeight="true" outlineLevel="0" collapsed="false">
      <c r="A14" s="4" t="s">
        <v>14</v>
      </c>
      <c r="B14" s="10" t="s">
        <v>15</v>
      </c>
      <c r="C14" s="6" t="s">
        <v>100</v>
      </c>
      <c r="D14" s="5" t="s">
        <v>134</v>
      </c>
      <c r="E14" s="21" t="s">
        <v>95</v>
      </c>
      <c r="F14" s="10" t="s">
        <v>95</v>
      </c>
      <c r="G14" s="26" t="s">
        <v>111</v>
      </c>
      <c r="H14" s="10" t="s">
        <v>135</v>
      </c>
      <c r="I14" s="23" t="s">
        <v>136</v>
      </c>
      <c r="J14" s="24"/>
    </row>
    <row r="15" customFormat="false" ht="78" hidden="false" customHeight="true" outlineLevel="0" collapsed="false">
      <c r="A15" s="4" t="s">
        <v>14</v>
      </c>
      <c r="B15" s="10" t="s">
        <v>15</v>
      </c>
      <c r="C15" s="6" t="s">
        <v>105</v>
      </c>
      <c r="D15" s="5" t="s">
        <v>137</v>
      </c>
      <c r="E15" s="21" t="s">
        <v>95</v>
      </c>
      <c r="F15" s="10" t="s">
        <v>95</v>
      </c>
      <c r="G15" s="27" t="s">
        <v>124</v>
      </c>
      <c r="H15" s="10" t="s">
        <v>138</v>
      </c>
      <c r="I15" s="23" t="s">
        <v>139</v>
      </c>
      <c r="J15" s="24" t="s">
        <v>99</v>
      </c>
    </row>
    <row r="16" customFormat="false" ht="78" hidden="false" customHeight="true" outlineLevel="0" collapsed="false">
      <c r="A16" s="4" t="s">
        <v>14</v>
      </c>
      <c r="B16" s="10" t="s">
        <v>15</v>
      </c>
      <c r="C16" s="6" t="s">
        <v>109</v>
      </c>
      <c r="D16" s="5" t="s">
        <v>140</v>
      </c>
      <c r="E16" s="21" t="s">
        <v>95</v>
      </c>
      <c r="F16" s="10" t="s">
        <v>95</v>
      </c>
      <c r="G16" s="27" t="s">
        <v>124</v>
      </c>
      <c r="H16" s="10" t="s">
        <v>141</v>
      </c>
      <c r="I16" s="23" t="s">
        <v>142</v>
      </c>
      <c r="J16" s="24"/>
    </row>
    <row r="17" customFormat="false" ht="78" hidden="false" customHeight="true" outlineLevel="0" collapsed="false">
      <c r="A17" s="4" t="s">
        <v>14</v>
      </c>
      <c r="B17" s="10" t="s">
        <v>15</v>
      </c>
      <c r="C17" s="6" t="s">
        <v>114</v>
      </c>
      <c r="D17" s="5" t="s">
        <v>143</v>
      </c>
      <c r="E17" s="21" t="s">
        <v>95</v>
      </c>
      <c r="F17" s="10" t="s">
        <v>95</v>
      </c>
      <c r="G17" s="26" t="s">
        <v>111</v>
      </c>
      <c r="H17" s="10" t="s">
        <v>144</v>
      </c>
      <c r="I17" s="23" t="s">
        <v>145</v>
      </c>
      <c r="J17" s="24" t="s">
        <v>99</v>
      </c>
    </row>
    <row r="18" customFormat="false" ht="78" hidden="false" customHeight="true" outlineLevel="0" collapsed="false">
      <c r="A18" s="4" t="s">
        <v>14</v>
      </c>
      <c r="B18" s="10" t="s">
        <v>15</v>
      </c>
      <c r="C18" s="6" t="s">
        <v>118</v>
      </c>
      <c r="D18" s="5" t="s">
        <v>146</v>
      </c>
      <c r="E18" s="21" t="s">
        <v>95</v>
      </c>
      <c r="F18" s="10" t="s">
        <v>95</v>
      </c>
      <c r="G18" s="27" t="s">
        <v>124</v>
      </c>
      <c r="H18" s="10" t="s">
        <v>147</v>
      </c>
      <c r="I18" s="23" t="s">
        <v>148</v>
      </c>
      <c r="J18" s="24"/>
    </row>
    <row r="19" customFormat="false" ht="78" hidden="false" customHeight="true" outlineLevel="0" collapsed="false">
      <c r="A19" s="4" t="s">
        <v>14</v>
      </c>
      <c r="B19" s="10" t="s">
        <v>15</v>
      </c>
      <c r="C19" s="6" t="s">
        <v>122</v>
      </c>
      <c r="D19" s="5" t="s">
        <v>149</v>
      </c>
      <c r="E19" s="27" t="s">
        <v>150</v>
      </c>
      <c r="F19" s="10" t="s">
        <v>150</v>
      </c>
      <c r="G19" s="27" t="s">
        <v>124</v>
      </c>
      <c r="H19" s="10" t="s">
        <v>151</v>
      </c>
      <c r="I19" s="23" t="s">
        <v>152</v>
      </c>
      <c r="J19" s="24"/>
    </row>
    <row r="20" customFormat="false" ht="78" hidden="false" customHeight="true" outlineLevel="0" collapsed="false">
      <c r="A20" s="4" t="s">
        <v>14</v>
      </c>
      <c r="B20" s="10" t="s">
        <v>15</v>
      </c>
      <c r="C20" s="6" t="s">
        <v>127</v>
      </c>
      <c r="D20" s="5" t="s">
        <v>153</v>
      </c>
      <c r="E20" s="21" t="s">
        <v>95</v>
      </c>
      <c r="F20" s="10" t="s">
        <v>95</v>
      </c>
      <c r="G20" s="26" t="s">
        <v>111</v>
      </c>
      <c r="H20" s="10" t="s">
        <v>154</v>
      </c>
      <c r="I20" s="23" t="s">
        <v>155</v>
      </c>
      <c r="J20" s="24"/>
    </row>
    <row r="21" customFormat="false" ht="78" hidden="false" customHeight="true" outlineLevel="0" collapsed="false">
      <c r="A21" s="4" t="s">
        <v>14</v>
      </c>
      <c r="B21" s="10" t="s">
        <v>15</v>
      </c>
      <c r="C21" s="6" t="s">
        <v>156</v>
      </c>
      <c r="D21" s="5" t="s">
        <v>157</v>
      </c>
      <c r="E21" s="21" t="s">
        <v>95</v>
      </c>
      <c r="F21" s="10" t="s">
        <v>95</v>
      </c>
      <c r="G21" s="27" t="s">
        <v>124</v>
      </c>
      <c r="H21" s="10" t="s">
        <v>158</v>
      </c>
      <c r="I21" s="23" t="s">
        <v>159</v>
      </c>
      <c r="J21" s="24"/>
    </row>
    <row r="22" customFormat="false" ht="78" hidden="false" customHeight="true" outlineLevel="0" collapsed="false">
      <c r="A22" s="4" t="s">
        <v>14</v>
      </c>
      <c r="B22" s="10" t="s">
        <v>15</v>
      </c>
      <c r="C22" s="6" t="s">
        <v>160</v>
      </c>
      <c r="D22" s="5" t="s">
        <v>161</v>
      </c>
      <c r="E22" s="27" t="s">
        <v>150</v>
      </c>
      <c r="F22" s="10" t="s">
        <v>150</v>
      </c>
      <c r="G22" s="27" t="s">
        <v>124</v>
      </c>
      <c r="H22" s="10" t="s">
        <v>162</v>
      </c>
      <c r="I22" s="23" t="s">
        <v>163</v>
      </c>
      <c r="J22" s="24"/>
    </row>
    <row r="23" customFormat="false" ht="78" hidden="false" customHeight="true" outlineLevel="0" collapsed="false">
      <c r="A23" s="4" t="s">
        <v>14</v>
      </c>
      <c r="B23" s="10" t="s">
        <v>15</v>
      </c>
      <c r="C23" s="6" t="s">
        <v>164</v>
      </c>
      <c r="D23" s="5" t="s">
        <v>165</v>
      </c>
      <c r="E23" s="21" t="s">
        <v>95</v>
      </c>
      <c r="F23" s="10" t="s">
        <v>95</v>
      </c>
      <c r="G23" s="26" t="s">
        <v>111</v>
      </c>
      <c r="H23" s="10" t="s">
        <v>166</v>
      </c>
      <c r="I23" s="23" t="s">
        <v>167</v>
      </c>
      <c r="J23" s="24"/>
    </row>
    <row r="24" customFormat="false" ht="78" hidden="false" customHeight="true" outlineLevel="0" collapsed="false">
      <c r="A24" s="4" t="s">
        <v>14</v>
      </c>
      <c r="B24" s="10" t="s">
        <v>15</v>
      </c>
      <c r="C24" s="6" t="s">
        <v>168</v>
      </c>
      <c r="D24" s="5" t="s">
        <v>169</v>
      </c>
      <c r="E24" s="27" t="s">
        <v>150</v>
      </c>
      <c r="F24" s="10" t="s">
        <v>150</v>
      </c>
      <c r="G24" s="26" t="s">
        <v>111</v>
      </c>
      <c r="H24" s="10" t="s">
        <v>170</v>
      </c>
      <c r="I24" s="23" t="s">
        <v>171</v>
      </c>
      <c r="J24" s="24"/>
    </row>
    <row r="25" customFormat="false" ht="78" hidden="false" customHeight="true" outlineLevel="0" collapsed="false">
      <c r="A25" s="4" t="s">
        <v>14</v>
      </c>
      <c r="B25" s="10" t="s">
        <v>15</v>
      </c>
      <c r="C25" s="6" t="s">
        <v>172</v>
      </c>
      <c r="D25" s="5" t="s">
        <v>173</v>
      </c>
      <c r="E25" s="21" t="s">
        <v>95</v>
      </c>
      <c r="F25" s="10" t="s">
        <v>95</v>
      </c>
      <c r="G25" s="22" t="s">
        <v>96</v>
      </c>
      <c r="H25" s="10" t="s">
        <v>174</v>
      </c>
      <c r="I25" s="23" t="s">
        <v>175</v>
      </c>
      <c r="J25" s="24" t="s">
        <v>99</v>
      </c>
    </row>
    <row r="26" customFormat="false" ht="78" hidden="false" customHeight="true" outlineLevel="0" collapsed="false">
      <c r="A26" s="4" t="s">
        <v>14</v>
      </c>
      <c r="B26" s="10" t="s">
        <v>15</v>
      </c>
      <c r="C26" s="6" t="s">
        <v>176</v>
      </c>
      <c r="D26" s="5" t="s">
        <v>177</v>
      </c>
      <c r="E26" s="21" t="s">
        <v>95</v>
      </c>
      <c r="F26" s="10" t="s">
        <v>95</v>
      </c>
      <c r="G26" s="22" t="s">
        <v>96</v>
      </c>
      <c r="H26" s="10" t="s">
        <v>178</v>
      </c>
      <c r="I26" s="23" t="s">
        <v>179</v>
      </c>
      <c r="J26" s="24" t="s">
        <v>99</v>
      </c>
    </row>
    <row r="27" customFormat="false" ht="78" hidden="false" customHeight="true" outlineLevel="0" collapsed="false">
      <c r="A27" s="4" t="s">
        <v>14</v>
      </c>
      <c r="B27" s="10" t="s">
        <v>15</v>
      </c>
      <c r="C27" s="6" t="s">
        <v>180</v>
      </c>
      <c r="D27" s="5" t="s">
        <v>181</v>
      </c>
      <c r="E27" s="21" t="s">
        <v>95</v>
      </c>
      <c r="F27" s="10" t="s">
        <v>95</v>
      </c>
      <c r="G27" s="27" t="s">
        <v>124</v>
      </c>
      <c r="H27" s="10" t="s">
        <v>182</v>
      </c>
      <c r="I27" s="23" t="s">
        <v>183</v>
      </c>
      <c r="J27" s="24"/>
    </row>
    <row r="28" customFormat="false" ht="78" hidden="false" customHeight="true" outlineLevel="0" collapsed="false">
      <c r="A28" s="4" t="s">
        <v>14</v>
      </c>
      <c r="B28" s="10" t="s">
        <v>15</v>
      </c>
      <c r="C28" s="6" t="s">
        <v>184</v>
      </c>
      <c r="D28" s="5" t="s">
        <v>185</v>
      </c>
      <c r="E28" s="21" t="s">
        <v>95</v>
      </c>
      <c r="F28" s="10" t="s">
        <v>95</v>
      </c>
      <c r="G28" s="28" t="s">
        <v>186</v>
      </c>
      <c r="H28" s="10" t="s">
        <v>187</v>
      </c>
      <c r="I28" s="23" t="s">
        <v>188</v>
      </c>
      <c r="J28" s="24"/>
    </row>
    <row r="29" customFormat="false" ht="78" hidden="false" customHeight="true" outlineLevel="0" collapsed="false">
      <c r="A29" s="4" t="s">
        <v>14</v>
      </c>
      <c r="B29" s="10" t="s">
        <v>15</v>
      </c>
      <c r="C29" s="6" t="s">
        <v>189</v>
      </c>
      <c r="D29" s="5" t="s">
        <v>190</v>
      </c>
      <c r="E29" s="21" t="s">
        <v>95</v>
      </c>
      <c r="F29" s="10" t="s">
        <v>95</v>
      </c>
      <c r="G29" s="26" t="s">
        <v>111</v>
      </c>
      <c r="H29" s="10" t="s">
        <v>191</v>
      </c>
      <c r="I29" s="23" t="s">
        <v>192</v>
      </c>
      <c r="J29" s="24"/>
    </row>
    <row r="30" customFormat="false" ht="78" hidden="false" customHeight="true" outlineLevel="0" collapsed="false">
      <c r="A30" s="4" t="s">
        <v>14</v>
      </c>
      <c r="B30" s="10" t="s">
        <v>15</v>
      </c>
      <c r="C30" s="6" t="s">
        <v>193</v>
      </c>
      <c r="D30" s="5" t="s">
        <v>194</v>
      </c>
      <c r="E30" s="27" t="s">
        <v>150</v>
      </c>
      <c r="F30" s="10" t="s">
        <v>150</v>
      </c>
      <c r="G30" s="27" t="s">
        <v>124</v>
      </c>
      <c r="H30" s="10" t="s">
        <v>195</v>
      </c>
      <c r="I30" s="23" t="s">
        <v>196</v>
      </c>
      <c r="J30" s="24"/>
    </row>
    <row r="31" customFormat="false" ht="78" hidden="false" customHeight="true" outlineLevel="0" collapsed="false">
      <c r="A31" s="4" t="s">
        <v>14</v>
      </c>
      <c r="B31" s="10" t="s">
        <v>15</v>
      </c>
      <c r="C31" s="6" t="s">
        <v>197</v>
      </c>
      <c r="D31" s="5" t="s">
        <v>198</v>
      </c>
      <c r="E31" s="21" t="s">
        <v>95</v>
      </c>
      <c r="F31" s="10" t="s">
        <v>95</v>
      </c>
      <c r="G31" s="26" t="s">
        <v>111</v>
      </c>
      <c r="H31" s="10" t="s">
        <v>199</v>
      </c>
      <c r="I31" s="23" t="s">
        <v>200</v>
      </c>
      <c r="J31" s="24"/>
    </row>
    <row r="32" customFormat="false" ht="78" hidden="false" customHeight="true" outlineLevel="0" collapsed="false">
      <c r="A32" s="4" t="s">
        <v>17</v>
      </c>
      <c r="B32" s="10" t="s">
        <v>18</v>
      </c>
      <c r="C32" s="6" t="s">
        <v>93</v>
      </c>
      <c r="D32" s="5" t="s">
        <v>201</v>
      </c>
      <c r="E32" s="21" t="s">
        <v>95</v>
      </c>
      <c r="F32" s="10" t="s">
        <v>95</v>
      </c>
      <c r="G32" s="25" t="s">
        <v>102</v>
      </c>
      <c r="H32" s="10" t="s">
        <v>202</v>
      </c>
      <c r="I32" s="23" t="s">
        <v>203</v>
      </c>
      <c r="J32" s="24"/>
    </row>
    <row r="33" customFormat="false" ht="78" hidden="false" customHeight="true" outlineLevel="0" collapsed="false">
      <c r="A33" s="4" t="s">
        <v>17</v>
      </c>
      <c r="B33" s="10" t="s">
        <v>18</v>
      </c>
      <c r="C33" s="6" t="s">
        <v>100</v>
      </c>
      <c r="D33" s="5" t="s">
        <v>204</v>
      </c>
      <c r="E33" s="21" t="s">
        <v>95</v>
      </c>
      <c r="F33" s="10" t="s">
        <v>95</v>
      </c>
      <c r="G33" s="27" t="s">
        <v>124</v>
      </c>
      <c r="H33" s="10" t="s">
        <v>205</v>
      </c>
      <c r="I33" s="23" t="s">
        <v>206</v>
      </c>
      <c r="J33" s="24"/>
    </row>
    <row r="34" customFormat="false" ht="78" hidden="false" customHeight="true" outlineLevel="0" collapsed="false">
      <c r="A34" s="4" t="s">
        <v>17</v>
      </c>
      <c r="B34" s="10" t="s">
        <v>18</v>
      </c>
      <c r="C34" s="6" t="s">
        <v>105</v>
      </c>
      <c r="D34" s="5" t="s">
        <v>207</v>
      </c>
      <c r="E34" s="21" t="s">
        <v>95</v>
      </c>
      <c r="F34" s="10" t="s">
        <v>95</v>
      </c>
      <c r="G34" s="26" t="s">
        <v>111</v>
      </c>
      <c r="H34" s="10" t="s">
        <v>208</v>
      </c>
      <c r="I34" s="23" t="s">
        <v>209</v>
      </c>
      <c r="J34" s="24"/>
    </row>
    <row r="35" customFormat="false" ht="78" hidden="false" customHeight="true" outlineLevel="0" collapsed="false">
      <c r="A35" s="4" t="s">
        <v>17</v>
      </c>
      <c r="B35" s="10" t="s">
        <v>18</v>
      </c>
      <c r="C35" s="6" t="s">
        <v>109</v>
      </c>
      <c r="D35" s="5" t="s">
        <v>210</v>
      </c>
      <c r="E35" s="27" t="s">
        <v>150</v>
      </c>
      <c r="F35" s="10" t="s">
        <v>150</v>
      </c>
      <c r="G35" s="26" t="s">
        <v>111</v>
      </c>
      <c r="H35" s="10" t="s">
        <v>211</v>
      </c>
      <c r="I35" s="23" t="s">
        <v>212</v>
      </c>
      <c r="J35" s="24"/>
    </row>
    <row r="36" customFormat="false" ht="78" hidden="false" customHeight="true" outlineLevel="0" collapsed="false">
      <c r="A36" s="4" t="s">
        <v>17</v>
      </c>
      <c r="B36" s="10" t="s">
        <v>18</v>
      </c>
      <c r="C36" s="6" t="s">
        <v>114</v>
      </c>
      <c r="D36" s="5" t="s">
        <v>213</v>
      </c>
      <c r="E36" s="26" t="s">
        <v>214</v>
      </c>
      <c r="F36" s="10" t="s">
        <v>214</v>
      </c>
      <c r="G36" s="27" t="s">
        <v>124</v>
      </c>
      <c r="H36" s="10" t="s">
        <v>215</v>
      </c>
      <c r="I36" s="23" t="s">
        <v>216</v>
      </c>
      <c r="J36" s="24"/>
    </row>
    <row r="37" customFormat="false" ht="78" hidden="false" customHeight="true" outlineLevel="0" collapsed="false">
      <c r="A37" s="4" t="s">
        <v>17</v>
      </c>
      <c r="B37" s="10" t="s">
        <v>18</v>
      </c>
      <c r="C37" s="6" t="s">
        <v>118</v>
      </c>
      <c r="D37" s="5" t="s">
        <v>217</v>
      </c>
      <c r="E37" s="21" t="s">
        <v>95</v>
      </c>
      <c r="F37" s="10" t="s">
        <v>95</v>
      </c>
      <c r="G37" s="28" t="s">
        <v>186</v>
      </c>
      <c r="H37" s="10" t="s">
        <v>218</v>
      </c>
      <c r="I37" s="23" t="s">
        <v>219</v>
      </c>
      <c r="J37" s="24"/>
    </row>
    <row r="38" customFormat="false" ht="78" hidden="false" customHeight="true" outlineLevel="0" collapsed="false">
      <c r="A38" s="4" t="s">
        <v>17</v>
      </c>
      <c r="B38" s="10" t="s">
        <v>18</v>
      </c>
      <c r="C38" s="6" t="s">
        <v>122</v>
      </c>
      <c r="D38" s="5" t="s">
        <v>220</v>
      </c>
      <c r="E38" s="21" t="s">
        <v>95</v>
      </c>
      <c r="F38" s="10" t="s">
        <v>95</v>
      </c>
      <c r="G38" s="27" t="s">
        <v>124</v>
      </c>
      <c r="H38" s="10" t="s">
        <v>221</v>
      </c>
      <c r="I38" s="23" t="s">
        <v>222</v>
      </c>
      <c r="J38" s="24"/>
    </row>
    <row r="39" customFormat="false" ht="78" hidden="false" customHeight="true" outlineLevel="0" collapsed="false">
      <c r="A39" s="4" t="s">
        <v>17</v>
      </c>
      <c r="B39" s="10" t="s">
        <v>18</v>
      </c>
      <c r="C39" s="6" t="s">
        <v>127</v>
      </c>
      <c r="D39" s="5" t="s">
        <v>223</v>
      </c>
      <c r="E39" s="21" t="s">
        <v>95</v>
      </c>
      <c r="F39" s="10" t="s">
        <v>95</v>
      </c>
      <c r="G39" s="26" t="s">
        <v>111</v>
      </c>
      <c r="H39" s="10" t="s">
        <v>224</v>
      </c>
      <c r="I39" s="23" t="s">
        <v>225</v>
      </c>
      <c r="J39" s="24"/>
    </row>
    <row r="40" customFormat="false" ht="78" hidden="false" customHeight="true" outlineLevel="0" collapsed="false">
      <c r="A40" s="4" t="s">
        <v>17</v>
      </c>
      <c r="B40" s="10" t="s">
        <v>18</v>
      </c>
      <c r="C40" s="6" t="s">
        <v>156</v>
      </c>
      <c r="D40" s="5" t="s">
        <v>226</v>
      </c>
      <c r="E40" s="21" t="s">
        <v>95</v>
      </c>
      <c r="F40" s="10" t="s">
        <v>95</v>
      </c>
      <c r="G40" s="27" t="s">
        <v>124</v>
      </c>
      <c r="H40" s="10" t="s">
        <v>227</v>
      </c>
      <c r="I40" s="23" t="s">
        <v>228</v>
      </c>
      <c r="J40" s="24"/>
    </row>
    <row r="41" customFormat="false" ht="78" hidden="false" customHeight="true" outlineLevel="0" collapsed="false">
      <c r="A41" s="4" t="s">
        <v>17</v>
      </c>
      <c r="B41" s="10" t="s">
        <v>18</v>
      </c>
      <c r="C41" s="6" t="s">
        <v>160</v>
      </c>
      <c r="D41" s="5" t="s">
        <v>229</v>
      </c>
      <c r="E41" s="21" t="s">
        <v>95</v>
      </c>
      <c r="F41" s="10" t="s">
        <v>95</v>
      </c>
      <c r="G41" s="27" t="s">
        <v>124</v>
      </c>
      <c r="H41" s="10" t="s">
        <v>230</v>
      </c>
      <c r="I41" s="23" t="s">
        <v>231</v>
      </c>
      <c r="J41" s="24"/>
    </row>
    <row r="42" customFormat="false" ht="78" hidden="false" customHeight="true" outlineLevel="0" collapsed="false">
      <c r="A42" s="4" t="s">
        <v>17</v>
      </c>
      <c r="B42" s="10" t="s">
        <v>18</v>
      </c>
      <c r="C42" s="6" t="s">
        <v>164</v>
      </c>
      <c r="D42" s="5" t="s">
        <v>232</v>
      </c>
      <c r="E42" s="21" t="s">
        <v>95</v>
      </c>
      <c r="F42" s="10" t="s">
        <v>95</v>
      </c>
      <c r="G42" s="26" t="s">
        <v>111</v>
      </c>
      <c r="H42" s="10" t="s">
        <v>233</v>
      </c>
      <c r="I42" s="23" t="s">
        <v>234</v>
      </c>
      <c r="J42" s="24"/>
    </row>
    <row r="43" customFormat="false" ht="78" hidden="false" customHeight="true" outlineLevel="0" collapsed="false">
      <c r="A43" s="4" t="s">
        <v>17</v>
      </c>
      <c r="B43" s="10" t="s">
        <v>18</v>
      </c>
      <c r="C43" s="6" t="s">
        <v>168</v>
      </c>
      <c r="D43" s="5" t="s">
        <v>235</v>
      </c>
      <c r="E43" s="21" t="s">
        <v>95</v>
      </c>
      <c r="F43" s="10" t="s">
        <v>95</v>
      </c>
      <c r="G43" s="27" t="s">
        <v>124</v>
      </c>
      <c r="H43" s="10" t="s">
        <v>236</v>
      </c>
      <c r="I43" s="23" t="s">
        <v>237</v>
      </c>
      <c r="J43" s="24"/>
    </row>
    <row r="44" customFormat="false" ht="78" hidden="false" customHeight="true" outlineLevel="0" collapsed="false">
      <c r="A44" s="4" t="s">
        <v>17</v>
      </c>
      <c r="B44" s="10" t="s">
        <v>18</v>
      </c>
      <c r="C44" s="6" t="s">
        <v>172</v>
      </c>
      <c r="D44" s="5" t="s">
        <v>238</v>
      </c>
      <c r="E44" s="21" t="s">
        <v>95</v>
      </c>
      <c r="F44" s="10" t="s">
        <v>95</v>
      </c>
      <c r="G44" s="22" t="s">
        <v>96</v>
      </c>
      <c r="H44" s="10" t="s">
        <v>239</v>
      </c>
      <c r="I44" s="23" t="s">
        <v>240</v>
      </c>
      <c r="J44" s="24" t="s">
        <v>99</v>
      </c>
    </row>
    <row r="45" customFormat="false" ht="78" hidden="false" customHeight="true" outlineLevel="0" collapsed="false">
      <c r="A45" s="4" t="s">
        <v>17</v>
      </c>
      <c r="B45" s="10" t="s">
        <v>18</v>
      </c>
      <c r="C45" s="6" t="s">
        <v>176</v>
      </c>
      <c r="D45" s="5" t="s">
        <v>241</v>
      </c>
      <c r="E45" s="21" t="s">
        <v>95</v>
      </c>
      <c r="F45" s="10" t="s">
        <v>95</v>
      </c>
      <c r="G45" s="26" t="s">
        <v>111</v>
      </c>
      <c r="H45" s="10" t="s">
        <v>242</v>
      </c>
      <c r="I45" s="23" t="s">
        <v>243</v>
      </c>
      <c r="J45" s="24"/>
    </row>
    <row r="46" customFormat="false" ht="78" hidden="false" customHeight="true" outlineLevel="0" collapsed="false">
      <c r="A46" s="4" t="s">
        <v>17</v>
      </c>
      <c r="B46" s="10" t="s">
        <v>18</v>
      </c>
      <c r="C46" s="6" t="s">
        <v>180</v>
      </c>
      <c r="D46" s="5" t="s">
        <v>244</v>
      </c>
      <c r="E46" s="21" t="s">
        <v>95</v>
      </c>
      <c r="F46" s="10" t="s">
        <v>95</v>
      </c>
      <c r="G46" s="26" t="s">
        <v>111</v>
      </c>
      <c r="H46" s="10" t="s">
        <v>245</v>
      </c>
      <c r="I46" s="23" t="s">
        <v>246</v>
      </c>
      <c r="J46" s="24"/>
    </row>
    <row r="47" customFormat="false" ht="78" hidden="false" customHeight="true" outlineLevel="0" collapsed="false">
      <c r="A47" s="4" t="s">
        <v>17</v>
      </c>
      <c r="B47" s="10" t="s">
        <v>18</v>
      </c>
      <c r="C47" s="6" t="s">
        <v>184</v>
      </c>
      <c r="D47" s="5" t="s">
        <v>247</v>
      </c>
      <c r="E47" s="21" t="s">
        <v>95</v>
      </c>
      <c r="F47" s="10" t="s">
        <v>95</v>
      </c>
      <c r="G47" s="26" t="s">
        <v>111</v>
      </c>
      <c r="H47" s="10" t="s">
        <v>248</v>
      </c>
      <c r="I47" s="23" t="s">
        <v>249</v>
      </c>
      <c r="J47" s="24"/>
    </row>
    <row r="48" customFormat="false" ht="78" hidden="false" customHeight="true" outlineLevel="0" collapsed="false">
      <c r="A48" s="4" t="s">
        <v>20</v>
      </c>
      <c r="B48" s="10" t="s">
        <v>21</v>
      </c>
      <c r="C48" s="6" t="s">
        <v>93</v>
      </c>
      <c r="D48" s="5" t="s">
        <v>250</v>
      </c>
      <c r="E48" s="21" t="s">
        <v>95</v>
      </c>
      <c r="F48" s="10" t="s">
        <v>95</v>
      </c>
      <c r="G48" s="26" t="s">
        <v>111</v>
      </c>
      <c r="H48" s="10" t="s">
        <v>251</v>
      </c>
      <c r="I48" s="23" t="s">
        <v>252</v>
      </c>
      <c r="J48" s="24" t="s">
        <v>99</v>
      </c>
    </row>
    <row r="49" customFormat="false" ht="78" hidden="false" customHeight="true" outlineLevel="0" collapsed="false">
      <c r="A49" s="4" t="s">
        <v>20</v>
      </c>
      <c r="B49" s="10" t="s">
        <v>21</v>
      </c>
      <c r="C49" s="6" t="s">
        <v>100</v>
      </c>
      <c r="D49" s="5" t="s">
        <v>253</v>
      </c>
      <c r="E49" s="21" t="s">
        <v>95</v>
      </c>
      <c r="F49" s="10" t="s">
        <v>95</v>
      </c>
      <c r="G49" s="28" t="s">
        <v>186</v>
      </c>
      <c r="H49" s="10" t="s">
        <v>254</v>
      </c>
      <c r="I49" s="23" t="s">
        <v>255</v>
      </c>
      <c r="J49" s="24"/>
    </row>
    <row r="50" customFormat="false" ht="78" hidden="false" customHeight="true" outlineLevel="0" collapsed="false">
      <c r="A50" s="4" t="s">
        <v>20</v>
      </c>
      <c r="B50" s="10" t="s">
        <v>21</v>
      </c>
      <c r="C50" s="6" t="s">
        <v>105</v>
      </c>
      <c r="D50" s="5" t="s">
        <v>256</v>
      </c>
      <c r="E50" s="21" t="s">
        <v>95</v>
      </c>
      <c r="F50" s="10" t="s">
        <v>95</v>
      </c>
      <c r="G50" s="26" t="s">
        <v>111</v>
      </c>
      <c r="H50" s="10" t="s">
        <v>257</v>
      </c>
      <c r="I50" s="23" t="s">
        <v>258</v>
      </c>
      <c r="J50" s="24"/>
    </row>
    <row r="51" customFormat="false" ht="78" hidden="false" customHeight="true" outlineLevel="0" collapsed="false">
      <c r="A51" s="4" t="s">
        <v>20</v>
      </c>
      <c r="B51" s="10" t="s">
        <v>21</v>
      </c>
      <c r="C51" s="6" t="s">
        <v>109</v>
      </c>
      <c r="D51" s="5" t="s">
        <v>259</v>
      </c>
      <c r="E51" s="27" t="s">
        <v>150</v>
      </c>
      <c r="F51" s="10" t="s">
        <v>150</v>
      </c>
      <c r="G51" s="27" t="s">
        <v>124</v>
      </c>
      <c r="H51" s="10" t="s">
        <v>260</v>
      </c>
      <c r="I51" s="23" t="s">
        <v>261</v>
      </c>
      <c r="J51" s="24"/>
    </row>
    <row r="52" customFormat="false" ht="78" hidden="false" customHeight="true" outlineLevel="0" collapsed="false">
      <c r="A52" s="4" t="s">
        <v>20</v>
      </c>
      <c r="B52" s="10" t="s">
        <v>21</v>
      </c>
      <c r="C52" s="6" t="s">
        <v>114</v>
      </c>
      <c r="D52" s="5" t="s">
        <v>262</v>
      </c>
      <c r="E52" s="27" t="s">
        <v>150</v>
      </c>
      <c r="F52" s="10" t="s">
        <v>150</v>
      </c>
      <c r="G52" s="27" t="s">
        <v>124</v>
      </c>
      <c r="H52" s="10" t="s">
        <v>263</v>
      </c>
      <c r="I52" s="23" t="s">
        <v>264</v>
      </c>
      <c r="J52" s="24"/>
    </row>
    <row r="53" customFormat="false" ht="78" hidden="false" customHeight="true" outlineLevel="0" collapsed="false">
      <c r="A53" s="4" t="s">
        <v>20</v>
      </c>
      <c r="B53" s="10" t="s">
        <v>21</v>
      </c>
      <c r="C53" s="6" t="s">
        <v>118</v>
      </c>
      <c r="D53" s="5" t="s">
        <v>265</v>
      </c>
      <c r="E53" s="21" t="s">
        <v>95</v>
      </c>
      <c r="F53" s="10" t="s">
        <v>95</v>
      </c>
      <c r="G53" s="27" t="s">
        <v>124</v>
      </c>
      <c r="H53" s="10" t="s">
        <v>266</v>
      </c>
      <c r="I53" s="23" t="s">
        <v>267</v>
      </c>
      <c r="J53" s="24"/>
    </row>
    <row r="54" customFormat="false" ht="78" hidden="false" customHeight="true" outlineLevel="0" collapsed="false">
      <c r="A54" s="4" t="s">
        <v>20</v>
      </c>
      <c r="B54" s="10" t="s">
        <v>21</v>
      </c>
      <c r="C54" s="6" t="s">
        <v>122</v>
      </c>
      <c r="D54" s="5" t="s">
        <v>268</v>
      </c>
      <c r="E54" s="27" t="s">
        <v>150</v>
      </c>
      <c r="F54" s="10" t="s">
        <v>150</v>
      </c>
      <c r="G54" s="27" t="s">
        <v>124</v>
      </c>
      <c r="H54" s="10" t="s">
        <v>269</v>
      </c>
      <c r="I54" s="23" t="s">
        <v>270</v>
      </c>
      <c r="J54" s="24"/>
    </row>
    <row r="55" customFormat="false" ht="78" hidden="false" customHeight="true" outlineLevel="0" collapsed="false">
      <c r="A55" s="4" t="s">
        <v>20</v>
      </c>
      <c r="B55" s="10" t="s">
        <v>21</v>
      </c>
      <c r="C55" s="6" t="s">
        <v>127</v>
      </c>
      <c r="D55" s="5" t="s">
        <v>271</v>
      </c>
      <c r="E55" s="27" t="s">
        <v>150</v>
      </c>
      <c r="F55" s="10" t="s">
        <v>150</v>
      </c>
      <c r="G55" s="26" t="s">
        <v>111</v>
      </c>
      <c r="H55" s="10" t="s">
        <v>272</v>
      </c>
      <c r="I55" s="23" t="s">
        <v>273</v>
      </c>
      <c r="J55" s="24"/>
    </row>
    <row r="56" customFormat="false" ht="78" hidden="false" customHeight="true" outlineLevel="0" collapsed="false">
      <c r="A56" s="4" t="s">
        <v>20</v>
      </c>
      <c r="B56" s="10" t="s">
        <v>21</v>
      </c>
      <c r="C56" s="6" t="s">
        <v>156</v>
      </c>
      <c r="D56" s="5" t="s">
        <v>274</v>
      </c>
      <c r="E56" s="21" t="s">
        <v>95</v>
      </c>
      <c r="F56" s="10" t="s">
        <v>95</v>
      </c>
      <c r="G56" s="28" t="s">
        <v>186</v>
      </c>
      <c r="H56" s="10" t="s">
        <v>275</v>
      </c>
      <c r="I56" s="23" t="s">
        <v>276</v>
      </c>
      <c r="J56" s="24"/>
    </row>
    <row r="57" customFormat="false" ht="78" hidden="false" customHeight="true" outlineLevel="0" collapsed="false">
      <c r="A57" s="4" t="s">
        <v>20</v>
      </c>
      <c r="B57" s="10" t="s">
        <v>21</v>
      </c>
      <c r="C57" s="6" t="s">
        <v>160</v>
      </c>
      <c r="D57" s="5" t="s">
        <v>277</v>
      </c>
      <c r="E57" s="21" t="s">
        <v>95</v>
      </c>
      <c r="F57" s="10" t="s">
        <v>95</v>
      </c>
      <c r="G57" s="27" t="s">
        <v>124</v>
      </c>
      <c r="H57" s="10" t="s">
        <v>278</v>
      </c>
      <c r="I57" s="23" t="s">
        <v>279</v>
      </c>
      <c r="J57" s="24"/>
    </row>
    <row r="58" customFormat="false" ht="78" hidden="false" customHeight="true" outlineLevel="0" collapsed="false">
      <c r="A58" s="4" t="s">
        <v>20</v>
      </c>
      <c r="B58" s="10" t="s">
        <v>21</v>
      </c>
      <c r="C58" s="6" t="s">
        <v>164</v>
      </c>
      <c r="D58" s="5" t="s">
        <v>280</v>
      </c>
      <c r="E58" s="21" t="s">
        <v>95</v>
      </c>
      <c r="F58" s="10" t="s">
        <v>95</v>
      </c>
      <c r="G58" s="26" t="s">
        <v>111</v>
      </c>
      <c r="H58" s="10" t="s">
        <v>281</v>
      </c>
      <c r="I58" s="23" t="s">
        <v>282</v>
      </c>
      <c r="J58" s="24" t="s">
        <v>99</v>
      </c>
    </row>
    <row r="59" customFormat="false" ht="78" hidden="false" customHeight="true" outlineLevel="0" collapsed="false">
      <c r="A59" s="4" t="s">
        <v>20</v>
      </c>
      <c r="B59" s="10" t="s">
        <v>21</v>
      </c>
      <c r="C59" s="6" t="s">
        <v>168</v>
      </c>
      <c r="D59" s="5" t="s">
        <v>283</v>
      </c>
      <c r="E59" s="21" t="s">
        <v>95</v>
      </c>
      <c r="F59" s="10" t="s">
        <v>95</v>
      </c>
      <c r="G59" s="26" t="s">
        <v>111</v>
      </c>
      <c r="H59" s="10" t="s">
        <v>284</v>
      </c>
      <c r="I59" s="23" t="s">
        <v>285</v>
      </c>
      <c r="J59" s="24"/>
    </row>
    <row r="60" customFormat="false" ht="78" hidden="false" customHeight="true" outlineLevel="0" collapsed="false">
      <c r="A60" s="4" t="s">
        <v>20</v>
      </c>
      <c r="B60" s="10" t="s">
        <v>21</v>
      </c>
      <c r="C60" s="6" t="s">
        <v>172</v>
      </c>
      <c r="D60" s="5" t="s">
        <v>286</v>
      </c>
      <c r="E60" s="21" t="s">
        <v>95</v>
      </c>
      <c r="F60" s="10" t="s">
        <v>95</v>
      </c>
      <c r="G60" s="27" t="s">
        <v>124</v>
      </c>
      <c r="H60" s="10" t="s">
        <v>287</v>
      </c>
      <c r="I60" s="23" t="s">
        <v>288</v>
      </c>
      <c r="J60" s="24"/>
    </row>
    <row r="61" customFormat="false" ht="78" hidden="false" customHeight="true" outlineLevel="0" collapsed="false">
      <c r="A61" s="4" t="s">
        <v>20</v>
      </c>
      <c r="B61" s="10" t="s">
        <v>21</v>
      </c>
      <c r="C61" s="6" t="s">
        <v>176</v>
      </c>
      <c r="D61" s="5" t="s">
        <v>289</v>
      </c>
      <c r="E61" s="21" t="s">
        <v>95</v>
      </c>
      <c r="F61" s="10" t="s">
        <v>95</v>
      </c>
      <c r="G61" s="22" t="s">
        <v>96</v>
      </c>
      <c r="H61" s="10" t="s">
        <v>290</v>
      </c>
      <c r="I61" s="23" t="s">
        <v>291</v>
      </c>
      <c r="J61" s="24"/>
    </row>
    <row r="62" customFormat="false" ht="78" hidden="false" customHeight="true" outlineLevel="0" collapsed="false">
      <c r="A62" s="4" t="s">
        <v>20</v>
      </c>
      <c r="B62" s="10" t="s">
        <v>21</v>
      </c>
      <c r="C62" s="6" t="s">
        <v>180</v>
      </c>
      <c r="D62" s="5" t="s">
        <v>292</v>
      </c>
      <c r="E62" s="21" t="s">
        <v>95</v>
      </c>
      <c r="F62" s="10" t="s">
        <v>95</v>
      </c>
      <c r="G62" s="22" t="s">
        <v>96</v>
      </c>
      <c r="H62" s="10" t="s">
        <v>293</v>
      </c>
      <c r="I62" s="23" t="s">
        <v>294</v>
      </c>
      <c r="J62" s="24"/>
    </row>
    <row r="63" customFormat="false" ht="78" hidden="false" customHeight="true" outlineLevel="0" collapsed="false">
      <c r="A63" s="4" t="s">
        <v>20</v>
      </c>
      <c r="B63" s="10" t="s">
        <v>21</v>
      </c>
      <c r="C63" s="6" t="s">
        <v>184</v>
      </c>
      <c r="D63" s="5" t="s">
        <v>295</v>
      </c>
      <c r="E63" s="27" t="s">
        <v>150</v>
      </c>
      <c r="F63" s="10" t="s">
        <v>150</v>
      </c>
      <c r="G63" s="26" t="s">
        <v>111</v>
      </c>
      <c r="H63" s="10" t="s">
        <v>296</v>
      </c>
      <c r="I63" s="23" t="s">
        <v>297</v>
      </c>
      <c r="J63" s="24"/>
    </row>
    <row r="64" customFormat="false" ht="78" hidden="false" customHeight="true" outlineLevel="0" collapsed="false">
      <c r="A64" s="4" t="s">
        <v>20</v>
      </c>
      <c r="B64" s="10" t="s">
        <v>21</v>
      </c>
      <c r="C64" s="6" t="s">
        <v>189</v>
      </c>
      <c r="D64" s="5" t="s">
        <v>298</v>
      </c>
      <c r="E64" s="21" t="s">
        <v>95</v>
      </c>
      <c r="F64" s="10" t="s">
        <v>95</v>
      </c>
      <c r="G64" s="26" t="s">
        <v>111</v>
      </c>
      <c r="H64" s="10" t="s">
        <v>299</v>
      </c>
      <c r="I64" s="23" t="s">
        <v>300</v>
      </c>
      <c r="J64" s="24"/>
    </row>
    <row r="65" customFormat="false" ht="78" hidden="false" customHeight="true" outlineLevel="0" collapsed="false">
      <c r="A65" s="4" t="s">
        <v>23</v>
      </c>
      <c r="B65" s="10" t="s">
        <v>24</v>
      </c>
      <c r="C65" s="6" t="s">
        <v>93</v>
      </c>
      <c r="D65" s="5" t="s">
        <v>301</v>
      </c>
      <c r="E65" s="21" t="s">
        <v>95</v>
      </c>
      <c r="F65" s="10" t="s">
        <v>95</v>
      </c>
      <c r="G65" s="25" t="s">
        <v>102</v>
      </c>
      <c r="H65" s="10" t="s">
        <v>302</v>
      </c>
      <c r="I65" s="23" t="s">
        <v>303</v>
      </c>
      <c r="J65" s="24"/>
    </row>
    <row r="66" customFormat="false" ht="78" hidden="false" customHeight="true" outlineLevel="0" collapsed="false">
      <c r="A66" s="4" t="s">
        <v>23</v>
      </c>
      <c r="B66" s="10" t="s">
        <v>24</v>
      </c>
      <c r="C66" s="6" t="s">
        <v>100</v>
      </c>
      <c r="D66" s="5" t="s">
        <v>304</v>
      </c>
      <c r="E66" s="29" t="s">
        <v>305</v>
      </c>
      <c r="F66" s="10" t="s">
        <v>305</v>
      </c>
      <c r="G66" s="26" t="s">
        <v>111</v>
      </c>
      <c r="H66" s="10" t="s">
        <v>306</v>
      </c>
      <c r="I66" s="23" t="s">
        <v>307</v>
      </c>
      <c r="J66" s="24"/>
    </row>
    <row r="67" customFormat="false" ht="78" hidden="false" customHeight="true" outlineLevel="0" collapsed="false">
      <c r="A67" s="4" t="s">
        <v>23</v>
      </c>
      <c r="B67" s="10" t="s">
        <v>24</v>
      </c>
      <c r="C67" s="6" t="s">
        <v>105</v>
      </c>
      <c r="D67" s="5" t="s">
        <v>308</v>
      </c>
      <c r="E67" s="21" t="s">
        <v>95</v>
      </c>
      <c r="F67" s="10" t="s">
        <v>95</v>
      </c>
      <c r="G67" s="27" t="s">
        <v>124</v>
      </c>
      <c r="H67" s="10" t="s">
        <v>309</v>
      </c>
      <c r="I67" s="23" t="s">
        <v>310</v>
      </c>
      <c r="J67" s="24"/>
    </row>
    <row r="68" customFormat="false" ht="78" hidden="false" customHeight="true" outlineLevel="0" collapsed="false">
      <c r="A68" s="4" t="s">
        <v>23</v>
      </c>
      <c r="B68" s="10" t="s">
        <v>24</v>
      </c>
      <c r="C68" s="6" t="s">
        <v>109</v>
      </c>
      <c r="D68" s="5" t="s">
        <v>311</v>
      </c>
      <c r="E68" s="29" t="s">
        <v>305</v>
      </c>
      <c r="F68" s="10" t="s">
        <v>305</v>
      </c>
      <c r="G68" s="26" t="s">
        <v>111</v>
      </c>
      <c r="H68" s="10" t="s">
        <v>312</v>
      </c>
      <c r="I68" s="23" t="s">
        <v>313</v>
      </c>
      <c r="J68" s="24"/>
    </row>
    <row r="69" customFormat="false" ht="78" hidden="false" customHeight="true" outlineLevel="0" collapsed="false">
      <c r="A69" s="4" t="s">
        <v>23</v>
      </c>
      <c r="B69" s="10" t="s">
        <v>24</v>
      </c>
      <c r="C69" s="6" t="s">
        <v>114</v>
      </c>
      <c r="D69" s="5" t="s">
        <v>314</v>
      </c>
      <c r="E69" s="29" t="s">
        <v>305</v>
      </c>
      <c r="F69" s="10" t="s">
        <v>305</v>
      </c>
      <c r="G69" s="27" t="s">
        <v>124</v>
      </c>
      <c r="H69" s="10" t="s">
        <v>315</v>
      </c>
      <c r="I69" s="23" t="s">
        <v>316</v>
      </c>
      <c r="J69" s="24"/>
    </row>
    <row r="70" customFormat="false" ht="78" hidden="false" customHeight="true" outlineLevel="0" collapsed="false">
      <c r="A70" s="4" t="s">
        <v>23</v>
      </c>
      <c r="B70" s="10" t="s">
        <v>24</v>
      </c>
      <c r="C70" s="6" t="s">
        <v>118</v>
      </c>
      <c r="D70" s="5" t="s">
        <v>317</v>
      </c>
      <c r="E70" s="29" t="s">
        <v>318</v>
      </c>
      <c r="F70" s="10" t="s">
        <v>318</v>
      </c>
      <c r="G70" s="28" t="s">
        <v>186</v>
      </c>
      <c r="H70" s="10" t="s">
        <v>319</v>
      </c>
      <c r="I70" s="23" t="s">
        <v>320</v>
      </c>
      <c r="J70" s="24"/>
    </row>
    <row r="71" customFormat="false" ht="78" hidden="false" customHeight="true" outlineLevel="0" collapsed="false">
      <c r="A71" s="4" t="s">
        <v>23</v>
      </c>
      <c r="B71" s="10" t="s">
        <v>24</v>
      </c>
      <c r="C71" s="6" t="s">
        <v>122</v>
      </c>
      <c r="D71" s="5" t="s">
        <v>321</v>
      </c>
      <c r="E71" s="29" t="s">
        <v>305</v>
      </c>
      <c r="F71" s="10" t="s">
        <v>305</v>
      </c>
      <c r="G71" s="28" t="s">
        <v>186</v>
      </c>
      <c r="H71" s="10" t="s">
        <v>322</v>
      </c>
      <c r="I71" s="23" t="s">
        <v>323</v>
      </c>
      <c r="J71" s="24"/>
    </row>
    <row r="72" customFormat="false" ht="78" hidden="false" customHeight="true" outlineLevel="0" collapsed="false">
      <c r="A72" s="4" t="s">
        <v>23</v>
      </c>
      <c r="B72" s="10" t="s">
        <v>24</v>
      </c>
      <c r="C72" s="6" t="s">
        <v>127</v>
      </c>
      <c r="D72" s="5" t="s">
        <v>324</v>
      </c>
      <c r="E72" s="29" t="s">
        <v>305</v>
      </c>
      <c r="F72" s="10" t="s">
        <v>305</v>
      </c>
      <c r="G72" s="26" t="s">
        <v>111</v>
      </c>
      <c r="H72" s="10" t="s">
        <v>325</v>
      </c>
      <c r="I72" s="23" t="s">
        <v>326</v>
      </c>
      <c r="J72" s="24"/>
    </row>
    <row r="73" customFormat="false" ht="78" hidden="false" customHeight="true" outlineLevel="0" collapsed="false">
      <c r="A73" s="4" t="s">
        <v>23</v>
      </c>
      <c r="B73" s="10" t="s">
        <v>24</v>
      </c>
      <c r="C73" s="6" t="s">
        <v>156</v>
      </c>
      <c r="D73" s="5" t="s">
        <v>327</v>
      </c>
      <c r="E73" s="29" t="s">
        <v>305</v>
      </c>
      <c r="F73" s="10" t="s">
        <v>305</v>
      </c>
      <c r="G73" s="26" t="s">
        <v>111</v>
      </c>
      <c r="H73" s="10" t="s">
        <v>328</v>
      </c>
      <c r="I73" s="23" t="s">
        <v>329</v>
      </c>
      <c r="J73" s="24"/>
    </row>
    <row r="74" customFormat="false" ht="78" hidden="false" customHeight="true" outlineLevel="0" collapsed="false">
      <c r="A74" s="4" t="s">
        <v>23</v>
      </c>
      <c r="B74" s="10" t="s">
        <v>24</v>
      </c>
      <c r="C74" s="6" t="s">
        <v>160</v>
      </c>
      <c r="D74" s="5" t="s">
        <v>330</v>
      </c>
      <c r="E74" s="21" t="s">
        <v>95</v>
      </c>
      <c r="F74" s="10" t="s">
        <v>95</v>
      </c>
      <c r="G74" s="27" t="s">
        <v>124</v>
      </c>
      <c r="H74" s="10" t="s">
        <v>331</v>
      </c>
      <c r="I74" s="23" t="s">
        <v>332</v>
      </c>
      <c r="J74" s="24"/>
    </row>
    <row r="75" customFormat="false" ht="78" hidden="false" customHeight="true" outlineLevel="0" collapsed="false">
      <c r="A75" s="4" t="s">
        <v>27</v>
      </c>
      <c r="B75" s="10" t="s">
        <v>28</v>
      </c>
      <c r="C75" s="6" t="s">
        <v>93</v>
      </c>
      <c r="D75" s="5" t="s">
        <v>333</v>
      </c>
      <c r="E75" s="21" t="s">
        <v>95</v>
      </c>
      <c r="F75" s="10" t="s">
        <v>95</v>
      </c>
      <c r="G75" s="25" t="s">
        <v>102</v>
      </c>
      <c r="H75" s="10" t="s">
        <v>334</v>
      </c>
      <c r="I75" s="23" t="s">
        <v>335</v>
      </c>
      <c r="J75" s="24" t="s">
        <v>99</v>
      </c>
    </row>
    <row r="76" customFormat="false" ht="78" hidden="false" customHeight="true" outlineLevel="0" collapsed="false">
      <c r="A76" s="4" t="s">
        <v>27</v>
      </c>
      <c r="B76" s="10" t="s">
        <v>28</v>
      </c>
      <c r="C76" s="6" t="s">
        <v>100</v>
      </c>
      <c r="D76" s="5" t="s">
        <v>336</v>
      </c>
      <c r="E76" s="21" t="s">
        <v>95</v>
      </c>
      <c r="F76" s="10" t="s">
        <v>95</v>
      </c>
      <c r="G76" s="25" t="s">
        <v>102</v>
      </c>
      <c r="H76" s="10" t="s">
        <v>337</v>
      </c>
      <c r="I76" s="23" t="s">
        <v>338</v>
      </c>
      <c r="J76" s="24" t="s">
        <v>99</v>
      </c>
    </row>
    <row r="77" customFormat="false" ht="78" hidden="false" customHeight="true" outlineLevel="0" collapsed="false">
      <c r="A77" s="4" t="s">
        <v>27</v>
      </c>
      <c r="B77" s="10" t="s">
        <v>28</v>
      </c>
      <c r="C77" s="6" t="s">
        <v>105</v>
      </c>
      <c r="D77" s="5" t="s">
        <v>339</v>
      </c>
      <c r="E77" s="21" t="s">
        <v>95</v>
      </c>
      <c r="F77" s="10" t="s">
        <v>95</v>
      </c>
      <c r="G77" s="26" t="s">
        <v>111</v>
      </c>
      <c r="H77" s="10" t="s">
        <v>340</v>
      </c>
      <c r="I77" s="23" t="s">
        <v>341</v>
      </c>
      <c r="J77" s="24" t="s">
        <v>99</v>
      </c>
    </row>
    <row r="78" customFormat="false" ht="78" hidden="false" customHeight="true" outlineLevel="0" collapsed="false">
      <c r="A78" s="4" t="s">
        <v>27</v>
      </c>
      <c r="B78" s="10" t="s">
        <v>28</v>
      </c>
      <c r="C78" s="6" t="s">
        <v>109</v>
      </c>
      <c r="D78" s="5" t="s">
        <v>342</v>
      </c>
      <c r="E78" s="21" t="s">
        <v>95</v>
      </c>
      <c r="F78" s="10" t="s">
        <v>95</v>
      </c>
      <c r="G78" s="27" t="s">
        <v>124</v>
      </c>
      <c r="H78" s="10" t="s">
        <v>343</v>
      </c>
      <c r="I78" s="23" t="s">
        <v>344</v>
      </c>
      <c r="J78" s="24"/>
    </row>
    <row r="79" customFormat="false" ht="78" hidden="false" customHeight="true" outlineLevel="0" collapsed="false">
      <c r="A79" s="4" t="s">
        <v>27</v>
      </c>
      <c r="B79" s="10" t="s">
        <v>28</v>
      </c>
      <c r="C79" s="6" t="s">
        <v>114</v>
      </c>
      <c r="D79" s="5" t="s">
        <v>345</v>
      </c>
      <c r="E79" s="21" t="s">
        <v>95</v>
      </c>
      <c r="F79" s="10" t="s">
        <v>95</v>
      </c>
      <c r="G79" s="25" t="s">
        <v>102</v>
      </c>
      <c r="H79" s="10" t="s">
        <v>346</v>
      </c>
      <c r="I79" s="23" t="s">
        <v>347</v>
      </c>
      <c r="J79" s="24" t="s">
        <v>99</v>
      </c>
    </row>
    <row r="80" customFormat="false" ht="78" hidden="false" customHeight="true" outlineLevel="0" collapsed="false">
      <c r="A80" s="4" t="s">
        <v>27</v>
      </c>
      <c r="B80" s="10" t="s">
        <v>28</v>
      </c>
      <c r="C80" s="6" t="s">
        <v>118</v>
      </c>
      <c r="D80" s="5" t="s">
        <v>348</v>
      </c>
      <c r="E80" s="21" t="s">
        <v>95</v>
      </c>
      <c r="F80" s="10" t="s">
        <v>95</v>
      </c>
      <c r="G80" s="26" t="s">
        <v>111</v>
      </c>
      <c r="H80" s="10" t="s">
        <v>349</v>
      </c>
      <c r="I80" s="23" t="s">
        <v>350</v>
      </c>
      <c r="J80" s="24"/>
    </row>
    <row r="81" customFormat="false" ht="78" hidden="false" customHeight="true" outlineLevel="0" collapsed="false">
      <c r="A81" s="4" t="s">
        <v>27</v>
      </c>
      <c r="B81" s="10" t="s">
        <v>28</v>
      </c>
      <c r="C81" s="6" t="s">
        <v>122</v>
      </c>
      <c r="D81" s="5" t="s">
        <v>351</v>
      </c>
      <c r="E81" s="21" t="s">
        <v>95</v>
      </c>
      <c r="F81" s="10" t="s">
        <v>95</v>
      </c>
      <c r="G81" s="26" t="s">
        <v>111</v>
      </c>
      <c r="H81" s="10" t="s">
        <v>352</v>
      </c>
      <c r="I81" s="23" t="s">
        <v>353</v>
      </c>
      <c r="J81" s="24" t="s">
        <v>99</v>
      </c>
    </row>
    <row r="82" customFormat="false" ht="78" hidden="false" customHeight="true" outlineLevel="0" collapsed="false">
      <c r="A82" s="4" t="s">
        <v>27</v>
      </c>
      <c r="B82" s="10" t="s">
        <v>28</v>
      </c>
      <c r="C82" s="6" t="s">
        <v>127</v>
      </c>
      <c r="D82" s="5" t="s">
        <v>354</v>
      </c>
      <c r="E82" s="21" t="s">
        <v>95</v>
      </c>
      <c r="F82" s="10" t="s">
        <v>95</v>
      </c>
      <c r="G82" s="26" t="s">
        <v>111</v>
      </c>
      <c r="H82" s="10" t="s">
        <v>355</v>
      </c>
      <c r="I82" s="23" t="s">
        <v>356</v>
      </c>
      <c r="J82" s="24"/>
    </row>
    <row r="83" customFormat="false" ht="78" hidden="false" customHeight="true" outlineLevel="0" collapsed="false">
      <c r="A83" s="4" t="s">
        <v>27</v>
      </c>
      <c r="B83" s="10" t="s">
        <v>28</v>
      </c>
      <c r="C83" s="6" t="s">
        <v>156</v>
      </c>
      <c r="D83" s="5" t="s">
        <v>330</v>
      </c>
      <c r="E83" s="21" t="s">
        <v>95</v>
      </c>
      <c r="F83" s="10" t="s">
        <v>95</v>
      </c>
      <c r="G83" s="22" t="s">
        <v>96</v>
      </c>
      <c r="H83" s="10" t="s">
        <v>357</v>
      </c>
      <c r="I83" s="23" t="s">
        <v>358</v>
      </c>
      <c r="J83" s="24" t="s">
        <v>99</v>
      </c>
    </row>
    <row r="84" customFormat="false" ht="78" hidden="false" customHeight="true" outlineLevel="0" collapsed="false">
      <c r="A84" s="4" t="s">
        <v>27</v>
      </c>
      <c r="B84" s="10" t="s">
        <v>28</v>
      </c>
      <c r="C84" s="6" t="s">
        <v>160</v>
      </c>
      <c r="D84" s="5" t="s">
        <v>359</v>
      </c>
      <c r="E84" s="21" t="s">
        <v>95</v>
      </c>
      <c r="F84" s="10" t="s">
        <v>95</v>
      </c>
      <c r="G84" s="26" t="s">
        <v>111</v>
      </c>
      <c r="H84" s="10" t="s">
        <v>360</v>
      </c>
      <c r="I84" s="23" t="s">
        <v>361</v>
      </c>
      <c r="J84" s="24"/>
    </row>
    <row r="85" customFormat="false" ht="78" hidden="false" customHeight="true" outlineLevel="0" collapsed="false">
      <c r="A85" s="4" t="s">
        <v>30</v>
      </c>
      <c r="B85" s="10" t="s">
        <v>31</v>
      </c>
      <c r="C85" s="6" t="s">
        <v>93</v>
      </c>
      <c r="D85" s="5" t="s">
        <v>362</v>
      </c>
      <c r="E85" s="21" t="s">
        <v>95</v>
      </c>
      <c r="F85" s="10" t="s">
        <v>95</v>
      </c>
      <c r="G85" s="26" t="s">
        <v>111</v>
      </c>
      <c r="H85" s="10" t="s">
        <v>363</v>
      </c>
      <c r="I85" s="23" t="s">
        <v>364</v>
      </c>
      <c r="J85" s="24" t="s">
        <v>99</v>
      </c>
    </row>
    <row r="86" customFormat="false" ht="78" hidden="false" customHeight="true" outlineLevel="0" collapsed="false">
      <c r="A86" s="4" t="s">
        <v>30</v>
      </c>
      <c r="B86" s="10" t="s">
        <v>31</v>
      </c>
      <c r="C86" s="6" t="s">
        <v>100</v>
      </c>
      <c r="D86" s="5" t="s">
        <v>365</v>
      </c>
      <c r="E86" s="26" t="s">
        <v>366</v>
      </c>
      <c r="F86" s="10" t="s">
        <v>366</v>
      </c>
      <c r="G86" s="27" t="s">
        <v>124</v>
      </c>
      <c r="H86" s="10" t="s">
        <v>367</v>
      </c>
      <c r="I86" s="23" t="s">
        <v>368</v>
      </c>
      <c r="J86" s="24"/>
    </row>
    <row r="87" customFormat="false" ht="78" hidden="false" customHeight="true" outlineLevel="0" collapsed="false">
      <c r="A87" s="4" t="s">
        <v>30</v>
      </c>
      <c r="B87" s="10" t="s">
        <v>31</v>
      </c>
      <c r="C87" s="6" t="s">
        <v>105</v>
      </c>
      <c r="D87" s="5" t="s">
        <v>369</v>
      </c>
      <c r="E87" s="26" t="s">
        <v>366</v>
      </c>
      <c r="F87" s="10" t="s">
        <v>366</v>
      </c>
      <c r="G87" s="27" t="s">
        <v>124</v>
      </c>
      <c r="H87" s="10" t="s">
        <v>370</v>
      </c>
      <c r="I87" s="23" t="s">
        <v>371</v>
      </c>
      <c r="J87" s="24"/>
    </row>
    <row r="88" customFormat="false" ht="78" hidden="false" customHeight="true" outlineLevel="0" collapsed="false">
      <c r="A88" s="4" t="s">
        <v>30</v>
      </c>
      <c r="B88" s="10" t="s">
        <v>31</v>
      </c>
      <c r="C88" s="6" t="s">
        <v>109</v>
      </c>
      <c r="D88" s="5" t="s">
        <v>372</v>
      </c>
      <c r="E88" s="26" t="s">
        <v>366</v>
      </c>
      <c r="F88" s="10" t="s">
        <v>366</v>
      </c>
      <c r="G88" s="27" t="s">
        <v>124</v>
      </c>
      <c r="H88" s="10" t="s">
        <v>373</v>
      </c>
      <c r="I88" s="23" t="s">
        <v>374</v>
      </c>
      <c r="J88" s="24"/>
    </row>
    <row r="89" customFormat="false" ht="78" hidden="false" customHeight="true" outlineLevel="0" collapsed="false">
      <c r="A89" s="4" t="s">
        <v>30</v>
      </c>
      <c r="B89" s="10" t="s">
        <v>31</v>
      </c>
      <c r="C89" s="6" t="s">
        <v>114</v>
      </c>
      <c r="D89" s="5" t="s">
        <v>375</v>
      </c>
      <c r="E89" s="21" t="s">
        <v>95</v>
      </c>
      <c r="F89" s="10" t="s">
        <v>95</v>
      </c>
      <c r="G89" s="26" t="s">
        <v>111</v>
      </c>
      <c r="H89" s="10" t="s">
        <v>376</v>
      </c>
      <c r="I89" s="23" t="s">
        <v>377</v>
      </c>
      <c r="J89" s="24"/>
    </row>
    <row r="90" customFormat="false" ht="78" hidden="false" customHeight="true" outlineLevel="0" collapsed="false">
      <c r="A90" s="4" t="s">
        <v>30</v>
      </c>
      <c r="B90" s="10" t="s">
        <v>31</v>
      </c>
      <c r="C90" s="6" t="s">
        <v>118</v>
      </c>
      <c r="D90" s="5" t="s">
        <v>378</v>
      </c>
      <c r="E90" s="21" t="s">
        <v>95</v>
      </c>
      <c r="F90" s="10" t="s">
        <v>95</v>
      </c>
      <c r="G90" s="27" t="s">
        <v>124</v>
      </c>
      <c r="H90" s="10" t="s">
        <v>379</v>
      </c>
      <c r="I90" s="23" t="s">
        <v>380</v>
      </c>
      <c r="J90" s="24"/>
    </row>
    <row r="91" customFormat="false" ht="78" hidden="false" customHeight="true" outlineLevel="0" collapsed="false">
      <c r="A91" s="4" t="s">
        <v>30</v>
      </c>
      <c r="B91" s="10" t="s">
        <v>31</v>
      </c>
      <c r="C91" s="6" t="s">
        <v>122</v>
      </c>
      <c r="D91" s="5" t="s">
        <v>381</v>
      </c>
      <c r="E91" s="21" t="s">
        <v>95</v>
      </c>
      <c r="F91" s="10" t="s">
        <v>95</v>
      </c>
      <c r="G91" s="27" t="s">
        <v>124</v>
      </c>
      <c r="H91" s="10" t="s">
        <v>382</v>
      </c>
      <c r="I91" s="23" t="s">
        <v>383</v>
      </c>
      <c r="J91" s="24"/>
    </row>
    <row r="92" customFormat="false" ht="78" hidden="false" customHeight="true" outlineLevel="0" collapsed="false">
      <c r="A92" s="4" t="s">
        <v>30</v>
      </c>
      <c r="B92" s="10" t="s">
        <v>31</v>
      </c>
      <c r="C92" s="6" t="s">
        <v>127</v>
      </c>
      <c r="D92" s="5" t="s">
        <v>384</v>
      </c>
      <c r="E92" s="21" t="s">
        <v>95</v>
      </c>
      <c r="F92" s="10" t="s">
        <v>95</v>
      </c>
      <c r="G92" s="27" t="s">
        <v>124</v>
      </c>
      <c r="H92" s="10" t="s">
        <v>385</v>
      </c>
      <c r="I92" s="23" t="s">
        <v>386</v>
      </c>
      <c r="J92" s="24"/>
    </row>
    <row r="93" customFormat="false" ht="78" hidden="false" customHeight="true" outlineLevel="0" collapsed="false">
      <c r="A93" s="4" t="s">
        <v>30</v>
      </c>
      <c r="B93" s="10" t="s">
        <v>31</v>
      </c>
      <c r="C93" s="6" t="s">
        <v>156</v>
      </c>
      <c r="D93" s="5" t="s">
        <v>387</v>
      </c>
      <c r="E93" s="28" t="s">
        <v>388</v>
      </c>
      <c r="F93" s="10" t="s">
        <v>388</v>
      </c>
      <c r="G93" s="22" t="s">
        <v>96</v>
      </c>
      <c r="H93" s="10" t="s">
        <v>389</v>
      </c>
      <c r="I93" s="23" t="s">
        <v>390</v>
      </c>
      <c r="J93" s="24"/>
    </row>
    <row r="94" customFormat="false" ht="78" hidden="false" customHeight="true" outlineLevel="0" collapsed="false">
      <c r="A94" s="4" t="s">
        <v>30</v>
      </c>
      <c r="B94" s="10" t="s">
        <v>31</v>
      </c>
      <c r="C94" s="6" t="s">
        <v>160</v>
      </c>
      <c r="D94" s="5" t="s">
        <v>391</v>
      </c>
      <c r="E94" s="21" t="s">
        <v>95</v>
      </c>
      <c r="F94" s="10" t="s">
        <v>95</v>
      </c>
      <c r="G94" s="26" t="s">
        <v>111</v>
      </c>
      <c r="H94" s="10" t="s">
        <v>392</v>
      </c>
      <c r="I94" s="23" t="s">
        <v>393</v>
      </c>
      <c r="J94" s="24"/>
    </row>
    <row r="95" customFormat="false" ht="78" hidden="false" customHeight="true" outlineLevel="0" collapsed="false">
      <c r="A95" s="4" t="s">
        <v>30</v>
      </c>
      <c r="B95" s="10" t="s">
        <v>31</v>
      </c>
      <c r="C95" s="6" t="s">
        <v>164</v>
      </c>
      <c r="D95" s="5" t="s">
        <v>394</v>
      </c>
      <c r="E95" s="26" t="s">
        <v>366</v>
      </c>
      <c r="F95" s="10" t="s">
        <v>366</v>
      </c>
      <c r="G95" s="27" t="s">
        <v>124</v>
      </c>
      <c r="H95" s="10" t="s">
        <v>395</v>
      </c>
      <c r="I95" s="23" t="s">
        <v>396</v>
      </c>
      <c r="J95" s="24"/>
    </row>
    <row r="96" customFormat="false" ht="78" hidden="false" customHeight="true" outlineLevel="0" collapsed="false">
      <c r="A96" s="4" t="s">
        <v>30</v>
      </c>
      <c r="B96" s="10" t="s">
        <v>31</v>
      </c>
      <c r="C96" s="6" t="s">
        <v>168</v>
      </c>
      <c r="D96" s="5" t="s">
        <v>397</v>
      </c>
      <c r="E96" s="26" t="s">
        <v>366</v>
      </c>
      <c r="F96" s="10" t="s">
        <v>366</v>
      </c>
      <c r="G96" s="27" t="s">
        <v>124</v>
      </c>
      <c r="H96" s="10" t="s">
        <v>398</v>
      </c>
      <c r="I96" s="23" t="s">
        <v>399</v>
      </c>
      <c r="J96" s="24"/>
    </row>
    <row r="97" customFormat="false" ht="78" hidden="false" customHeight="true" outlineLevel="0" collapsed="false">
      <c r="A97" s="4" t="s">
        <v>30</v>
      </c>
      <c r="B97" s="10" t="s">
        <v>31</v>
      </c>
      <c r="C97" s="6" t="s">
        <v>172</v>
      </c>
      <c r="D97" s="5" t="s">
        <v>400</v>
      </c>
      <c r="E97" s="26" t="s">
        <v>366</v>
      </c>
      <c r="F97" s="10" t="s">
        <v>366</v>
      </c>
      <c r="G97" s="27" t="s">
        <v>124</v>
      </c>
      <c r="H97" s="10" t="s">
        <v>401</v>
      </c>
      <c r="I97" s="23" t="s">
        <v>402</v>
      </c>
      <c r="J97" s="24"/>
    </row>
    <row r="98" customFormat="false" ht="78" hidden="false" customHeight="true" outlineLevel="0" collapsed="false">
      <c r="A98" s="4" t="s">
        <v>30</v>
      </c>
      <c r="B98" s="10" t="s">
        <v>31</v>
      </c>
      <c r="C98" s="6" t="s">
        <v>176</v>
      </c>
      <c r="D98" s="5" t="s">
        <v>403</v>
      </c>
      <c r="E98" s="26" t="s">
        <v>366</v>
      </c>
      <c r="F98" s="10" t="s">
        <v>366</v>
      </c>
      <c r="G98" s="28" t="s">
        <v>186</v>
      </c>
      <c r="H98" s="10" t="s">
        <v>404</v>
      </c>
      <c r="I98" s="23" t="s">
        <v>405</v>
      </c>
      <c r="J98" s="24"/>
    </row>
    <row r="99" customFormat="false" ht="78" hidden="false" customHeight="true" outlineLevel="0" collapsed="false">
      <c r="A99" s="4" t="s">
        <v>33</v>
      </c>
      <c r="B99" s="10" t="s">
        <v>34</v>
      </c>
      <c r="C99" s="6" t="s">
        <v>93</v>
      </c>
      <c r="D99" s="5" t="s">
        <v>406</v>
      </c>
      <c r="E99" s="21" t="s">
        <v>95</v>
      </c>
      <c r="F99" s="10" t="s">
        <v>95</v>
      </c>
      <c r="G99" s="26" t="s">
        <v>111</v>
      </c>
      <c r="H99" s="10" t="s">
        <v>407</v>
      </c>
      <c r="I99" s="23" t="s">
        <v>408</v>
      </c>
      <c r="J99" s="24"/>
    </row>
    <row r="100" customFormat="false" ht="78" hidden="false" customHeight="true" outlineLevel="0" collapsed="false">
      <c r="A100" s="4" t="s">
        <v>33</v>
      </c>
      <c r="B100" s="10" t="s">
        <v>34</v>
      </c>
      <c r="C100" s="6" t="s">
        <v>100</v>
      </c>
      <c r="D100" s="5" t="s">
        <v>409</v>
      </c>
      <c r="E100" s="21" t="s">
        <v>95</v>
      </c>
      <c r="F100" s="10" t="s">
        <v>95</v>
      </c>
      <c r="G100" s="27" t="s">
        <v>124</v>
      </c>
      <c r="H100" s="10" t="s">
        <v>410</v>
      </c>
      <c r="I100" s="23" t="s">
        <v>411</v>
      </c>
      <c r="J100" s="24" t="s">
        <v>99</v>
      </c>
    </row>
    <row r="101" customFormat="false" ht="78" hidden="false" customHeight="true" outlineLevel="0" collapsed="false">
      <c r="A101" s="4" t="s">
        <v>33</v>
      </c>
      <c r="B101" s="10" t="s">
        <v>34</v>
      </c>
      <c r="C101" s="6" t="s">
        <v>105</v>
      </c>
      <c r="D101" s="5" t="s">
        <v>412</v>
      </c>
      <c r="E101" s="21" t="s">
        <v>95</v>
      </c>
      <c r="F101" s="10" t="s">
        <v>95</v>
      </c>
      <c r="G101" s="27" t="s">
        <v>124</v>
      </c>
      <c r="H101" s="10" t="s">
        <v>413</v>
      </c>
      <c r="I101" s="23" t="s">
        <v>414</v>
      </c>
      <c r="J101" s="24"/>
    </row>
    <row r="102" customFormat="false" ht="78" hidden="false" customHeight="true" outlineLevel="0" collapsed="false">
      <c r="A102" s="4" t="s">
        <v>33</v>
      </c>
      <c r="B102" s="10" t="s">
        <v>34</v>
      </c>
      <c r="C102" s="6" t="s">
        <v>109</v>
      </c>
      <c r="D102" s="5" t="s">
        <v>415</v>
      </c>
      <c r="E102" s="21" t="s">
        <v>95</v>
      </c>
      <c r="F102" s="10" t="s">
        <v>95</v>
      </c>
      <c r="G102" s="28" t="s">
        <v>186</v>
      </c>
      <c r="H102" s="10" t="s">
        <v>416</v>
      </c>
      <c r="I102" s="23" t="s">
        <v>417</v>
      </c>
      <c r="J102" s="24"/>
    </row>
    <row r="103" customFormat="false" ht="78" hidden="false" customHeight="true" outlineLevel="0" collapsed="false">
      <c r="A103" s="4" t="s">
        <v>33</v>
      </c>
      <c r="B103" s="10" t="s">
        <v>34</v>
      </c>
      <c r="C103" s="6" t="s">
        <v>114</v>
      </c>
      <c r="D103" s="5" t="s">
        <v>418</v>
      </c>
      <c r="E103" s="26" t="s">
        <v>419</v>
      </c>
      <c r="F103" s="10" t="s">
        <v>419</v>
      </c>
      <c r="G103" s="27" t="s">
        <v>124</v>
      </c>
      <c r="H103" s="10" t="s">
        <v>420</v>
      </c>
      <c r="I103" s="23" t="s">
        <v>421</v>
      </c>
      <c r="J103" s="24"/>
    </row>
    <row r="104" customFormat="false" ht="78" hidden="false" customHeight="true" outlineLevel="0" collapsed="false">
      <c r="A104" s="4" t="s">
        <v>33</v>
      </c>
      <c r="B104" s="10" t="s">
        <v>34</v>
      </c>
      <c r="C104" s="6" t="s">
        <v>118</v>
      </c>
      <c r="D104" s="5" t="s">
        <v>422</v>
      </c>
      <c r="E104" s="26" t="s">
        <v>419</v>
      </c>
      <c r="F104" s="10" t="s">
        <v>419</v>
      </c>
      <c r="G104" s="28" t="s">
        <v>186</v>
      </c>
      <c r="H104" s="10" t="s">
        <v>423</v>
      </c>
      <c r="I104" s="23" t="s">
        <v>424</v>
      </c>
      <c r="J104" s="24"/>
    </row>
    <row r="105" customFormat="false" ht="78" hidden="false" customHeight="true" outlineLevel="0" collapsed="false">
      <c r="A105" s="4" t="s">
        <v>33</v>
      </c>
      <c r="B105" s="10" t="s">
        <v>34</v>
      </c>
      <c r="C105" s="6" t="s">
        <v>122</v>
      </c>
      <c r="D105" s="5" t="s">
        <v>425</v>
      </c>
      <c r="E105" s="26" t="s">
        <v>419</v>
      </c>
      <c r="F105" s="10" t="s">
        <v>419</v>
      </c>
      <c r="G105" s="27" t="s">
        <v>124</v>
      </c>
      <c r="H105" s="10" t="s">
        <v>426</v>
      </c>
      <c r="I105" s="23" t="s">
        <v>427</v>
      </c>
      <c r="J105" s="24"/>
    </row>
    <row r="106" customFormat="false" ht="78" hidden="false" customHeight="true" outlineLevel="0" collapsed="false">
      <c r="A106" s="4" t="s">
        <v>33</v>
      </c>
      <c r="B106" s="10" t="s">
        <v>34</v>
      </c>
      <c r="C106" s="6" t="s">
        <v>127</v>
      </c>
      <c r="D106" s="5" t="s">
        <v>428</v>
      </c>
      <c r="E106" s="26" t="s">
        <v>419</v>
      </c>
      <c r="F106" s="10" t="s">
        <v>419</v>
      </c>
      <c r="G106" s="26" t="s">
        <v>111</v>
      </c>
      <c r="H106" s="10" t="s">
        <v>429</v>
      </c>
      <c r="I106" s="23" t="s">
        <v>430</v>
      </c>
      <c r="J106" s="24"/>
    </row>
    <row r="107" customFormat="false" ht="78" hidden="false" customHeight="true" outlineLevel="0" collapsed="false">
      <c r="A107" s="4" t="s">
        <v>33</v>
      </c>
      <c r="B107" s="10" t="s">
        <v>34</v>
      </c>
      <c r="C107" s="6" t="s">
        <v>156</v>
      </c>
      <c r="D107" s="5" t="s">
        <v>431</v>
      </c>
      <c r="E107" s="21" t="s">
        <v>95</v>
      </c>
      <c r="F107" s="10" t="s">
        <v>95</v>
      </c>
      <c r="G107" s="27" t="s">
        <v>124</v>
      </c>
      <c r="H107" s="10" t="s">
        <v>432</v>
      </c>
      <c r="I107" s="23" t="s">
        <v>433</v>
      </c>
      <c r="J107" s="24"/>
    </row>
    <row r="108" customFormat="false" ht="78" hidden="false" customHeight="true" outlineLevel="0" collapsed="false">
      <c r="A108" s="4" t="s">
        <v>33</v>
      </c>
      <c r="B108" s="10" t="s">
        <v>34</v>
      </c>
      <c r="C108" s="6" t="s">
        <v>160</v>
      </c>
      <c r="D108" s="5" t="s">
        <v>434</v>
      </c>
      <c r="E108" s="21" t="s">
        <v>95</v>
      </c>
      <c r="F108" s="10" t="s">
        <v>95</v>
      </c>
      <c r="G108" s="26" t="s">
        <v>111</v>
      </c>
      <c r="H108" s="10" t="s">
        <v>435</v>
      </c>
      <c r="I108" s="23" t="s">
        <v>225</v>
      </c>
      <c r="J108" s="24"/>
    </row>
    <row r="109" customFormat="false" ht="78" hidden="false" customHeight="true" outlineLevel="0" collapsed="false">
      <c r="A109" s="4" t="s">
        <v>33</v>
      </c>
      <c r="B109" s="10" t="s">
        <v>34</v>
      </c>
      <c r="C109" s="6" t="s">
        <v>164</v>
      </c>
      <c r="D109" s="5" t="s">
        <v>436</v>
      </c>
      <c r="E109" s="21" t="s">
        <v>95</v>
      </c>
      <c r="F109" s="10" t="s">
        <v>95</v>
      </c>
      <c r="G109" s="28" t="s">
        <v>186</v>
      </c>
      <c r="H109" s="10" t="s">
        <v>437</v>
      </c>
      <c r="I109" s="23" t="s">
        <v>438</v>
      </c>
      <c r="J109" s="24" t="s">
        <v>99</v>
      </c>
    </row>
    <row r="110" customFormat="false" ht="78" hidden="false" customHeight="true" outlineLevel="0" collapsed="false">
      <c r="A110" s="4" t="s">
        <v>33</v>
      </c>
      <c r="B110" s="10" t="s">
        <v>34</v>
      </c>
      <c r="C110" s="6" t="s">
        <v>168</v>
      </c>
      <c r="D110" s="5" t="s">
        <v>439</v>
      </c>
      <c r="E110" s="21" t="s">
        <v>95</v>
      </c>
      <c r="F110" s="10" t="s">
        <v>95</v>
      </c>
      <c r="G110" s="27" t="s">
        <v>124</v>
      </c>
      <c r="H110" s="10" t="s">
        <v>440</v>
      </c>
      <c r="I110" s="23" t="s">
        <v>441</v>
      </c>
      <c r="J110" s="24"/>
    </row>
    <row r="111" customFormat="false" ht="78" hidden="false" customHeight="true" outlineLevel="0" collapsed="false">
      <c r="A111" s="4" t="s">
        <v>33</v>
      </c>
      <c r="B111" s="10" t="s">
        <v>34</v>
      </c>
      <c r="C111" s="6" t="s">
        <v>172</v>
      </c>
      <c r="D111" s="5" t="s">
        <v>442</v>
      </c>
      <c r="E111" s="21" t="s">
        <v>95</v>
      </c>
      <c r="F111" s="10" t="s">
        <v>95</v>
      </c>
      <c r="G111" s="26" t="s">
        <v>111</v>
      </c>
      <c r="H111" s="10" t="s">
        <v>443</v>
      </c>
      <c r="I111" s="23" t="s">
        <v>444</v>
      </c>
      <c r="J111" s="24"/>
    </row>
    <row r="112" customFormat="false" ht="78" hidden="false" customHeight="true" outlineLevel="0" collapsed="false">
      <c r="A112" s="4" t="s">
        <v>33</v>
      </c>
      <c r="B112" s="10" t="s">
        <v>34</v>
      </c>
      <c r="C112" s="6" t="s">
        <v>176</v>
      </c>
      <c r="D112" s="5" t="s">
        <v>445</v>
      </c>
      <c r="E112" s="21" t="s">
        <v>95</v>
      </c>
      <c r="F112" s="10" t="s">
        <v>95</v>
      </c>
      <c r="G112" s="28" t="s">
        <v>186</v>
      </c>
      <c r="H112" s="10" t="s">
        <v>446</v>
      </c>
      <c r="I112" s="23" t="s">
        <v>447</v>
      </c>
      <c r="J112" s="24"/>
    </row>
    <row r="113" customFormat="false" ht="78" hidden="false" customHeight="true" outlineLevel="0" collapsed="false">
      <c r="A113" s="4" t="s">
        <v>33</v>
      </c>
      <c r="B113" s="10" t="s">
        <v>34</v>
      </c>
      <c r="C113" s="6" t="s">
        <v>180</v>
      </c>
      <c r="D113" s="5" t="s">
        <v>448</v>
      </c>
      <c r="E113" s="26" t="s">
        <v>419</v>
      </c>
      <c r="F113" s="10" t="s">
        <v>419</v>
      </c>
      <c r="G113" s="26" t="s">
        <v>111</v>
      </c>
      <c r="H113" s="10" t="s">
        <v>449</v>
      </c>
      <c r="I113" s="23" t="s">
        <v>450</v>
      </c>
      <c r="J113" s="24"/>
    </row>
    <row r="114" customFormat="false" ht="78" hidden="false" customHeight="true" outlineLevel="0" collapsed="false">
      <c r="A114" s="4" t="s">
        <v>33</v>
      </c>
      <c r="B114" s="10" t="s">
        <v>34</v>
      </c>
      <c r="C114" s="6" t="s">
        <v>184</v>
      </c>
      <c r="D114" s="5" t="s">
        <v>451</v>
      </c>
      <c r="E114" s="26" t="s">
        <v>419</v>
      </c>
      <c r="F114" s="10" t="s">
        <v>419</v>
      </c>
      <c r="G114" s="26" t="s">
        <v>111</v>
      </c>
      <c r="H114" s="10" t="s">
        <v>452</v>
      </c>
      <c r="I114" s="23" t="s">
        <v>453</v>
      </c>
      <c r="J114" s="24"/>
    </row>
    <row r="115" customFormat="false" ht="78" hidden="false" customHeight="true" outlineLevel="0" collapsed="false">
      <c r="A115" s="4" t="s">
        <v>33</v>
      </c>
      <c r="B115" s="10" t="s">
        <v>34</v>
      </c>
      <c r="C115" s="6" t="s">
        <v>189</v>
      </c>
      <c r="D115" s="5" t="s">
        <v>454</v>
      </c>
      <c r="E115" s="26" t="s">
        <v>419</v>
      </c>
      <c r="F115" s="10" t="s">
        <v>419</v>
      </c>
      <c r="G115" s="26" t="s">
        <v>111</v>
      </c>
      <c r="H115" s="10" t="s">
        <v>455</v>
      </c>
      <c r="I115" s="23" t="s">
        <v>456</v>
      </c>
      <c r="J115" s="24"/>
    </row>
    <row r="116" customFormat="false" ht="78" hidden="false" customHeight="true" outlineLevel="0" collapsed="false">
      <c r="A116" s="4" t="s">
        <v>33</v>
      </c>
      <c r="B116" s="10" t="s">
        <v>34</v>
      </c>
      <c r="C116" s="6" t="s">
        <v>193</v>
      </c>
      <c r="D116" s="5" t="s">
        <v>457</v>
      </c>
      <c r="E116" s="26" t="s">
        <v>419</v>
      </c>
      <c r="F116" s="10" t="s">
        <v>419</v>
      </c>
      <c r="G116" s="26" t="s">
        <v>111</v>
      </c>
      <c r="H116" s="10" t="s">
        <v>458</v>
      </c>
      <c r="I116" s="23" t="s">
        <v>459</v>
      </c>
      <c r="J116" s="24"/>
    </row>
    <row r="117" customFormat="false" ht="78" hidden="false" customHeight="true" outlineLevel="0" collapsed="false">
      <c r="A117" s="4" t="s">
        <v>33</v>
      </c>
      <c r="B117" s="10" t="s">
        <v>34</v>
      </c>
      <c r="C117" s="6" t="s">
        <v>197</v>
      </c>
      <c r="D117" s="5" t="s">
        <v>460</v>
      </c>
      <c r="E117" s="26" t="s">
        <v>419</v>
      </c>
      <c r="F117" s="10" t="s">
        <v>419</v>
      </c>
      <c r="G117" s="27" t="s">
        <v>124</v>
      </c>
      <c r="H117" s="10" t="s">
        <v>461</v>
      </c>
      <c r="I117" s="23" t="s">
        <v>462</v>
      </c>
      <c r="J117" s="24"/>
    </row>
    <row r="118" customFormat="false" ht="78" hidden="false" customHeight="true" outlineLevel="0" collapsed="false">
      <c r="A118" s="4" t="s">
        <v>33</v>
      </c>
      <c r="B118" s="10" t="s">
        <v>34</v>
      </c>
      <c r="C118" s="6" t="s">
        <v>463</v>
      </c>
      <c r="D118" s="5" t="s">
        <v>464</v>
      </c>
      <c r="E118" s="21" t="s">
        <v>95</v>
      </c>
      <c r="F118" s="10" t="s">
        <v>95</v>
      </c>
      <c r="G118" s="26" t="s">
        <v>111</v>
      </c>
      <c r="H118" s="10" t="s">
        <v>465</v>
      </c>
      <c r="I118" s="23" t="s">
        <v>466</v>
      </c>
      <c r="J118" s="24" t="s">
        <v>99</v>
      </c>
    </row>
    <row r="119" customFormat="false" ht="78" hidden="false" customHeight="true" outlineLevel="0" collapsed="false">
      <c r="A119" s="4" t="s">
        <v>33</v>
      </c>
      <c r="B119" s="10" t="s">
        <v>34</v>
      </c>
      <c r="C119" s="6" t="s">
        <v>467</v>
      </c>
      <c r="D119" s="5" t="s">
        <v>468</v>
      </c>
      <c r="E119" s="21" t="s">
        <v>95</v>
      </c>
      <c r="F119" s="10" t="s">
        <v>95</v>
      </c>
      <c r="G119" s="26" t="s">
        <v>111</v>
      </c>
      <c r="H119" s="10" t="s">
        <v>469</v>
      </c>
      <c r="I119" s="23" t="s">
        <v>470</v>
      </c>
      <c r="J119" s="24" t="s">
        <v>99</v>
      </c>
    </row>
    <row r="120" customFormat="false" ht="78" hidden="false" customHeight="true" outlineLevel="0" collapsed="false">
      <c r="A120" s="4" t="s">
        <v>33</v>
      </c>
      <c r="B120" s="10" t="s">
        <v>34</v>
      </c>
      <c r="C120" s="6" t="s">
        <v>471</v>
      </c>
      <c r="D120" s="5" t="s">
        <v>472</v>
      </c>
      <c r="E120" s="29" t="s">
        <v>318</v>
      </c>
      <c r="F120" s="10" t="s">
        <v>318</v>
      </c>
      <c r="G120" s="27" t="s">
        <v>124</v>
      </c>
      <c r="H120" s="10" t="s">
        <v>473</v>
      </c>
      <c r="I120" s="23" t="s">
        <v>474</v>
      </c>
      <c r="J120" s="24"/>
    </row>
    <row r="121" customFormat="false" ht="78" hidden="false" customHeight="true" outlineLevel="0" collapsed="false">
      <c r="A121" s="4" t="s">
        <v>33</v>
      </c>
      <c r="B121" s="10" t="s">
        <v>34</v>
      </c>
      <c r="C121" s="6" t="s">
        <v>475</v>
      </c>
      <c r="D121" s="5" t="s">
        <v>476</v>
      </c>
      <c r="E121" s="26" t="s">
        <v>419</v>
      </c>
      <c r="F121" s="10" t="s">
        <v>419</v>
      </c>
      <c r="G121" s="27" t="s">
        <v>124</v>
      </c>
      <c r="H121" s="10" t="s">
        <v>477</v>
      </c>
      <c r="I121" s="23" t="s">
        <v>478</v>
      </c>
      <c r="J121" s="24"/>
    </row>
    <row r="122" customFormat="false" ht="78" hidden="false" customHeight="true" outlineLevel="0" collapsed="false">
      <c r="A122" s="4" t="s">
        <v>37</v>
      </c>
      <c r="B122" s="10" t="s">
        <v>38</v>
      </c>
      <c r="C122" s="6" t="s">
        <v>93</v>
      </c>
      <c r="D122" s="5" t="s">
        <v>479</v>
      </c>
      <c r="E122" s="21" t="s">
        <v>95</v>
      </c>
      <c r="F122" s="10" t="s">
        <v>95</v>
      </c>
      <c r="G122" s="26" t="s">
        <v>111</v>
      </c>
      <c r="H122" s="10" t="s">
        <v>480</v>
      </c>
      <c r="I122" s="23" t="s">
        <v>481</v>
      </c>
      <c r="J122" s="24"/>
    </row>
    <row r="123" customFormat="false" ht="78" hidden="false" customHeight="true" outlineLevel="0" collapsed="false">
      <c r="A123" s="4" t="s">
        <v>37</v>
      </c>
      <c r="B123" s="10" t="s">
        <v>38</v>
      </c>
      <c r="C123" s="6" t="s">
        <v>100</v>
      </c>
      <c r="D123" s="5" t="s">
        <v>482</v>
      </c>
      <c r="E123" s="21" t="s">
        <v>95</v>
      </c>
      <c r="F123" s="10" t="s">
        <v>95</v>
      </c>
      <c r="G123" s="27" t="s">
        <v>124</v>
      </c>
      <c r="H123" s="10" t="s">
        <v>483</v>
      </c>
      <c r="I123" s="23" t="s">
        <v>484</v>
      </c>
      <c r="J123" s="24"/>
    </row>
    <row r="124" customFormat="false" ht="78" hidden="false" customHeight="true" outlineLevel="0" collapsed="false">
      <c r="A124" s="4" t="s">
        <v>37</v>
      </c>
      <c r="B124" s="10" t="s">
        <v>38</v>
      </c>
      <c r="C124" s="6" t="s">
        <v>105</v>
      </c>
      <c r="D124" s="5" t="s">
        <v>485</v>
      </c>
      <c r="E124" s="21" t="s">
        <v>95</v>
      </c>
      <c r="F124" s="10" t="s">
        <v>95</v>
      </c>
      <c r="G124" s="26" t="s">
        <v>111</v>
      </c>
      <c r="H124" s="10" t="s">
        <v>486</v>
      </c>
      <c r="I124" s="23" t="s">
        <v>487</v>
      </c>
      <c r="J124" s="24" t="s">
        <v>99</v>
      </c>
    </row>
    <row r="125" customFormat="false" ht="78" hidden="false" customHeight="true" outlineLevel="0" collapsed="false">
      <c r="A125" s="4" t="s">
        <v>37</v>
      </c>
      <c r="B125" s="10" t="s">
        <v>38</v>
      </c>
      <c r="C125" s="6" t="s">
        <v>109</v>
      </c>
      <c r="D125" s="5" t="s">
        <v>488</v>
      </c>
      <c r="E125" s="21" t="s">
        <v>95</v>
      </c>
      <c r="F125" s="10" t="s">
        <v>95</v>
      </c>
      <c r="G125" s="26" t="s">
        <v>111</v>
      </c>
      <c r="H125" s="10" t="s">
        <v>489</v>
      </c>
      <c r="I125" s="23" t="s">
        <v>490</v>
      </c>
      <c r="J125" s="24" t="s">
        <v>99</v>
      </c>
    </row>
    <row r="126" customFormat="false" ht="78" hidden="false" customHeight="true" outlineLevel="0" collapsed="false">
      <c r="A126" s="4" t="s">
        <v>37</v>
      </c>
      <c r="B126" s="10" t="s">
        <v>38</v>
      </c>
      <c r="C126" s="6" t="s">
        <v>114</v>
      </c>
      <c r="D126" s="5" t="s">
        <v>491</v>
      </c>
      <c r="E126" s="21" t="s">
        <v>95</v>
      </c>
      <c r="F126" s="10" t="s">
        <v>95</v>
      </c>
      <c r="G126" s="27" t="s">
        <v>124</v>
      </c>
      <c r="H126" s="10" t="s">
        <v>492</v>
      </c>
      <c r="I126" s="23" t="s">
        <v>493</v>
      </c>
      <c r="J126" s="24"/>
    </row>
    <row r="127" customFormat="false" ht="78" hidden="false" customHeight="true" outlineLevel="0" collapsed="false">
      <c r="A127" s="4" t="s">
        <v>37</v>
      </c>
      <c r="B127" s="10" t="s">
        <v>38</v>
      </c>
      <c r="C127" s="6" t="s">
        <v>118</v>
      </c>
      <c r="D127" s="5" t="s">
        <v>494</v>
      </c>
      <c r="E127" s="21" t="s">
        <v>95</v>
      </c>
      <c r="F127" s="10" t="s">
        <v>95</v>
      </c>
      <c r="G127" s="26" t="s">
        <v>111</v>
      </c>
      <c r="H127" s="10" t="s">
        <v>495</v>
      </c>
      <c r="I127" s="23" t="s">
        <v>496</v>
      </c>
      <c r="J127" s="24"/>
    </row>
    <row r="128" customFormat="false" ht="78" hidden="false" customHeight="true" outlineLevel="0" collapsed="false">
      <c r="A128" s="4" t="s">
        <v>37</v>
      </c>
      <c r="B128" s="10" t="s">
        <v>38</v>
      </c>
      <c r="C128" s="6" t="s">
        <v>122</v>
      </c>
      <c r="D128" s="5" t="s">
        <v>497</v>
      </c>
      <c r="E128" s="21" t="s">
        <v>95</v>
      </c>
      <c r="F128" s="10" t="s">
        <v>95</v>
      </c>
      <c r="G128" s="27" t="s">
        <v>124</v>
      </c>
      <c r="H128" s="10" t="s">
        <v>498</v>
      </c>
      <c r="I128" s="23" t="s">
        <v>499</v>
      </c>
      <c r="J128" s="24" t="s">
        <v>99</v>
      </c>
    </row>
    <row r="129" customFormat="false" ht="78" hidden="false" customHeight="true" outlineLevel="0" collapsed="false">
      <c r="A129" s="4" t="s">
        <v>37</v>
      </c>
      <c r="B129" s="10" t="s">
        <v>38</v>
      </c>
      <c r="C129" s="6" t="s">
        <v>127</v>
      </c>
      <c r="D129" s="5" t="s">
        <v>500</v>
      </c>
      <c r="E129" s="21" t="s">
        <v>95</v>
      </c>
      <c r="F129" s="10" t="s">
        <v>95</v>
      </c>
      <c r="G129" s="26" t="s">
        <v>111</v>
      </c>
      <c r="H129" s="10" t="s">
        <v>501</v>
      </c>
      <c r="I129" s="23" t="s">
        <v>502</v>
      </c>
      <c r="J129" s="24" t="s">
        <v>99</v>
      </c>
    </row>
    <row r="130" customFormat="false" ht="78" hidden="false" customHeight="true" outlineLevel="0" collapsed="false">
      <c r="A130" s="4" t="s">
        <v>37</v>
      </c>
      <c r="B130" s="10" t="s">
        <v>38</v>
      </c>
      <c r="C130" s="6" t="s">
        <v>156</v>
      </c>
      <c r="D130" s="5" t="s">
        <v>503</v>
      </c>
      <c r="E130" s="21" t="s">
        <v>95</v>
      </c>
      <c r="F130" s="10" t="s">
        <v>95</v>
      </c>
      <c r="G130" s="25" t="s">
        <v>102</v>
      </c>
      <c r="H130" s="10" t="s">
        <v>504</v>
      </c>
      <c r="I130" s="23" t="s">
        <v>505</v>
      </c>
      <c r="J130" s="24" t="s">
        <v>99</v>
      </c>
    </row>
    <row r="131" customFormat="false" ht="78" hidden="false" customHeight="true" outlineLevel="0" collapsed="false">
      <c r="A131" s="4" t="s">
        <v>37</v>
      </c>
      <c r="B131" s="10" t="s">
        <v>38</v>
      </c>
      <c r="C131" s="6" t="s">
        <v>160</v>
      </c>
      <c r="D131" s="5" t="s">
        <v>506</v>
      </c>
      <c r="E131" s="29" t="s">
        <v>318</v>
      </c>
      <c r="F131" s="10" t="s">
        <v>318</v>
      </c>
      <c r="G131" s="26" t="s">
        <v>111</v>
      </c>
      <c r="H131" s="10" t="s">
        <v>507</v>
      </c>
      <c r="I131" s="23" t="s">
        <v>508</v>
      </c>
      <c r="J131" s="24"/>
    </row>
    <row r="132" customFormat="false" ht="78" hidden="false" customHeight="true" outlineLevel="0" collapsed="false">
      <c r="A132" s="4" t="s">
        <v>37</v>
      </c>
      <c r="B132" s="10" t="s">
        <v>38</v>
      </c>
      <c r="C132" s="6" t="s">
        <v>164</v>
      </c>
      <c r="D132" s="5" t="s">
        <v>509</v>
      </c>
      <c r="E132" s="21" t="s">
        <v>95</v>
      </c>
      <c r="F132" s="10" t="s">
        <v>95</v>
      </c>
      <c r="G132" s="26" t="s">
        <v>111</v>
      </c>
      <c r="H132" s="10" t="s">
        <v>510</v>
      </c>
      <c r="I132" s="23" t="s">
        <v>511</v>
      </c>
      <c r="J132" s="24"/>
    </row>
    <row r="133" customFormat="false" ht="78" hidden="false" customHeight="true" outlineLevel="0" collapsed="false">
      <c r="A133" s="4" t="s">
        <v>37</v>
      </c>
      <c r="B133" s="10" t="s">
        <v>38</v>
      </c>
      <c r="C133" s="6" t="s">
        <v>168</v>
      </c>
      <c r="D133" s="5" t="s">
        <v>512</v>
      </c>
      <c r="E133" s="29" t="s">
        <v>318</v>
      </c>
      <c r="F133" s="10" t="s">
        <v>318</v>
      </c>
      <c r="G133" s="26" t="s">
        <v>111</v>
      </c>
      <c r="H133" s="10" t="s">
        <v>513</v>
      </c>
      <c r="I133" s="23" t="s">
        <v>514</v>
      </c>
      <c r="J133" s="24"/>
    </row>
    <row r="134" customFormat="false" ht="78" hidden="false" customHeight="true" outlineLevel="0" collapsed="false">
      <c r="A134" s="4" t="s">
        <v>40</v>
      </c>
      <c r="B134" s="10" t="s">
        <v>41</v>
      </c>
      <c r="C134" s="6" t="s">
        <v>93</v>
      </c>
      <c r="D134" s="5" t="s">
        <v>515</v>
      </c>
      <c r="E134" s="21" t="s">
        <v>95</v>
      </c>
      <c r="F134" s="10" t="s">
        <v>95</v>
      </c>
      <c r="G134" s="26" t="s">
        <v>111</v>
      </c>
      <c r="H134" s="10" t="s">
        <v>516</v>
      </c>
      <c r="I134" s="23" t="s">
        <v>517</v>
      </c>
      <c r="J134" s="24"/>
    </row>
    <row r="135" customFormat="false" ht="78" hidden="false" customHeight="true" outlineLevel="0" collapsed="false">
      <c r="A135" s="4" t="s">
        <v>40</v>
      </c>
      <c r="B135" s="10" t="s">
        <v>41</v>
      </c>
      <c r="C135" s="6" t="s">
        <v>100</v>
      </c>
      <c r="D135" s="5" t="s">
        <v>518</v>
      </c>
      <c r="E135" s="21" t="s">
        <v>95</v>
      </c>
      <c r="F135" s="10" t="s">
        <v>95</v>
      </c>
      <c r="G135" s="26" t="s">
        <v>111</v>
      </c>
      <c r="H135" s="10" t="s">
        <v>519</v>
      </c>
      <c r="I135" s="23" t="s">
        <v>520</v>
      </c>
      <c r="J135" s="24" t="s">
        <v>99</v>
      </c>
    </row>
    <row r="136" customFormat="false" ht="78" hidden="false" customHeight="true" outlineLevel="0" collapsed="false">
      <c r="A136" s="4" t="s">
        <v>40</v>
      </c>
      <c r="B136" s="10" t="s">
        <v>41</v>
      </c>
      <c r="C136" s="6" t="s">
        <v>105</v>
      </c>
      <c r="D136" s="5" t="s">
        <v>521</v>
      </c>
      <c r="E136" s="21" t="s">
        <v>95</v>
      </c>
      <c r="F136" s="10" t="s">
        <v>95</v>
      </c>
      <c r="G136" s="27" t="s">
        <v>124</v>
      </c>
      <c r="H136" s="10" t="s">
        <v>522</v>
      </c>
      <c r="I136" s="23" t="s">
        <v>523</v>
      </c>
      <c r="J136" s="24"/>
    </row>
    <row r="137" customFormat="false" ht="78" hidden="false" customHeight="true" outlineLevel="0" collapsed="false">
      <c r="A137" s="4" t="s">
        <v>40</v>
      </c>
      <c r="B137" s="10" t="s">
        <v>41</v>
      </c>
      <c r="C137" s="6" t="s">
        <v>109</v>
      </c>
      <c r="D137" s="5" t="s">
        <v>524</v>
      </c>
      <c r="E137" s="21" t="s">
        <v>95</v>
      </c>
      <c r="F137" s="10" t="s">
        <v>95</v>
      </c>
      <c r="G137" s="26" t="s">
        <v>111</v>
      </c>
      <c r="H137" s="10" t="s">
        <v>525</v>
      </c>
      <c r="I137" s="23" t="s">
        <v>526</v>
      </c>
      <c r="J137" s="24"/>
    </row>
    <row r="138" customFormat="false" ht="78" hidden="false" customHeight="true" outlineLevel="0" collapsed="false">
      <c r="A138" s="4" t="s">
        <v>40</v>
      </c>
      <c r="B138" s="10" t="s">
        <v>41</v>
      </c>
      <c r="C138" s="6" t="s">
        <v>114</v>
      </c>
      <c r="D138" s="5" t="s">
        <v>527</v>
      </c>
      <c r="E138" s="21" t="s">
        <v>95</v>
      </c>
      <c r="F138" s="10" t="s">
        <v>95</v>
      </c>
      <c r="G138" s="25" t="s">
        <v>102</v>
      </c>
      <c r="H138" s="10" t="s">
        <v>528</v>
      </c>
      <c r="I138" s="23" t="s">
        <v>529</v>
      </c>
      <c r="J138" s="24"/>
    </row>
    <row r="139" customFormat="false" ht="78" hidden="false" customHeight="true" outlineLevel="0" collapsed="false">
      <c r="A139" s="4" t="s">
        <v>40</v>
      </c>
      <c r="B139" s="10" t="s">
        <v>41</v>
      </c>
      <c r="C139" s="6" t="s">
        <v>118</v>
      </c>
      <c r="D139" s="5" t="s">
        <v>530</v>
      </c>
      <c r="E139" s="21" t="s">
        <v>95</v>
      </c>
      <c r="F139" s="10" t="s">
        <v>95</v>
      </c>
      <c r="G139" s="26" t="s">
        <v>111</v>
      </c>
      <c r="H139" s="10" t="s">
        <v>531</v>
      </c>
      <c r="I139" s="23" t="s">
        <v>532</v>
      </c>
      <c r="J139" s="24"/>
    </row>
    <row r="140" customFormat="false" ht="78" hidden="false" customHeight="true" outlineLevel="0" collapsed="false">
      <c r="A140" s="4" t="s">
        <v>40</v>
      </c>
      <c r="B140" s="10" t="s">
        <v>41</v>
      </c>
      <c r="C140" s="6" t="s">
        <v>122</v>
      </c>
      <c r="D140" s="5" t="s">
        <v>533</v>
      </c>
      <c r="E140" s="21" t="s">
        <v>95</v>
      </c>
      <c r="F140" s="10" t="s">
        <v>95</v>
      </c>
      <c r="G140" s="25" t="s">
        <v>102</v>
      </c>
      <c r="H140" s="10" t="s">
        <v>534</v>
      </c>
      <c r="I140" s="23" t="s">
        <v>535</v>
      </c>
      <c r="J140" s="24"/>
    </row>
    <row r="141" customFormat="false" ht="78" hidden="false" customHeight="true" outlineLevel="0" collapsed="false">
      <c r="A141" s="4" t="s">
        <v>40</v>
      </c>
      <c r="B141" s="10" t="s">
        <v>41</v>
      </c>
      <c r="C141" s="6" t="s">
        <v>127</v>
      </c>
      <c r="D141" s="5" t="s">
        <v>536</v>
      </c>
      <c r="E141" s="21" t="s">
        <v>95</v>
      </c>
      <c r="F141" s="10" t="s">
        <v>95</v>
      </c>
      <c r="G141" s="25" t="s">
        <v>102</v>
      </c>
      <c r="H141" s="10" t="s">
        <v>537</v>
      </c>
      <c r="I141" s="23" t="s">
        <v>538</v>
      </c>
      <c r="J141" s="24"/>
    </row>
    <row r="142" customFormat="false" ht="78" hidden="false" customHeight="true" outlineLevel="0" collapsed="false">
      <c r="A142" s="4" t="s">
        <v>40</v>
      </c>
      <c r="B142" s="10" t="s">
        <v>41</v>
      </c>
      <c r="C142" s="6" t="s">
        <v>156</v>
      </c>
      <c r="D142" s="5" t="s">
        <v>539</v>
      </c>
      <c r="E142" s="21" t="s">
        <v>95</v>
      </c>
      <c r="F142" s="10" t="s">
        <v>95</v>
      </c>
      <c r="G142" s="26" t="s">
        <v>111</v>
      </c>
      <c r="H142" s="10" t="s">
        <v>540</v>
      </c>
      <c r="I142" s="23" t="s">
        <v>541</v>
      </c>
      <c r="J142" s="24"/>
    </row>
    <row r="143" customFormat="false" ht="78" hidden="false" customHeight="true" outlineLevel="0" collapsed="false">
      <c r="A143" s="4" t="s">
        <v>40</v>
      </c>
      <c r="B143" s="10" t="s">
        <v>41</v>
      </c>
      <c r="C143" s="6" t="s">
        <v>160</v>
      </c>
      <c r="D143" s="5" t="s">
        <v>542</v>
      </c>
      <c r="E143" s="21" t="s">
        <v>95</v>
      </c>
      <c r="F143" s="10" t="s">
        <v>95</v>
      </c>
      <c r="G143" s="26" t="s">
        <v>111</v>
      </c>
      <c r="H143" s="10" t="s">
        <v>543</v>
      </c>
      <c r="I143" s="23" t="s">
        <v>544</v>
      </c>
      <c r="J143" s="24"/>
    </row>
    <row r="144" customFormat="false" ht="78" hidden="false" customHeight="true" outlineLevel="0" collapsed="false">
      <c r="A144" s="4" t="s">
        <v>40</v>
      </c>
      <c r="B144" s="10" t="s">
        <v>41</v>
      </c>
      <c r="C144" s="6" t="s">
        <v>164</v>
      </c>
      <c r="D144" s="5" t="s">
        <v>545</v>
      </c>
      <c r="E144" s="21" t="s">
        <v>95</v>
      </c>
      <c r="F144" s="10" t="s">
        <v>95</v>
      </c>
      <c r="G144" s="26" t="s">
        <v>111</v>
      </c>
      <c r="H144" s="10" t="s">
        <v>546</v>
      </c>
      <c r="I144" s="23" t="s">
        <v>547</v>
      </c>
      <c r="J144" s="24"/>
    </row>
    <row r="145" customFormat="false" ht="78" hidden="false" customHeight="true" outlineLevel="0" collapsed="false">
      <c r="A145" s="4" t="s">
        <v>40</v>
      </c>
      <c r="B145" s="10" t="s">
        <v>41</v>
      </c>
      <c r="C145" s="6" t="s">
        <v>168</v>
      </c>
      <c r="D145" s="5" t="s">
        <v>548</v>
      </c>
      <c r="E145" s="21" t="s">
        <v>95</v>
      </c>
      <c r="F145" s="10" t="s">
        <v>95</v>
      </c>
      <c r="G145" s="26" t="s">
        <v>111</v>
      </c>
      <c r="H145" s="10" t="s">
        <v>549</v>
      </c>
      <c r="I145" s="23" t="s">
        <v>550</v>
      </c>
      <c r="J145" s="24"/>
    </row>
    <row r="146" customFormat="false" ht="78" hidden="false" customHeight="true" outlineLevel="0" collapsed="false">
      <c r="A146" s="4" t="s">
        <v>40</v>
      </c>
      <c r="B146" s="10" t="s">
        <v>41</v>
      </c>
      <c r="C146" s="6" t="s">
        <v>172</v>
      </c>
      <c r="D146" s="5" t="s">
        <v>551</v>
      </c>
      <c r="E146" s="21" t="s">
        <v>95</v>
      </c>
      <c r="F146" s="10" t="s">
        <v>95</v>
      </c>
      <c r="G146" s="26" t="s">
        <v>111</v>
      </c>
      <c r="H146" s="10" t="s">
        <v>552</v>
      </c>
      <c r="I146" s="23" t="s">
        <v>553</v>
      </c>
      <c r="J146" s="24"/>
    </row>
    <row r="147" customFormat="false" ht="78" hidden="false" customHeight="true" outlineLevel="0" collapsed="false">
      <c r="A147" s="4" t="s">
        <v>40</v>
      </c>
      <c r="B147" s="10" t="s">
        <v>41</v>
      </c>
      <c r="C147" s="6" t="s">
        <v>176</v>
      </c>
      <c r="D147" s="5" t="s">
        <v>554</v>
      </c>
      <c r="E147" s="21" t="s">
        <v>95</v>
      </c>
      <c r="F147" s="10" t="s">
        <v>95</v>
      </c>
      <c r="G147" s="27" t="s">
        <v>124</v>
      </c>
      <c r="H147" s="10" t="s">
        <v>555</v>
      </c>
      <c r="I147" s="23" t="s">
        <v>556</v>
      </c>
      <c r="J147" s="24"/>
    </row>
    <row r="148" customFormat="false" ht="78" hidden="false" customHeight="true" outlineLevel="0" collapsed="false">
      <c r="A148" s="4" t="s">
        <v>43</v>
      </c>
      <c r="B148" s="10" t="s">
        <v>44</v>
      </c>
      <c r="C148" s="6" t="s">
        <v>93</v>
      </c>
      <c r="D148" s="5" t="s">
        <v>557</v>
      </c>
      <c r="E148" s="21" t="s">
        <v>95</v>
      </c>
      <c r="F148" s="10" t="s">
        <v>95</v>
      </c>
      <c r="G148" s="22" t="s">
        <v>96</v>
      </c>
      <c r="H148" s="10" t="s">
        <v>558</v>
      </c>
      <c r="I148" s="23" t="s">
        <v>559</v>
      </c>
      <c r="J148" s="24"/>
    </row>
    <row r="149" customFormat="false" ht="78" hidden="false" customHeight="true" outlineLevel="0" collapsed="false">
      <c r="A149" s="4" t="s">
        <v>43</v>
      </c>
      <c r="B149" s="10" t="s">
        <v>44</v>
      </c>
      <c r="C149" s="6" t="s">
        <v>100</v>
      </c>
      <c r="D149" s="5" t="s">
        <v>560</v>
      </c>
      <c r="E149" s="21" t="s">
        <v>95</v>
      </c>
      <c r="F149" s="10" t="s">
        <v>95</v>
      </c>
      <c r="G149" s="22" t="s">
        <v>96</v>
      </c>
      <c r="H149" s="10" t="s">
        <v>561</v>
      </c>
      <c r="I149" s="23" t="s">
        <v>562</v>
      </c>
      <c r="J149" s="24" t="s">
        <v>99</v>
      </c>
    </row>
    <row r="150" customFormat="false" ht="78" hidden="false" customHeight="true" outlineLevel="0" collapsed="false">
      <c r="A150" s="4" t="s">
        <v>43</v>
      </c>
      <c r="B150" s="10" t="s">
        <v>44</v>
      </c>
      <c r="C150" s="6" t="s">
        <v>105</v>
      </c>
      <c r="D150" s="5" t="s">
        <v>563</v>
      </c>
      <c r="E150" s="21" t="s">
        <v>95</v>
      </c>
      <c r="F150" s="10" t="s">
        <v>95</v>
      </c>
      <c r="G150" s="27" t="s">
        <v>124</v>
      </c>
      <c r="H150" s="10" t="s">
        <v>564</v>
      </c>
      <c r="I150" s="23" t="s">
        <v>565</v>
      </c>
      <c r="J150" s="24"/>
    </row>
    <row r="151" customFormat="false" ht="78" hidden="false" customHeight="true" outlineLevel="0" collapsed="false">
      <c r="A151" s="4" t="s">
        <v>43</v>
      </c>
      <c r="B151" s="10" t="s">
        <v>44</v>
      </c>
      <c r="C151" s="6" t="s">
        <v>109</v>
      </c>
      <c r="D151" s="5" t="s">
        <v>566</v>
      </c>
      <c r="E151" s="21" t="s">
        <v>95</v>
      </c>
      <c r="F151" s="10" t="s">
        <v>95</v>
      </c>
      <c r="G151" s="26" t="s">
        <v>111</v>
      </c>
      <c r="H151" s="10" t="s">
        <v>567</v>
      </c>
      <c r="I151" s="23" t="s">
        <v>568</v>
      </c>
      <c r="J151" s="24" t="s">
        <v>99</v>
      </c>
    </row>
    <row r="152" customFormat="false" ht="78" hidden="false" customHeight="true" outlineLevel="0" collapsed="false">
      <c r="A152" s="4" t="s">
        <v>43</v>
      </c>
      <c r="B152" s="10" t="s">
        <v>44</v>
      </c>
      <c r="C152" s="6" t="s">
        <v>114</v>
      </c>
      <c r="D152" s="5" t="s">
        <v>569</v>
      </c>
      <c r="E152" s="21" t="s">
        <v>95</v>
      </c>
      <c r="F152" s="10" t="s">
        <v>95</v>
      </c>
      <c r="G152" s="26" t="s">
        <v>111</v>
      </c>
      <c r="H152" s="10" t="s">
        <v>570</v>
      </c>
      <c r="I152" s="23" t="s">
        <v>571</v>
      </c>
      <c r="J152" s="24"/>
    </row>
    <row r="153" customFormat="false" ht="78" hidden="false" customHeight="true" outlineLevel="0" collapsed="false">
      <c r="A153" s="4" t="s">
        <v>43</v>
      </c>
      <c r="B153" s="10" t="s">
        <v>44</v>
      </c>
      <c r="C153" s="6" t="s">
        <v>118</v>
      </c>
      <c r="D153" s="5" t="s">
        <v>572</v>
      </c>
      <c r="E153" s="21" t="s">
        <v>95</v>
      </c>
      <c r="F153" s="10" t="s">
        <v>95</v>
      </c>
      <c r="G153" s="22" t="s">
        <v>96</v>
      </c>
      <c r="H153" s="10" t="s">
        <v>573</v>
      </c>
      <c r="I153" s="23" t="s">
        <v>574</v>
      </c>
      <c r="J153" s="24"/>
    </row>
    <row r="154" customFormat="false" ht="78" hidden="false" customHeight="true" outlineLevel="0" collapsed="false">
      <c r="A154" s="4" t="s">
        <v>43</v>
      </c>
      <c r="B154" s="10" t="s">
        <v>44</v>
      </c>
      <c r="C154" s="6" t="s">
        <v>122</v>
      </c>
      <c r="D154" s="5" t="s">
        <v>575</v>
      </c>
      <c r="E154" s="21" t="s">
        <v>95</v>
      </c>
      <c r="F154" s="10" t="s">
        <v>95</v>
      </c>
      <c r="G154" s="22" t="s">
        <v>96</v>
      </c>
      <c r="H154" s="10" t="s">
        <v>576</v>
      </c>
      <c r="I154" s="23" t="s">
        <v>577</v>
      </c>
      <c r="J154" s="24"/>
    </row>
    <row r="155" customFormat="false" ht="78" hidden="false" customHeight="true" outlineLevel="0" collapsed="false">
      <c r="A155" s="4" t="s">
        <v>43</v>
      </c>
      <c r="B155" s="10" t="s">
        <v>44</v>
      </c>
      <c r="C155" s="6" t="s">
        <v>127</v>
      </c>
      <c r="D155" s="5" t="s">
        <v>578</v>
      </c>
      <c r="E155" s="21" t="s">
        <v>95</v>
      </c>
      <c r="F155" s="10" t="s">
        <v>95</v>
      </c>
      <c r="G155" s="28" t="s">
        <v>186</v>
      </c>
      <c r="H155" s="10" t="s">
        <v>579</v>
      </c>
      <c r="I155" s="23" t="s">
        <v>580</v>
      </c>
      <c r="J155" s="24"/>
    </row>
    <row r="156" customFormat="false" ht="78" hidden="false" customHeight="true" outlineLevel="0" collapsed="false">
      <c r="A156" s="4" t="s">
        <v>43</v>
      </c>
      <c r="B156" s="10" t="s">
        <v>44</v>
      </c>
      <c r="C156" s="6" t="s">
        <v>156</v>
      </c>
      <c r="D156" s="5" t="s">
        <v>581</v>
      </c>
      <c r="E156" s="21" t="s">
        <v>95</v>
      </c>
      <c r="F156" s="10" t="s">
        <v>95</v>
      </c>
      <c r="G156" s="22" t="s">
        <v>96</v>
      </c>
      <c r="H156" s="10" t="s">
        <v>582</v>
      </c>
      <c r="I156" s="23" t="s">
        <v>583</v>
      </c>
      <c r="J156" s="24" t="s">
        <v>99</v>
      </c>
    </row>
    <row r="157" customFormat="false" ht="78" hidden="false" customHeight="true" outlineLevel="0" collapsed="false">
      <c r="A157" s="4" t="s">
        <v>43</v>
      </c>
      <c r="B157" s="10" t="s">
        <v>44</v>
      </c>
      <c r="C157" s="6" t="s">
        <v>160</v>
      </c>
      <c r="D157" s="5" t="s">
        <v>584</v>
      </c>
      <c r="E157" s="21" t="s">
        <v>95</v>
      </c>
      <c r="F157" s="10" t="s">
        <v>95</v>
      </c>
      <c r="G157" s="27" t="s">
        <v>124</v>
      </c>
      <c r="H157" s="10" t="s">
        <v>585</v>
      </c>
      <c r="I157" s="23" t="s">
        <v>586</v>
      </c>
      <c r="J157" s="24" t="s">
        <v>99</v>
      </c>
    </row>
    <row r="158" customFormat="false" ht="78" hidden="false" customHeight="true" outlineLevel="0" collapsed="false">
      <c r="A158" s="4" t="s">
        <v>43</v>
      </c>
      <c r="B158" s="10" t="s">
        <v>44</v>
      </c>
      <c r="C158" s="6" t="s">
        <v>164</v>
      </c>
      <c r="D158" s="5" t="s">
        <v>587</v>
      </c>
      <c r="E158" s="21" t="s">
        <v>95</v>
      </c>
      <c r="F158" s="10" t="s">
        <v>95</v>
      </c>
      <c r="G158" s="22" t="s">
        <v>96</v>
      </c>
      <c r="H158" s="10" t="s">
        <v>588</v>
      </c>
      <c r="I158" s="23" t="s">
        <v>589</v>
      </c>
      <c r="J158" s="24"/>
    </row>
    <row r="159" customFormat="false" ht="78" hidden="false" customHeight="true" outlineLevel="0" collapsed="false">
      <c r="A159" s="4" t="s">
        <v>43</v>
      </c>
      <c r="B159" s="10" t="s">
        <v>44</v>
      </c>
      <c r="C159" s="6" t="s">
        <v>168</v>
      </c>
      <c r="D159" s="5" t="s">
        <v>590</v>
      </c>
      <c r="E159" s="21" t="s">
        <v>95</v>
      </c>
      <c r="F159" s="10" t="s">
        <v>95</v>
      </c>
      <c r="G159" s="27" t="s">
        <v>124</v>
      </c>
      <c r="H159" s="10" t="s">
        <v>591</v>
      </c>
      <c r="I159" s="23" t="s">
        <v>592</v>
      </c>
      <c r="J159" s="24"/>
    </row>
    <row r="160" customFormat="false" ht="78" hidden="false" customHeight="true" outlineLevel="0" collapsed="false">
      <c r="A160" s="4" t="s">
        <v>43</v>
      </c>
      <c r="B160" s="10" t="s">
        <v>44</v>
      </c>
      <c r="C160" s="6" t="s">
        <v>172</v>
      </c>
      <c r="D160" s="5" t="s">
        <v>593</v>
      </c>
      <c r="E160" s="29" t="s">
        <v>318</v>
      </c>
      <c r="F160" s="10" t="s">
        <v>318</v>
      </c>
      <c r="G160" s="27" t="s">
        <v>124</v>
      </c>
      <c r="H160" s="10" t="s">
        <v>594</v>
      </c>
      <c r="I160" s="23" t="s">
        <v>595</v>
      </c>
      <c r="J160" s="24"/>
    </row>
    <row r="161" customFormat="false" ht="78" hidden="false" customHeight="true" outlineLevel="0" collapsed="false">
      <c r="A161" s="4" t="s">
        <v>43</v>
      </c>
      <c r="B161" s="10" t="s">
        <v>44</v>
      </c>
      <c r="C161" s="6" t="s">
        <v>176</v>
      </c>
      <c r="D161" s="5" t="s">
        <v>596</v>
      </c>
      <c r="E161" s="21" t="s">
        <v>95</v>
      </c>
      <c r="F161" s="10" t="s">
        <v>95</v>
      </c>
      <c r="G161" s="26" t="s">
        <v>111</v>
      </c>
      <c r="H161" s="10" t="s">
        <v>597</v>
      </c>
      <c r="I161" s="23" t="s">
        <v>598</v>
      </c>
      <c r="J161" s="24"/>
    </row>
    <row r="162" customFormat="false" ht="78" hidden="false" customHeight="true" outlineLevel="0" collapsed="false">
      <c r="A162" s="4" t="s">
        <v>43</v>
      </c>
      <c r="B162" s="10" t="s">
        <v>44</v>
      </c>
      <c r="C162" s="6" t="s">
        <v>180</v>
      </c>
      <c r="D162" s="5" t="s">
        <v>599</v>
      </c>
      <c r="E162" s="21" t="s">
        <v>95</v>
      </c>
      <c r="F162" s="10" t="s">
        <v>95</v>
      </c>
      <c r="G162" s="22" t="s">
        <v>96</v>
      </c>
      <c r="H162" s="10" t="s">
        <v>600</v>
      </c>
      <c r="I162" s="23" t="s">
        <v>601</v>
      </c>
      <c r="J162" s="24"/>
    </row>
    <row r="163" customFormat="false" ht="78" hidden="false" customHeight="true" outlineLevel="0" collapsed="false">
      <c r="A163" s="4" t="s">
        <v>43</v>
      </c>
      <c r="B163" s="10" t="s">
        <v>44</v>
      </c>
      <c r="C163" s="6" t="s">
        <v>184</v>
      </c>
      <c r="D163" s="5" t="s">
        <v>602</v>
      </c>
      <c r="E163" s="26" t="s">
        <v>214</v>
      </c>
      <c r="F163" s="10" t="s">
        <v>214</v>
      </c>
      <c r="G163" s="27" t="s">
        <v>124</v>
      </c>
      <c r="H163" s="10" t="s">
        <v>603</v>
      </c>
      <c r="I163" s="23" t="s">
        <v>604</v>
      </c>
      <c r="J163" s="24"/>
    </row>
    <row r="164" customFormat="false" ht="78" hidden="false" customHeight="true" outlineLevel="0" collapsed="false">
      <c r="A164" s="4" t="s">
        <v>46</v>
      </c>
      <c r="B164" s="10" t="s">
        <v>47</v>
      </c>
      <c r="C164" s="6" t="s">
        <v>93</v>
      </c>
      <c r="D164" s="5" t="s">
        <v>605</v>
      </c>
      <c r="E164" s="21" t="s">
        <v>95</v>
      </c>
      <c r="F164" s="10" t="s">
        <v>95</v>
      </c>
      <c r="G164" s="22" t="s">
        <v>96</v>
      </c>
      <c r="H164" s="10" t="s">
        <v>606</v>
      </c>
      <c r="I164" s="23" t="s">
        <v>607</v>
      </c>
      <c r="J164" s="24" t="s">
        <v>99</v>
      </c>
    </row>
    <row r="165" customFormat="false" ht="78" hidden="false" customHeight="true" outlineLevel="0" collapsed="false">
      <c r="A165" s="4" t="s">
        <v>46</v>
      </c>
      <c r="B165" s="10" t="s">
        <v>47</v>
      </c>
      <c r="C165" s="6" t="s">
        <v>100</v>
      </c>
      <c r="D165" s="5" t="s">
        <v>608</v>
      </c>
      <c r="E165" s="26" t="s">
        <v>214</v>
      </c>
      <c r="F165" s="10" t="s">
        <v>214</v>
      </c>
      <c r="G165" s="25" t="s">
        <v>102</v>
      </c>
      <c r="H165" s="10" t="s">
        <v>609</v>
      </c>
      <c r="I165" s="23" t="s">
        <v>610</v>
      </c>
      <c r="J165" s="24"/>
    </row>
    <row r="166" customFormat="false" ht="78" hidden="false" customHeight="true" outlineLevel="0" collapsed="false">
      <c r="A166" s="4" t="s">
        <v>46</v>
      </c>
      <c r="B166" s="10" t="s">
        <v>47</v>
      </c>
      <c r="C166" s="6" t="s">
        <v>105</v>
      </c>
      <c r="D166" s="5" t="s">
        <v>611</v>
      </c>
      <c r="E166" s="26" t="s">
        <v>214</v>
      </c>
      <c r="F166" s="10" t="s">
        <v>214</v>
      </c>
      <c r="G166" s="26" t="s">
        <v>111</v>
      </c>
      <c r="H166" s="10" t="s">
        <v>612</v>
      </c>
      <c r="I166" s="23" t="s">
        <v>613</v>
      </c>
      <c r="J166" s="24"/>
    </row>
    <row r="167" customFormat="false" ht="78" hidden="false" customHeight="true" outlineLevel="0" collapsed="false">
      <c r="A167" s="4" t="s">
        <v>46</v>
      </c>
      <c r="B167" s="10" t="s">
        <v>47</v>
      </c>
      <c r="C167" s="6" t="s">
        <v>109</v>
      </c>
      <c r="D167" s="5" t="s">
        <v>614</v>
      </c>
      <c r="E167" s="21" t="s">
        <v>95</v>
      </c>
      <c r="F167" s="10" t="s">
        <v>95</v>
      </c>
      <c r="G167" s="26" t="s">
        <v>111</v>
      </c>
      <c r="H167" s="10" t="s">
        <v>615</v>
      </c>
      <c r="I167" s="23" t="s">
        <v>616</v>
      </c>
      <c r="J167" s="24"/>
    </row>
    <row r="168" customFormat="false" ht="78" hidden="false" customHeight="true" outlineLevel="0" collapsed="false">
      <c r="A168" s="4" t="s">
        <v>46</v>
      </c>
      <c r="B168" s="10" t="s">
        <v>47</v>
      </c>
      <c r="C168" s="6" t="s">
        <v>114</v>
      </c>
      <c r="D168" s="5" t="s">
        <v>617</v>
      </c>
      <c r="E168" s="21" t="s">
        <v>95</v>
      </c>
      <c r="F168" s="10" t="s">
        <v>95</v>
      </c>
      <c r="G168" s="26" t="s">
        <v>111</v>
      </c>
      <c r="H168" s="10" t="s">
        <v>618</v>
      </c>
      <c r="I168" s="23" t="s">
        <v>619</v>
      </c>
      <c r="J168" s="24"/>
    </row>
    <row r="169" customFormat="false" ht="78" hidden="false" customHeight="true" outlineLevel="0" collapsed="false">
      <c r="A169" s="4" t="s">
        <v>46</v>
      </c>
      <c r="B169" s="10" t="s">
        <v>47</v>
      </c>
      <c r="C169" s="6" t="s">
        <v>118</v>
      </c>
      <c r="D169" s="5" t="s">
        <v>620</v>
      </c>
      <c r="E169" s="21" t="s">
        <v>95</v>
      </c>
      <c r="F169" s="10" t="s">
        <v>95</v>
      </c>
      <c r="G169" s="27" t="s">
        <v>124</v>
      </c>
      <c r="H169" s="10" t="s">
        <v>621</v>
      </c>
      <c r="I169" s="23" t="s">
        <v>622</v>
      </c>
      <c r="J169" s="24" t="s">
        <v>99</v>
      </c>
    </row>
    <row r="170" customFormat="false" ht="78" hidden="false" customHeight="true" outlineLevel="0" collapsed="false">
      <c r="A170" s="4" t="s">
        <v>46</v>
      </c>
      <c r="B170" s="10" t="s">
        <v>47</v>
      </c>
      <c r="C170" s="6" t="s">
        <v>122</v>
      </c>
      <c r="D170" s="5" t="s">
        <v>623</v>
      </c>
      <c r="E170" s="21" t="s">
        <v>95</v>
      </c>
      <c r="F170" s="10" t="s">
        <v>95</v>
      </c>
      <c r="G170" s="26" t="s">
        <v>111</v>
      </c>
      <c r="H170" s="10" t="s">
        <v>624</v>
      </c>
      <c r="I170" s="23" t="s">
        <v>625</v>
      </c>
      <c r="J170" s="24" t="s">
        <v>99</v>
      </c>
    </row>
    <row r="171" customFormat="false" ht="78" hidden="false" customHeight="true" outlineLevel="0" collapsed="false">
      <c r="A171" s="4" t="s">
        <v>46</v>
      </c>
      <c r="B171" s="10" t="s">
        <v>47</v>
      </c>
      <c r="C171" s="6" t="s">
        <v>127</v>
      </c>
      <c r="D171" s="5" t="s">
        <v>626</v>
      </c>
      <c r="E171" s="21" t="s">
        <v>95</v>
      </c>
      <c r="F171" s="10" t="s">
        <v>95</v>
      </c>
      <c r="G171" s="26" t="s">
        <v>111</v>
      </c>
      <c r="H171" s="10" t="s">
        <v>627</v>
      </c>
      <c r="I171" s="23" t="s">
        <v>628</v>
      </c>
      <c r="J171" s="24"/>
    </row>
    <row r="172" customFormat="false" ht="78" hidden="false" customHeight="true" outlineLevel="0" collapsed="false">
      <c r="A172" s="4" t="s">
        <v>46</v>
      </c>
      <c r="B172" s="10" t="s">
        <v>47</v>
      </c>
      <c r="C172" s="6" t="s">
        <v>156</v>
      </c>
      <c r="D172" s="5" t="s">
        <v>629</v>
      </c>
      <c r="E172" s="21" t="s">
        <v>95</v>
      </c>
      <c r="F172" s="10" t="s">
        <v>95</v>
      </c>
      <c r="G172" s="22" t="s">
        <v>96</v>
      </c>
      <c r="H172" s="10" t="s">
        <v>630</v>
      </c>
      <c r="I172" s="23" t="s">
        <v>631</v>
      </c>
      <c r="J172" s="24" t="s">
        <v>99</v>
      </c>
    </row>
    <row r="173" customFormat="false" ht="78" hidden="false" customHeight="true" outlineLevel="0" collapsed="false">
      <c r="A173" s="4" t="s">
        <v>46</v>
      </c>
      <c r="B173" s="10" t="s">
        <v>47</v>
      </c>
      <c r="C173" s="6" t="s">
        <v>160</v>
      </c>
      <c r="D173" s="5" t="s">
        <v>632</v>
      </c>
      <c r="E173" s="21" t="s">
        <v>95</v>
      </c>
      <c r="F173" s="10" t="s">
        <v>95</v>
      </c>
      <c r="G173" s="27" t="s">
        <v>124</v>
      </c>
      <c r="H173" s="10" t="s">
        <v>633</v>
      </c>
      <c r="I173" s="23" t="s">
        <v>634</v>
      </c>
      <c r="J173" s="24"/>
    </row>
    <row r="174" customFormat="false" ht="78" hidden="false" customHeight="true" outlineLevel="0" collapsed="false">
      <c r="A174" s="4" t="s">
        <v>46</v>
      </c>
      <c r="B174" s="10" t="s">
        <v>47</v>
      </c>
      <c r="C174" s="6" t="s">
        <v>164</v>
      </c>
      <c r="D174" s="5" t="s">
        <v>635</v>
      </c>
      <c r="E174" s="21" t="s">
        <v>95</v>
      </c>
      <c r="F174" s="10" t="s">
        <v>95</v>
      </c>
      <c r="G174" s="22" t="s">
        <v>96</v>
      </c>
      <c r="H174" s="10" t="s">
        <v>636</v>
      </c>
      <c r="I174" s="23" t="s">
        <v>637</v>
      </c>
      <c r="J174" s="24" t="s">
        <v>99</v>
      </c>
    </row>
    <row r="175" customFormat="false" ht="78" hidden="false" customHeight="true" outlineLevel="0" collapsed="false">
      <c r="A175" s="4" t="s">
        <v>46</v>
      </c>
      <c r="B175" s="10" t="s">
        <v>47</v>
      </c>
      <c r="C175" s="6" t="s">
        <v>168</v>
      </c>
      <c r="D175" s="5" t="s">
        <v>638</v>
      </c>
      <c r="E175" s="21" t="s">
        <v>95</v>
      </c>
      <c r="F175" s="10" t="s">
        <v>95</v>
      </c>
      <c r="G175" s="27" t="s">
        <v>124</v>
      </c>
      <c r="H175" s="10" t="s">
        <v>639</v>
      </c>
      <c r="I175" s="23" t="s">
        <v>640</v>
      </c>
      <c r="J175" s="24"/>
    </row>
    <row r="176" customFormat="false" ht="78" hidden="false" customHeight="true" outlineLevel="0" collapsed="false">
      <c r="A176" s="4" t="s">
        <v>46</v>
      </c>
      <c r="B176" s="10" t="s">
        <v>47</v>
      </c>
      <c r="C176" s="6" t="s">
        <v>172</v>
      </c>
      <c r="D176" s="5" t="s">
        <v>641</v>
      </c>
      <c r="E176" s="21" t="s">
        <v>95</v>
      </c>
      <c r="F176" s="10" t="s">
        <v>95</v>
      </c>
      <c r="G176" s="26" t="s">
        <v>111</v>
      </c>
      <c r="H176" s="10" t="s">
        <v>642</v>
      </c>
      <c r="I176" s="23" t="s">
        <v>643</v>
      </c>
      <c r="J176" s="24" t="s">
        <v>99</v>
      </c>
    </row>
    <row r="177" customFormat="false" ht="78" hidden="false" customHeight="true" outlineLevel="0" collapsed="false">
      <c r="A177" s="4" t="s">
        <v>46</v>
      </c>
      <c r="B177" s="10" t="s">
        <v>47</v>
      </c>
      <c r="C177" s="6" t="s">
        <v>176</v>
      </c>
      <c r="D177" s="5" t="s">
        <v>644</v>
      </c>
      <c r="E177" s="29" t="s">
        <v>318</v>
      </c>
      <c r="F177" s="10" t="s">
        <v>318</v>
      </c>
      <c r="G177" s="27" t="s">
        <v>124</v>
      </c>
      <c r="H177" s="10" t="s">
        <v>645</v>
      </c>
      <c r="I177" s="23" t="s">
        <v>646</v>
      </c>
      <c r="J177" s="24" t="s">
        <v>99</v>
      </c>
    </row>
    <row r="178" customFormat="false" ht="78" hidden="false" customHeight="true" outlineLevel="0" collapsed="false">
      <c r="A178" s="4" t="s">
        <v>49</v>
      </c>
      <c r="B178" s="10" t="s">
        <v>50</v>
      </c>
      <c r="C178" s="6" t="s">
        <v>93</v>
      </c>
      <c r="D178" s="5" t="s">
        <v>647</v>
      </c>
      <c r="E178" s="21" t="s">
        <v>95</v>
      </c>
      <c r="F178" s="10" t="s">
        <v>95</v>
      </c>
      <c r="G178" s="22" t="s">
        <v>96</v>
      </c>
      <c r="H178" s="10" t="s">
        <v>648</v>
      </c>
      <c r="I178" s="23" t="s">
        <v>649</v>
      </c>
      <c r="J178" s="24" t="s">
        <v>99</v>
      </c>
    </row>
    <row r="179" customFormat="false" ht="78" hidden="false" customHeight="true" outlineLevel="0" collapsed="false">
      <c r="A179" s="4" t="s">
        <v>49</v>
      </c>
      <c r="B179" s="10" t="s">
        <v>50</v>
      </c>
      <c r="C179" s="6" t="s">
        <v>100</v>
      </c>
      <c r="D179" s="5" t="s">
        <v>650</v>
      </c>
      <c r="E179" s="21" t="s">
        <v>95</v>
      </c>
      <c r="F179" s="10" t="s">
        <v>95</v>
      </c>
      <c r="G179" s="22" t="s">
        <v>96</v>
      </c>
      <c r="H179" s="10" t="s">
        <v>651</v>
      </c>
      <c r="I179" s="23" t="s">
        <v>652</v>
      </c>
      <c r="J179" s="24"/>
    </row>
    <row r="180" customFormat="false" ht="78" hidden="false" customHeight="true" outlineLevel="0" collapsed="false">
      <c r="A180" s="4" t="s">
        <v>49</v>
      </c>
      <c r="B180" s="10" t="s">
        <v>50</v>
      </c>
      <c r="C180" s="6" t="s">
        <v>105</v>
      </c>
      <c r="D180" s="5" t="s">
        <v>653</v>
      </c>
      <c r="E180" s="21" t="s">
        <v>95</v>
      </c>
      <c r="F180" s="10" t="s">
        <v>95</v>
      </c>
      <c r="G180" s="25" t="s">
        <v>102</v>
      </c>
      <c r="H180" s="10" t="s">
        <v>654</v>
      </c>
      <c r="I180" s="23" t="s">
        <v>655</v>
      </c>
      <c r="J180" s="24"/>
    </row>
    <row r="181" customFormat="false" ht="78" hidden="false" customHeight="true" outlineLevel="0" collapsed="false">
      <c r="A181" s="4" t="s">
        <v>49</v>
      </c>
      <c r="B181" s="10" t="s">
        <v>50</v>
      </c>
      <c r="C181" s="6" t="s">
        <v>109</v>
      </c>
      <c r="D181" s="5" t="s">
        <v>656</v>
      </c>
      <c r="E181" s="21" t="s">
        <v>95</v>
      </c>
      <c r="F181" s="10" t="s">
        <v>95</v>
      </c>
      <c r="G181" s="25" t="s">
        <v>102</v>
      </c>
      <c r="H181" s="10" t="s">
        <v>657</v>
      </c>
      <c r="I181" s="23" t="s">
        <v>658</v>
      </c>
      <c r="J181" s="24" t="s">
        <v>99</v>
      </c>
    </row>
    <row r="182" customFormat="false" ht="78" hidden="false" customHeight="true" outlineLevel="0" collapsed="false">
      <c r="A182" s="4" t="s">
        <v>49</v>
      </c>
      <c r="B182" s="10" t="s">
        <v>50</v>
      </c>
      <c r="C182" s="6" t="s">
        <v>114</v>
      </c>
      <c r="D182" s="5" t="s">
        <v>659</v>
      </c>
      <c r="E182" s="21" t="s">
        <v>95</v>
      </c>
      <c r="F182" s="10" t="s">
        <v>95</v>
      </c>
      <c r="G182" s="22" t="s">
        <v>96</v>
      </c>
      <c r="H182" s="10" t="s">
        <v>660</v>
      </c>
      <c r="I182" s="23" t="s">
        <v>661</v>
      </c>
      <c r="J182" s="24" t="s">
        <v>99</v>
      </c>
    </row>
    <row r="183" customFormat="false" ht="78" hidden="false" customHeight="true" outlineLevel="0" collapsed="false">
      <c r="A183" s="4" t="s">
        <v>49</v>
      </c>
      <c r="B183" s="10" t="s">
        <v>50</v>
      </c>
      <c r="C183" s="6" t="s">
        <v>118</v>
      </c>
      <c r="D183" s="5" t="s">
        <v>662</v>
      </c>
      <c r="E183" s="21" t="s">
        <v>95</v>
      </c>
      <c r="F183" s="10" t="s">
        <v>95</v>
      </c>
      <c r="G183" s="26" t="s">
        <v>111</v>
      </c>
      <c r="H183" s="10" t="s">
        <v>663</v>
      </c>
      <c r="I183" s="23" t="s">
        <v>664</v>
      </c>
      <c r="J183" s="24" t="s">
        <v>99</v>
      </c>
    </row>
    <row r="184" customFormat="false" ht="78" hidden="false" customHeight="true" outlineLevel="0" collapsed="false">
      <c r="A184" s="4" t="s">
        <v>49</v>
      </c>
      <c r="B184" s="10" t="s">
        <v>50</v>
      </c>
      <c r="C184" s="6" t="s">
        <v>122</v>
      </c>
      <c r="D184" s="5" t="s">
        <v>665</v>
      </c>
      <c r="E184" s="21" t="s">
        <v>95</v>
      </c>
      <c r="F184" s="10" t="s">
        <v>95</v>
      </c>
      <c r="G184" s="26" t="s">
        <v>111</v>
      </c>
      <c r="H184" s="10" t="s">
        <v>666</v>
      </c>
      <c r="I184" s="23" t="s">
        <v>667</v>
      </c>
      <c r="J184" s="24" t="s">
        <v>99</v>
      </c>
    </row>
    <row r="185" customFormat="false" ht="78" hidden="false" customHeight="true" outlineLevel="0" collapsed="false">
      <c r="A185" s="4" t="s">
        <v>49</v>
      </c>
      <c r="B185" s="10" t="s">
        <v>50</v>
      </c>
      <c r="C185" s="6" t="s">
        <v>127</v>
      </c>
      <c r="D185" s="5" t="s">
        <v>668</v>
      </c>
      <c r="E185" s="21" t="s">
        <v>95</v>
      </c>
      <c r="F185" s="10" t="s">
        <v>95</v>
      </c>
      <c r="G185" s="25" t="s">
        <v>102</v>
      </c>
      <c r="H185" s="10" t="s">
        <v>669</v>
      </c>
      <c r="I185" s="23" t="s">
        <v>670</v>
      </c>
      <c r="J185" s="24" t="s">
        <v>99</v>
      </c>
    </row>
    <row r="186" customFormat="false" ht="78" hidden="false" customHeight="true" outlineLevel="0" collapsed="false">
      <c r="A186" s="4" t="s">
        <v>49</v>
      </c>
      <c r="B186" s="10" t="s">
        <v>50</v>
      </c>
      <c r="C186" s="6" t="s">
        <v>156</v>
      </c>
      <c r="D186" s="5" t="s">
        <v>671</v>
      </c>
      <c r="E186" s="21" t="s">
        <v>95</v>
      </c>
      <c r="F186" s="10" t="s">
        <v>95</v>
      </c>
      <c r="G186" s="26" t="s">
        <v>111</v>
      </c>
      <c r="H186" s="10" t="s">
        <v>672</v>
      </c>
      <c r="I186" s="23" t="s">
        <v>673</v>
      </c>
      <c r="J186" s="24" t="s">
        <v>99</v>
      </c>
    </row>
    <row r="187" customFormat="false" ht="78" hidden="false" customHeight="true" outlineLevel="0" collapsed="false">
      <c r="A187" s="4" t="s">
        <v>49</v>
      </c>
      <c r="B187" s="10" t="s">
        <v>50</v>
      </c>
      <c r="C187" s="6" t="s">
        <v>160</v>
      </c>
      <c r="D187" s="5" t="s">
        <v>674</v>
      </c>
      <c r="E187" s="21" t="s">
        <v>95</v>
      </c>
      <c r="F187" s="10" t="s">
        <v>95</v>
      </c>
      <c r="G187" s="26" t="s">
        <v>111</v>
      </c>
      <c r="H187" s="10" t="s">
        <v>675</v>
      </c>
      <c r="I187" s="23" t="s">
        <v>676</v>
      </c>
      <c r="J187" s="24"/>
    </row>
    <row r="188" customFormat="false" ht="78" hidden="false" customHeight="true" outlineLevel="0" collapsed="false">
      <c r="A188" s="4" t="s">
        <v>52</v>
      </c>
      <c r="B188" s="10" t="s">
        <v>53</v>
      </c>
      <c r="C188" s="6" t="s">
        <v>93</v>
      </c>
      <c r="D188" s="5" t="s">
        <v>677</v>
      </c>
      <c r="E188" s="26" t="s">
        <v>366</v>
      </c>
      <c r="F188" s="10" t="s">
        <v>366</v>
      </c>
      <c r="G188" s="26" t="s">
        <v>111</v>
      </c>
      <c r="H188" s="10" t="s">
        <v>678</v>
      </c>
      <c r="I188" s="23" t="s">
        <v>679</v>
      </c>
      <c r="J188" s="24"/>
    </row>
    <row r="189" customFormat="false" ht="78" hidden="false" customHeight="true" outlineLevel="0" collapsed="false">
      <c r="A189" s="4" t="s">
        <v>52</v>
      </c>
      <c r="B189" s="10" t="s">
        <v>53</v>
      </c>
      <c r="C189" s="6" t="s">
        <v>100</v>
      </c>
      <c r="D189" s="5" t="s">
        <v>680</v>
      </c>
      <c r="E189" s="26" t="s">
        <v>366</v>
      </c>
      <c r="F189" s="10" t="s">
        <v>366</v>
      </c>
      <c r="G189" s="26" t="s">
        <v>111</v>
      </c>
      <c r="H189" s="10" t="s">
        <v>681</v>
      </c>
      <c r="I189" s="23" t="s">
        <v>682</v>
      </c>
      <c r="J189" s="24"/>
    </row>
    <row r="190" customFormat="false" ht="78" hidden="false" customHeight="true" outlineLevel="0" collapsed="false">
      <c r="A190" s="4" t="s">
        <v>52</v>
      </c>
      <c r="B190" s="10" t="s">
        <v>53</v>
      </c>
      <c r="C190" s="6" t="s">
        <v>105</v>
      </c>
      <c r="D190" s="5" t="s">
        <v>683</v>
      </c>
      <c r="E190" s="21" t="s">
        <v>95</v>
      </c>
      <c r="F190" s="10" t="s">
        <v>95</v>
      </c>
      <c r="G190" s="27" t="s">
        <v>124</v>
      </c>
      <c r="H190" s="10" t="s">
        <v>684</v>
      </c>
      <c r="I190" s="23" t="s">
        <v>685</v>
      </c>
      <c r="J190" s="24"/>
    </row>
    <row r="191" customFormat="false" ht="78" hidden="false" customHeight="true" outlineLevel="0" collapsed="false">
      <c r="A191" s="4" t="s">
        <v>52</v>
      </c>
      <c r="B191" s="10" t="s">
        <v>53</v>
      </c>
      <c r="C191" s="6" t="s">
        <v>109</v>
      </c>
      <c r="D191" s="5" t="s">
        <v>686</v>
      </c>
      <c r="E191" s="28" t="s">
        <v>388</v>
      </c>
      <c r="F191" s="10" t="s">
        <v>388</v>
      </c>
      <c r="G191" s="27" t="s">
        <v>124</v>
      </c>
      <c r="H191" s="10" t="s">
        <v>687</v>
      </c>
      <c r="I191" s="23" t="s">
        <v>688</v>
      </c>
      <c r="J191" s="24"/>
    </row>
    <row r="192" customFormat="false" ht="78" hidden="false" customHeight="true" outlineLevel="0" collapsed="false">
      <c r="A192" s="4" t="s">
        <v>52</v>
      </c>
      <c r="B192" s="10" t="s">
        <v>53</v>
      </c>
      <c r="C192" s="6" t="s">
        <v>114</v>
      </c>
      <c r="D192" s="5" t="s">
        <v>689</v>
      </c>
      <c r="E192" s="21" t="s">
        <v>95</v>
      </c>
      <c r="F192" s="10" t="s">
        <v>95</v>
      </c>
      <c r="G192" s="27" t="s">
        <v>124</v>
      </c>
      <c r="H192" s="10" t="s">
        <v>690</v>
      </c>
      <c r="I192" s="23" t="s">
        <v>691</v>
      </c>
      <c r="J192" s="24"/>
    </row>
    <row r="193" customFormat="false" ht="78" hidden="false" customHeight="true" outlineLevel="0" collapsed="false">
      <c r="A193" s="4" t="s">
        <v>52</v>
      </c>
      <c r="B193" s="10" t="s">
        <v>53</v>
      </c>
      <c r="C193" s="6" t="s">
        <v>118</v>
      </c>
      <c r="D193" s="5" t="s">
        <v>692</v>
      </c>
      <c r="E193" s="26" t="s">
        <v>366</v>
      </c>
      <c r="F193" s="10" t="s">
        <v>366</v>
      </c>
      <c r="G193" s="27" t="s">
        <v>124</v>
      </c>
      <c r="H193" s="10" t="s">
        <v>693</v>
      </c>
      <c r="I193" s="23" t="s">
        <v>694</v>
      </c>
      <c r="J193" s="24"/>
    </row>
    <row r="194" customFormat="false" ht="78" hidden="false" customHeight="true" outlineLevel="0" collapsed="false">
      <c r="A194" s="4" t="s">
        <v>52</v>
      </c>
      <c r="B194" s="10" t="s">
        <v>53</v>
      </c>
      <c r="C194" s="6" t="s">
        <v>122</v>
      </c>
      <c r="D194" s="5" t="s">
        <v>695</v>
      </c>
      <c r="E194" s="26" t="s">
        <v>366</v>
      </c>
      <c r="F194" s="10" t="s">
        <v>366</v>
      </c>
      <c r="G194" s="27" t="s">
        <v>124</v>
      </c>
      <c r="H194" s="10" t="s">
        <v>696</v>
      </c>
      <c r="I194" s="23" t="s">
        <v>697</v>
      </c>
      <c r="J194" s="24"/>
    </row>
    <row r="195" customFormat="false" ht="78" hidden="false" customHeight="true" outlineLevel="0" collapsed="false">
      <c r="A195" s="4" t="s">
        <v>52</v>
      </c>
      <c r="B195" s="10" t="s">
        <v>53</v>
      </c>
      <c r="C195" s="6" t="s">
        <v>127</v>
      </c>
      <c r="D195" s="5" t="s">
        <v>698</v>
      </c>
      <c r="E195" s="21" t="s">
        <v>95</v>
      </c>
      <c r="F195" s="10" t="s">
        <v>95</v>
      </c>
      <c r="G195" s="26" t="s">
        <v>111</v>
      </c>
      <c r="H195" s="10" t="s">
        <v>699</v>
      </c>
      <c r="I195" s="23" t="s">
        <v>700</v>
      </c>
      <c r="J195" s="24"/>
    </row>
    <row r="196" customFormat="false" ht="78" hidden="false" customHeight="true" outlineLevel="0" collapsed="false">
      <c r="A196" s="4" t="s">
        <v>52</v>
      </c>
      <c r="B196" s="10" t="s">
        <v>53</v>
      </c>
      <c r="C196" s="6" t="s">
        <v>156</v>
      </c>
      <c r="D196" s="5" t="s">
        <v>701</v>
      </c>
      <c r="E196" s="21" t="s">
        <v>95</v>
      </c>
      <c r="F196" s="10" t="s">
        <v>95</v>
      </c>
      <c r="G196" s="25" t="s">
        <v>102</v>
      </c>
      <c r="H196" s="10" t="s">
        <v>702</v>
      </c>
      <c r="I196" s="23" t="s">
        <v>703</v>
      </c>
      <c r="J196" s="24"/>
    </row>
    <row r="197" customFormat="false" ht="78" hidden="false" customHeight="true" outlineLevel="0" collapsed="false">
      <c r="A197" s="4" t="s">
        <v>55</v>
      </c>
      <c r="B197" s="10" t="s">
        <v>56</v>
      </c>
      <c r="C197" s="6" t="s">
        <v>93</v>
      </c>
      <c r="D197" s="5" t="s">
        <v>704</v>
      </c>
      <c r="E197" s="26" t="s">
        <v>366</v>
      </c>
      <c r="F197" s="10" t="s">
        <v>366</v>
      </c>
      <c r="G197" s="26" t="s">
        <v>111</v>
      </c>
      <c r="H197" s="10" t="s">
        <v>705</v>
      </c>
      <c r="I197" s="23" t="s">
        <v>706</v>
      </c>
      <c r="J197" s="24"/>
    </row>
    <row r="198" customFormat="false" ht="78" hidden="false" customHeight="true" outlineLevel="0" collapsed="false">
      <c r="A198" s="4" t="s">
        <v>55</v>
      </c>
      <c r="B198" s="10" t="s">
        <v>56</v>
      </c>
      <c r="C198" s="6" t="s">
        <v>100</v>
      </c>
      <c r="D198" s="5" t="s">
        <v>707</v>
      </c>
      <c r="E198" s="26" t="s">
        <v>366</v>
      </c>
      <c r="F198" s="10" t="s">
        <v>366</v>
      </c>
      <c r="G198" s="26" t="s">
        <v>111</v>
      </c>
      <c r="H198" s="10" t="s">
        <v>708</v>
      </c>
      <c r="I198" s="23" t="s">
        <v>709</v>
      </c>
      <c r="J198" s="24"/>
    </row>
    <row r="199" customFormat="false" ht="78" hidden="false" customHeight="true" outlineLevel="0" collapsed="false">
      <c r="A199" s="4" t="s">
        <v>55</v>
      </c>
      <c r="B199" s="10" t="s">
        <v>56</v>
      </c>
      <c r="C199" s="6" t="s">
        <v>105</v>
      </c>
      <c r="D199" s="5" t="s">
        <v>710</v>
      </c>
      <c r="E199" s="21" t="s">
        <v>95</v>
      </c>
      <c r="F199" s="10" t="s">
        <v>95</v>
      </c>
      <c r="G199" s="27" t="s">
        <v>124</v>
      </c>
      <c r="H199" s="10" t="s">
        <v>711</v>
      </c>
      <c r="I199" s="23" t="s">
        <v>712</v>
      </c>
      <c r="J199" s="24"/>
    </row>
    <row r="200" customFormat="false" ht="78" hidden="false" customHeight="true" outlineLevel="0" collapsed="false">
      <c r="A200" s="4" t="s">
        <v>55</v>
      </c>
      <c r="B200" s="10" t="s">
        <v>56</v>
      </c>
      <c r="C200" s="6" t="s">
        <v>109</v>
      </c>
      <c r="D200" s="5" t="s">
        <v>713</v>
      </c>
      <c r="E200" s="28" t="s">
        <v>388</v>
      </c>
      <c r="F200" s="10" t="s">
        <v>388</v>
      </c>
      <c r="G200" s="27" t="s">
        <v>124</v>
      </c>
      <c r="H200" s="10" t="s">
        <v>714</v>
      </c>
      <c r="I200" s="23" t="s">
        <v>715</v>
      </c>
      <c r="J200" s="24"/>
    </row>
    <row r="201" customFormat="false" ht="78" hidden="false" customHeight="true" outlineLevel="0" collapsed="false">
      <c r="A201" s="4" t="s">
        <v>55</v>
      </c>
      <c r="B201" s="10" t="s">
        <v>56</v>
      </c>
      <c r="C201" s="6" t="s">
        <v>114</v>
      </c>
      <c r="D201" s="5" t="s">
        <v>716</v>
      </c>
      <c r="E201" s="26" t="s">
        <v>366</v>
      </c>
      <c r="F201" s="10" t="s">
        <v>366</v>
      </c>
      <c r="G201" s="26" t="s">
        <v>111</v>
      </c>
      <c r="H201" s="10" t="s">
        <v>717</v>
      </c>
      <c r="I201" s="23" t="s">
        <v>718</v>
      </c>
      <c r="J201" s="24"/>
    </row>
    <row r="202" customFormat="false" ht="78" hidden="false" customHeight="true" outlineLevel="0" collapsed="false">
      <c r="A202" s="4" t="s">
        <v>55</v>
      </c>
      <c r="B202" s="10" t="s">
        <v>56</v>
      </c>
      <c r="C202" s="6" t="s">
        <v>118</v>
      </c>
      <c r="D202" s="5" t="s">
        <v>719</v>
      </c>
      <c r="E202" s="21" t="s">
        <v>95</v>
      </c>
      <c r="F202" s="10" t="s">
        <v>95</v>
      </c>
      <c r="G202" s="26" t="s">
        <v>111</v>
      </c>
      <c r="H202" s="10" t="s">
        <v>720</v>
      </c>
      <c r="I202" s="23" t="s">
        <v>721</v>
      </c>
      <c r="J202" s="24"/>
    </row>
    <row r="203" customFormat="false" ht="78" hidden="false" customHeight="true" outlineLevel="0" collapsed="false">
      <c r="A203" s="4" t="s">
        <v>55</v>
      </c>
      <c r="B203" s="10" t="s">
        <v>56</v>
      </c>
      <c r="C203" s="6" t="s">
        <v>122</v>
      </c>
      <c r="D203" s="5" t="s">
        <v>722</v>
      </c>
      <c r="E203" s="21" t="s">
        <v>95</v>
      </c>
      <c r="F203" s="10" t="s">
        <v>95</v>
      </c>
      <c r="G203" s="26" t="s">
        <v>111</v>
      </c>
      <c r="H203" s="10" t="s">
        <v>723</v>
      </c>
      <c r="I203" s="23" t="s">
        <v>724</v>
      </c>
      <c r="J203" s="24"/>
    </row>
    <row r="204" customFormat="false" ht="78" hidden="false" customHeight="true" outlineLevel="0" collapsed="false">
      <c r="A204" s="4" t="s">
        <v>55</v>
      </c>
      <c r="B204" s="10" t="s">
        <v>56</v>
      </c>
      <c r="C204" s="6" t="s">
        <v>127</v>
      </c>
      <c r="D204" s="5" t="s">
        <v>725</v>
      </c>
      <c r="E204" s="21" t="s">
        <v>95</v>
      </c>
      <c r="F204" s="10" t="s">
        <v>95</v>
      </c>
      <c r="G204" s="25" t="s">
        <v>102</v>
      </c>
      <c r="H204" s="10" t="s">
        <v>726</v>
      </c>
      <c r="I204" s="23" t="s">
        <v>727</v>
      </c>
      <c r="J204" s="24" t="s">
        <v>99</v>
      </c>
    </row>
    <row r="205" customFormat="false" ht="78" hidden="false" customHeight="true" outlineLevel="0" collapsed="false">
      <c r="A205" s="4" t="s">
        <v>55</v>
      </c>
      <c r="B205" s="10" t="s">
        <v>56</v>
      </c>
      <c r="C205" s="6" t="s">
        <v>156</v>
      </c>
      <c r="D205" s="5" t="s">
        <v>728</v>
      </c>
      <c r="E205" s="21" t="s">
        <v>95</v>
      </c>
      <c r="F205" s="10" t="s">
        <v>95</v>
      </c>
      <c r="G205" s="27" t="s">
        <v>124</v>
      </c>
      <c r="H205" s="10" t="s">
        <v>729</v>
      </c>
      <c r="I205" s="23" t="s">
        <v>730</v>
      </c>
      <c r="J205" s="24"/>
    </row>
    <row r="206" customFormat="false" ht="78" hidden="false" customHeight="true" outlineLevel="0" collapsed="false">
      <c r="A206" s="4" t="s">
        <v>55</v>
      </c>
      <c r="B206" s="10" t="s">
        <v>56</v>
      </c>
      <c r="C206" s="6" t="s">
        <v>160</v>
      </c>
      <c r="D206" s="5" t="s">
        <v>731</v>
      </c>
      <c r="E206" s="21" t="s">
        <v>95</v>
      </c>
      <c r="F206" s="10" t="s">
        <v>95</v>
      </c>
      <c r="G206" s="26" t="s">
        <v>111</v>
      </c>
      <c r="H206" s="10" t="s">
        <v>732</v>
      </c>
      <c r="I206" s="23" t="s">
        <v>733</v>
      </c>
      <c r="J206" s="24"/>
    </row>
    <row r="207" customFormat="false" ht="78" hidden="false" customHeight="true" outlineLevel="0" collapsed="false">
      <c r="A207" s="4" t="s">
        <v>58</v>
      </c>
      <c r="B207" s="10" t="s">
        <v>59</v>
      </c>
      <c r="C207" s="6" t="s">
        <v>93</v>
      </c>
      <c r="D207" s="5" t="s">
        <v>734</v>
      </c>
      <c r="E207" s="21" t="s">
        <v>95</v>
      </c>
      <c r="F207" s="10" t="s">
        <v>95</v>
      </c>
      <c r="G207" s="26" t="s">
        <v>111</v>
      </c>
      <c r="H207" s="10" t="s">
        <v>735</v>
      </c>
      <c r="I207" s="23" t="s">
        <v>736</v>
      </c>
      <c r="J207" s="24" t="s">
        <v>99</v>
      </c>
    </row>
    <row r="208" customFormat="false" ht="78" hidden="false" customHeight="true" outlineLevel="0" collapsed="false">
      <c r="A208" s="4" t="s">
        <v>58</v>
      </c>
      <c r="B208" s="10" t="s">
        <v>59</v>
      </c>
      <c r="C208" s="6" t="s">
        <v>100</v>
      </c>
      <c r="D208" s="5" t="s">
        <v>737</v>
      </c>
      <c r="E208" s="26" t="s">
        <v>366</v>
      </c>
      <c r="F208" s="10" t="s">
        <v>366</v>
      </c>
      <c r="G208" s="27" t="s">
        <v>124</v>
      </c>
      <c r="H208" s="10" t="s">
        <v>738</v>
      </c>
      <c r="I208" s="23" t="s">
        <v>739</v>
      </c>
      <c r="J208" s="24"/>
    </row>
    <row r="209" customFormat="false" ht="78" hidden="false" customHeight="true" outlineLevel="0" collapsed="false">
      <c r="A209" s="4" t="s">
        <v>58</v>
      </c>
      <c r="B209" s="10" t="s">
        <v>59</v>
      </c>
      <c r="C209" s="6" t="s">
        <v>105</v>
      </c>
      <c r="D209" s="5" t="s">
        <v>740</v>
      </c>
      <c r="E209" s="21" t="s">
        <v>95</v>
      </c>
      <c r="F209" s="10" t="s">
        <v>95</v>
      </c>
      <c r="G209" s="26" t="s">
        <v>111</v>
      </c>
      <c r="H209" s="10" t="s">
        <v>741</v>
      </c>
      <c r="I209" s="23" t="s">
        <v>742</v>
      </c>
      <c r="J209" s="24"/>
    </row>
    <row r="210" customFormat="false" ht="78" hidden="false" customHeight="true" outlineLevel="0" collapsed="false">
      <c r="A210" s="4" t="s">
        <v>58</v>
      </c>
      <c r="B210" s="10" t="s">
        <v>59</v>
      </c>
      <c r="C210" s="6" t="s">
        <v>109</v>
      </c>
      <c r="D210" s="5" t="s">
        <v>743</v>
      </c>
      <c r="E210" s="21" t="s">
        <v>95</v>
      </c>
      <c r="F210" s="10" t="s">
        <v>95</v>
      </c>
      <c r="G210" s="25" t="s">
        <v>102</v>
      </c>
      <c r="H210" s="10" t="s">
        <v>744</v>
      </c>
      <c r="I210" s="23" t="s">
        <v>745</v>
      </c>
      <c r="J210" s="24"/>
    </row>
    <row r="211" customFormat="false" ht="78" hidden="false" customHeight="true" outlineLevel="0" collapsed="false">
      <c r="A211" s="4" t="s">
        <v>58</v>
      </c>
      <c r="B211" s="10" t="s">
        <v>59</v>
      </c>
      <c r="C211" s="6" t="s">
        <v>114</v>
      </c>
      <c r="D211" s="5" t="s">
        <v>746</v>
      </c>
      <c r="E211" s="21" t="s">
        <v>95</v>
      </c>
      <c r="F211" s="10" t="s">
        <v>95</v>
      </c>
      <c r="G211" s="26" t="s">
        <v>111</v>
      </c>
      <c r="H211" s="10" t="s">
        <v>747</v>
      </c>
      <c r="I211" s="23" t="s">
        <v>748</v>
      </c>
      <c r="J211" s="24"/>
    </row>
    <row r="212" customFormat="false" ht="78" hidden="false" customHeight="true" outlineLevel="0" collapsed="false">
      <c r="A212" s="4" t="s">
        <v>58</v>
      </c>
      <c r="B212" s="10" t="s">
        <v>59</v>
      </c>
      <c r="C212" s="6" t="s">
        <v>118</v>
      </c>
      <c r="D212" s="5" t="s">
        <v>749</v>
      </c>
      <c r="E212" s="21" t="s">
        <v>95</v>
      </c>
      <c r="F212" s="10" t="s">
        <v>95</v>
      </c>
      <c r="G212" s="25" t="s">
        <v>102</v>
      </c>
      <c r="H212" s="10" t="s">
        <v>750</v>
      </c>
      <c r="I212" s="23" t="s">
        <v>751</v>
      </c>
      <c r="J212" s="24"/>
    </row>
    <row r="213" customFormat="false" ht="78" hidden="false" customHeight="true" outlineLevel="0" collapsed="false">
      <c r="A213" s="4" t="s">
        <v>61</v>
      </c>
      <c r="B213" s="10" t="s">
        <v>62</v>
      </c>
      <c r="C213" s="6" t="s">
        <v>93</v>
      </c>
      <c r="D213" s="5" t="s">
        <v>752</v>
      </c>
      <c r="E213" s="21" t="s">
        <v>95</v>
      </c>
      <c r="F213" s="10" t="s">
        <v>95</v>
      </c>
      <c r="G213" s="22" t="s">
        <v>96</v>
      </c>
      <c r="H213" s="10" t="s">
        <v>753</v>
      </c>
      <c r="I213" s="23" t="s">
        <v>754</v>
      </c>
      <c r="J213" s="24" t="s">
        <v>99</v>
      </c>
    </row>
    <row r="214" customFormat="false" ht="78" hidden="false" customHeight="true" outlineLevel="0" collapsed="false">
      <c r="A214" s="4" t="s">
        <v>61</v>
      </c>
      <c r="B214" s="10" t="s">
        <v>62</v>
      </c>
      <c r="C214" s="6" t="s">
        <v>100</v>
      </c>
      <c r="D214" s="5" t="s">
        <v>755</v>
      </c>
      <c r="E214" s="21" t="s">
        <v>95</v>
      </c>
      <c r="F214" s="10" t="s">
        <v>95</v>
      </c>
      <c r="G214" s="26" t="s">
        <v>111</v>
      </c>
      <c r="H214" s="10" t="s">
        <v>756</v>
      </c>
      <c r="I214" s="23" t="s">
        <v>757</v>
      </c>
      <c r="J214" s="24"/>
    </row>
    <row r="215" customFormat="false" ht="78" hidden="false" customHeight="true" outlineLevel="0" collapsed="false">
      <c r="A215" s="4" t="s">
        <v>61</v>
      </c>
      <c r="B215" s="10" t="s">
        <v>62</v>
      </c>
      <c r="C215" s="6" t="s">
        <v>105</v>
      </c>
      <c r="D215" s="5" t="s">
        <v>758</v>
      </c>
      <c r="E215" s="26" t="s">
        <v>214</v>
      </c>
      <c r="F215" s="10" t="s">
        <v>214</v>
      </c>
      <c r="G215" s="27" t="s">
        <v>124</v>
      </c>
      <c r="H215" s="10" t="s">
        <v>759</v>
      </c>
      <c r="I215" s="23" t="s">
        <v>760</v>
      </c>
      <c r="J215" s="24"/>
    </row>
    <row r="216" customFormat="false" ht="78" hidden="false" customHeight="true" outlineLevel="0" collapsed="false">
      <c r="A216" s="4" t="s">
        <v>61</v>
      </c>
      <c r="B216" s="10" t="s">
        <v>62</v>
      </c>
      <c r="C216" s="6" t="s">
        <v>109</v>
      </c>
      <c r="D216" s="5" t="s">
        <v>761</v>
      </c>
      <c r="E216" s="21" t="s">
        <v>95</v>
      </c>
      <c r="F216" s="10" t="s">
        <v>95</v>
      </c>
      <c r="G216" s="27" t="s">
        <v>124</v>
      </c>
      <c r="H216" s="10" t="s">
        <v>762</v>
      </c>
      <c r="I216" s="23" t="s">
        <v>763</v>
      </c>
      <c r="J216" s="24"/>
    </row>
    <row r="217" customFormat="false" ht="78" hidden="false" customHeight="true" outlineLevel="0" collapsed="false">
      <c r="A217" s="4" t="s">
        <v>61</v>
      </c>
      <c r="B217" s="10" t="s">
        <v>62</v>
      </c>
      <c r="C217" s="6" t="s">
        <v>114</v>
      </c>
      <c r="D217" s="5" t="s">
        <v>764</v>
      </c>
      <c r="E217" s="26" t="s">
        <v>419</v>
      </c>
      <c r="F217" s="10" t="s">
        <v>419</v>
      </c>
      <c r="G217" s="27" t="s">
        <v>124</v>
      </c>
      <c r="H217" s="10" t="s">
        <v>765</v>
      </c>
      <c r="I217" s="23" t="s">
        <v>766</v>
      </c>
      <c r="J217" s="24"/>
    </row>
    <row r="218" customFormat="false" ht="78" hidden="false" customHeight="true" outlineLevel="0" collapsed="false">
      <c r="A218" s="4" t="s">
        <v>61</v>
      </c>
      <c r="B218" s="10" t="s">
        <v>62</v>
      </c>
      <c r="C218" s="6" t="s">
        <v>118</v>
      </c>
      <c r="D218" s="5" t="s">
        <v>767</v>
      </c>
      <c r="E218" s="26" t="s">
        <v>214</v>
      </c>
      <c r="F218" s="10" t="s">
        <v>214</v>
      </c>
      <c r="G218" s="28" t="s">
        <v>186</v>
      </c>
      <c r="H218" s="10" t="s">
        <v>768</v>
      </c>
      <c r="I218" s="23" t="s">
        <v>769</v>
      </c>
      <c r="J218" s="24"/>
    </row>
    <row r="219" customFormat="false" ht="78" hidden="false" customHeight="true" outlineLevel="0" collapsed="false">
      <c r="A219" s="4" t="s">
        <v>61</v>
      </c>
      <c r="B219" s="10" t="s">
        <v>62</v>
      </c>
      <c r="C219" s="6" t="s">
        <v>122</v>
      </c>
      <c r="D219" s="5" t="s">
        <v>770</v>
      </c>
      <c r="E219" s="21" t="s">
        <v>95</v>
      </c>
      <c r="F219" s="10" t="s">
        <v>95</v>
      </c>
      <c r="G219" s="25" t="s">
        <v>102</v>
      </c>
      <c r="H219" s="10" t="s">
        <v>771</v>
      </c>
      <c r="I219" s="23" t="s">
        <v>772</v>
      </c>
      <c r="J219" s="24" t="s">
        <v>99</v>
      </c>
    </row>
    <row r="220" customFormat="false" ht="78" hidden="false" customHeight="true" outlineLevel="0" collapsed="false">
      <c r="A220" s="4" t="s">
        <v>61</v>
      </c>
      <c r="B220" s="10" t="s">
        <v>62</v>
      </c>
      <c r="C220" s="6" t="s">
        <v>127</v>
      </c>
      <c r="D220" s="5" t="s">
        <v>773</v>
      </c>
      <c r="E220" s="26" t="s">
        <v>214</v>
      </c>
      <c r="F220" s="10" t="s">
        <v>214</v>
      </c>
      <c r="G220" s="27" t="s">
        <v>124</v>
      </c>
      <c r="H220" s="10" t="s">
        <v>774</v>
      </c>
      <c r="I220" s="23" t="s">
        <v>775</v>
      </c>
      <c r="J220" s="24"/>
    </row>
    <row r="221" customFormat="false" ht="78" hidden="false" customHeight="true" outlineLevel="0" collapsed="false">
      <c r="A221" s="4" t="s">
        <v>61</v>
      </c>
      <c r="B221" s="10" t="s">
        <v>62</v>
      </c>
      <c r="C221" s="6" t="s">
        <v>156</v>
      </c>
      <c r="D221" s="5" t="s">
        <v>776</v>
      </c>
      <c r="E221" s="26" t="s">
        <v>214</v>
      </c>
      <c r="F221" s="10" t="s">
        <v>214</v>
      </c>
      <c r="G221" s="26" t="s">
        <v>111</v>
      </c>
      <c r="H221" s="10" t="s">
        <v>777</v>
      </c>
      <c r="I221" s="23" t="s">
        <v>778</v>
      </c>
      <c r="J221" s="24"/>
    </row>
    <row r="222" customFormat="false" ht="78" hidden="false" customHeight="true" outlineLevel="0" collapsed="false">
      <c r="A222" s="4" t="s">
        <v>61</v>
      </c>
      <c r="B222" s="10" t="s">
        <v>62</v>
      </c>
      <c r="C222" s="6" t="s">
        <v>160</v>
      </c>
      <c r="D222" s="5" t="s">
        <v>779</v>
      </c>
      <c r="E222" s="21" t="s">
        <v>95</v>
      </c>
      <c r="F222" s="10" t="s">
        <v>95</v>
      </c>
      <c r="G222" s="27" t="s">
        <v>124</v>
      </c>
      <c r="H222" s="10" t="s">
        <v>780</v>
      </c>
      <c r="I222" s="23" t="s">
        <v>781</v>
      </c>
      <c r="J222" s="24"/>
    </row>
    <row r="223" customFormat="false" ht="78" hidden="false" customHeight="true" outlineLevel="0" collapsed="false">
      <c r="A223" s="4" t="s">
        <v>61</v>
      </c>
      <c r="B223" s="10" t="s">
        <v>62</v>
      </c>
      <c r="C223" s="6" t="s">
        <v>164</v>
      </c>
      <c r="D223" s="5" t="s">
        <v>782</v>
      </c>
      <c r="E223" s="29" t="s">
        <v>318</v>
      </c>
      <c r="F223" s="10" t="s">
        <v>318</v>
      </c>
      <c r="G223" s="28" t="s">
        <v>186</v>
      </c>
      <c r="H223" s="10" t="s">
        <v>783</v>
      </c>
      <c r="I223" s="23" t="s">
        <v>784</v>
      </c>
      <c r="J223" s="24"/>
    </row>
    <row r="224" customFormat="false" ht="78" hidden="false" customHeight="true" outlineLevel="0" collapsed="false">
      <c r="A224" s="4" t="s">
        <v>61</v>
      </c>
      <c r="B224" s="10" t="s">
        <v>62</v>
      </c>
      <c r="C224" s="6" t="s">
        <v>168</v>
      </c>
      <c r="D224" s="5" t="s">
        <v>785</v>
      </c>
      <c r="E224" s="29" t="s">
        <v>318</v>
      </c>
      <c r="F224" s="10" t="s">
        <v>318</v>
      </c>
      <c r="G224" s="28" t="s">
        <v>186</v>
      </c>
      <c r="H224" s="10" t="s">
        <v>786</v>
      </c>
      <c r="I224" s="23" t="s">
        <v>787</v>
      </c>
      <c r="J224" s="24"/>
    </row>
    <row r="225" customFormat="false" ht="78" hidden="false" customHeight="true" outlineLevel="0" collapsed="false">
      <c r="A225" s="4" t="s">
        <v>61</v>
      </c>
      <c r="B225" s="10" t="s">
        <v>62</v>
      </c>
      <c r="C225" s="6" t="s">
        <v>172</v>
      </c>
      <c r="D225" s="5" t="s">
        <v>788</v>
      </c>
      <c r="E225" s="21" t="s">
        <v>95</v>
      </c>
      <c r="F225" s="10" t="s">
        <v>95</v>
      </c>
      <c r="G225" s="22" t="s">
        <v>96</v>
      </c>
      <c r="H225" s="10" t="s">
        <v>789</v>
      </c>
      <c r="I225" s="23" t="s">
        <v>790</v>
      </c>
      <c r="J225" s="24" t="s">
        <v>99</v>
      </c>
    </row>
    <row r="226" customFormat="false" ht="78" hidden="false" customHeight="true" outlineLevel="0" collapsed="false">
      <c r="A226" s="4" t="s">
        <v>61</v>
      </c>
      <c r="B226" s="10" t="s">
        <v>62</v>
      </c>
      <c r="C226" s="6" t="s">
        <v>176</v>
      </c>
      <c r="D226" s="5" t="s">
        <v>791</v>
      </c>
      <c r="E226" s="21" t="s">
        <v>95</v>
      </c>
      <c r="F226" s="10" t="s">
        <v>95</v>
      </c>
      <c r="G226" s="22" t="s">
        <v>96</v>
      </c>
      <c r="H226" s="10" t="s">
        <v>792</v>
      </c>
      <c r="I226" s="23" t="s">
        <v>793</v>
      </c>
      <c r="J226" s="24"/>
    </row>
    <row r="227" customFormat="false" ht="78" hidden="false" customHeight="true" outlineLevel="0" collapsed="false">
      <c r="A227" s="4" t="s">
        <v>61</v>
      </c>
      <c r="B227" s="10" t="s">
        <v>62</v>
      </c>
      <c r="C227" s="6" t="s">
        <v>180</v>
      </c>
      <c r="D227" s="5" t="s">
        <v>794</v>
      </c>
      <c r="E227" s="21" t="s">
        <v>95</v>
      </c>
      <c r="F227" s="10" t="s">
        <v>95</v>
      </c>
      <c r="G227" s="25" t="s">
        <v>102</v>
      </c>
      <c r="H227" s="10" t="s">
        <v>795</v>
      </c>
      <c r="I227" s="23" t="s">
        <v>796</v>
      </c>
      <c r="J227" s="24" t="s">
        <v>99</v>
      </c>
    </row>
    <row r="228" customFormat="false" ht="78" hidden="false" customHeight="true" outlineLevel="0" collapsed="false">
      <c r="A228" s="4" t="s">
        <v>64</v>
      </c>
      <c r="B228" s="10" t="s">
        <v>65</v>
      </c>
      <c r="C228" s="6" t="s">
        <v>93</v>
      </c>
      <c r="D228" s="5" t="s">
        <v>797</v>
      </c>
      <c r="E228" s="21" t="s">
        <v>95</v>
      </c>
      <c r="F228" s="10" t="s">
        <v>95</v>
      </c>
      <c r="G228" s="22" t="s">
        <v>96</v>
      </c>
      <c r="H228" s="10" t="s">
        <v>798</v>
      </c>
      <c r="I228" s="23" t="s">
        <v>799</v>
      </c>
      <c r="J228" s="24" t="s">
        <v>99</v>
      </c>
    </row>
    <row r="229" customFormat="false" ht="78" hidden="false" customHeight="true" outlineLevel="0" collapsed="false">
      <c r="A229" s="4" t="s">
        <v>64</v>
      </c>
      <c r="B229" s="10" t="s">
        <v>65</v>
      </c>
      <c r="C229" s="6" t="s">
        <v>100</v>
      </c>
      <c r="D229" s="5" t="s">
        <v>800</v>
      </c>
      <c r="E229" s="21" t="s">
        <v>95</v>
      </c>
      <c r="F229" s="10" t="s">
        <v>95</v>
      </c>
      <c r="G229" s="27" t="s">
        <v>124</v>
      </c>
      <c r="H229" s="10" t="s">
        <v>801</v>
      </c>
      <c r="I229" s="23" t="s">
        <v>802</v>
      </c>
      <c r="J229" s="24"/>
    </row>
    <row r="230" customFormat="false" ht="78" hidden="false" customHeight="true" outlineLevel="0" collapsed="false">
      <c r="A230" s="4" t="s">
        <v>64</v>
      </c>
      <c r="B230" s="10" t="s">
        <v>65</v>
      </c>
      <c r="C230" s="6" t="s">
        <v>105</v>
      </c>
      <c r="D230" s="5" t="s">
        <v>803</v>
      </c>
      <c r="E230" s="21" t="s">
        <v>95</v>
      </c>
      <c r="F230" s="10" t="s">
        <v>95</v>
      </c>
      <c r="G230" s="26" t="s">
        <v>111</v>
      </c>
      <c r="H230" s="10" t="s">
        <v>804</v>
      </c>
      <c r="I230" s="23" t="s">
        <v>805</v>
      </c>
      <c r="J230" s="24"/>
    </row>
    <row r="231" customFormat="false" ht="78" hidden="false" customHeight="true" outlineLevel="0" collapsed="false">
      <c r="A231" s="4" t="s">
        <v>64</v>
      </c>
      <c r="B231" s="10" t="s">
        <v>65</v>
      </c>
      <c r="C231" s="6" t="s">
        <v>109</v>
      </c>
      <c r="D231" s="5" t="s">
        <v>806</v>
      </c>
      <c r="E231" s="21" t="s">
        <v>95</v>
      </c>
      <c r="F231" s="10" t="s">
        <v>95</v>
      </c>
      <c r="G231" s="26" t="s">
        <v>111</v>
      </c>
      <c r="H231" s="10" t="s">
        <v>807</v>
      </c>
      <c r="I231" s="23" t="s">
        <v>808</v>
      </c>
      <c r="J231" s="24"/>
    </row>
    <row r="232" customFormat="false" ht="78" hidden="false" customHeight="true" outlineLevel="0" collapsed="false">
      <c r="A232" s="4" t="s">
        <v>64</v>
      </c>
      <c r="B232" s="10" t="s">
        <v>65</v>
      </c>
      <c r="C232" s="6" t="s">
        <v>114</v>
      </c>
      <c r="D232" s="5" t="s">
        <v>809</v>
      </c>
      <c r="E232" s="21" t="s">
        <v>95</v>
      </c>
      <c r="F232" s="10" t="s">
        <v>95</v>
      </c>
      <c r="G232" s="25" t="s">
        <v>102</v>
      </c>
      <c r="H232" s="10" t="s">
        <v>810</v>
      </c>
      <c r="I232" s="23" t="s">
        <v>811</v>
      </c>
      <c r="J232" s="24" t="s">
        <v>99</v>
      </c>
    </row>
    <row r="233" customFormat="false" ht="78" hidden="false" customHeight="true" outlineLevel="0" collapsed="false">
      <c r="A233" s="4" t="s">
        <v>64</v>
      </c>
      <c r="B233" s="10" t="s">
        <v>65</v>
      </c>
      <c r="C233" s="6" t="s">
        <v>118</v>
      </c>
      <c r="D233" s="5" t="s">
        <v>812</v>
      </c>
      <c r="E233" s="21" t="s">
        <v>95</v>
      </c>
      <c r="F233" s="10" t="s">
        <v>95</v>
      </c>
      <c r="G233" s="26" t="s">
        <v>111</v>
      </c>
      <c r="H233" s="10" t="s">
        <v>813</v>
      </c>
      <c r="I233" s="23" t="s">
        <v>814</v>
      </c>
      <c r="J233" s="24"/>
    </row>
    <row r="234" customFormat="false" ht="78" hidden="false" customHeight="true" outlineLevel="0" collapsed="false">
      <c r="A234" s="4" t="s">
        <v>64</v>
      </c>
      <c r="B234" s="10" t="s">
        <v>65</v>
      </c>
      <c r="C234" s="6" t="s">
        <v>122</v>
      </c>
      <c r="D234" s="5" t="s">
        <v>815</v>
      </c>
      <c r="E234" s="21" t="s">
        <v>95</v>
      </c>
      <c r="F234" s="10" t="s">
        <v>95</v>
      </c>
      <c r="G234" s="26" t="s">
        <v>111</v>
      </c>
      <c r="H234" s="10" t="s">
        <v>816</v>
      </c>
      <c r="I234" s="23" t="s">
        <v>817</v>
      </c>
      <c r="J234" s="24"/>
    </row>
    <row r="235" customFormat="false" ht="78" hidden="false" customHeight="true" outlineLevel="0" collapsed="false">
      <c r="A235" s="4" t="s">
        <v>64</v>
      </c>
      <c r="B235" s="10" t="s">
        <v>65</v>
      </c>
      <c r="C235" s="6" t="s">
        <v>127</v>
      </c>
      <c r="D235" s="5" t="s">
        <v>818</v>
      </c>
      <c r="E235" s="21" t="s">
        <v>95</v>
      </c>
      <c r="F235" s="10" t="s">
        <v>95</v>
      </c>
      <c r="G235" s="26" t="s">
        <v>111</v>
      </c>
      <c r="H235" s="10" t="s">
        <v>819</v>
      </c>
      <c r="I235" s="23" t="s">
        <v>820</v>
      </c>
      <c r="J235" s="24"/>
    </row>
    <row r="236" customFormat="false" ht="78" hidden="false" customHeight="true" outlineLevel="0" collapsed="false">
      <c r="A236" s="4" t="s">
        <v>64</v>
      </c>
      <c r="B236" s="10" t="s">
        <v>65</v>
      </c>
      <c r="C236" s="6" t="s">
        <v>156</v>
      </c>
      <c r="D236" s="5" t="s">
        <v>821</v>
      </c>
      <c r="E236" s="21" t="s">
        <v>95</v>
      </c>
      <c r="F236" s="10" t="s">
        <v>95</v>
      </c>
      <c r="G236" s="22" t="s">
        <v>96</v>
      </c>
      <c r="H236" s="10" t="s">
        <v>822</v>
      </c>
      <c r="I236" s="23" t="s">
        <v>823</v>
      </c>
      <c r="J236" s="24"/>
    </row>
    <row r="237" customFormat="false" ht="78" hidden="false" customHeight="true" outlineLevel="0" collapsed="false">
      <c r="A237" s="4" t="s">
        <v>64</v>
      </c>
      <c r="B237" s="10" t="s">
        <v>65</v>
      </c>
      <c r="C237" s="6" t="s">
        <v>160</v>
      </c>
      <c r="D237" s="5" t="s">
        <v>824</v>
      </c>
      <c r="E237" s="21" t="s">
        <v>95</v>
      </c>
      <c r="F237" s="10" t="s">
        <v>95</v>
      </c>
      <c r="G237" s="25" t="s">
        <v>102</v>
      </c>
      <c r="H237" s="10" t="s">
        <v>825</v>
      </c>
      <c r="I237" s="23" t="s">
        <v>826</v>
      </c>
      <c r="J237" s="24"/>
    </row>
    <row r="238" customFormat="false" ht="78" hidden="false" customHeight="true" outlineLevel="0" collapsed="false">
      <c r="A238" s="4" t="s">
        <v>67</v>
      </c>
      <c r="B238" s="10" t="s">
        <v>68</v>
      </c>
      <c r="C238" s="6" t="s">
        <v>93</v>
      </c>
      <c r="D238" s="5" t="s">
        <v>827</v>
      </c>
      <c r="E238" s="27" t="s">
        <v>150</v>
      </c>
      <c r="F238" s="10" t="s">
        <v>150</v>
      </c>
      <c r="G238" s="26" t="s">
        <v>111</v>
      </c>
      <c r="H238" s="10" t="s">
        <v>828</v>
      </c>
      <c r="I238" s="23" t="s">
        <v>829</v>
      </c>
      <c r="J238" s="24"/>
    </row>
    <row r="239" customFormat="false" ht="78" hidden="false" customHeight="true" outlineLevel="0" collapsed="false">
      <c r="A239" s="4" t="s">
        <v>67</v>
      </c>
      <c r="B239" s="10" t="s">
        <v>68</v>
      </c>
      <c r="C239" s="6" t="s">
        <v>100</v>
      </c>
      <c r="D239" s="5" t="s">
        <v>830</v>
      </c>
      <c r="E239" s="27" t="s">
        <v>150</v>
      </c>
      <c r="F239" s="10" t="s">
        <v>150</v>
      </c>
      <c r="G239" s="26" t="s">
        <v>111</v>
      </c>
      <c r="H239" s="10" t="s">
        <v>831</v>
      </c>
      <c r="I239" s="23" t="s">
        <v>832</v>
      </c>
      <c r="J239" s="24"/>
    </row>
    <row r="240" customFormat="false" ht="78" hidden="false" customHeight="true" outlineLevel="0" collapsed="false">
      <c r="A240" s="4" t="s">
        <v>67</v>
      </c>
      <c r="B240" s="10" t="s">
        <v>68</v>
      </c>
      <c r="C240" s="6" t="s">
        <v>105</v>
      </c>
      <c r="D240" s="5" t="s">
        <v>833</v>
      </c>
      <c r="E240" s="27" t="s">
        <v>150</v>
      </c>
      <c r="F240" s="10" t="s">
        <v>150</v>
      </c>
      <c r="G240" s="27" t="s">
        <v>124</v>
      </c>
      <c r="H240" s="10" t="s">
        <v>834</v>
      </c>
      <c r="I240" s="23" t="s">
        <v>835</v>
      </c>
      <c r="J240" s="24"/>
    </row>
    <row r="241" customFormat="false" ht="78" hidden="false" customHeight="true" outlineLevel="0" collapsed="false">
      <c r="A241" s="4" t="s">
        <v>67</v>
      </c>
      <c r="B241" s="10" t="s">
        <v>68</v>
      </c>
      <c r="C241" s="6" t="s">
        <v>109</v>
      </c>
      <c r="D241" s="5" t="s">
        <v>836</v>
      </c>
      <c r="E241" s="27" t="s">
        <v>150</v>
      </c>
      <c r="F241" s="10" t="s">
        <v>150</v>
      </c>
      <c r="G241" s="26" t="s">
        <v>111</v>
      </c>
      <c r="H241" s="10" t="s">
        <v>837</v>
      </c>
      <c r="I241" s="23" t="s">
        <v>838</v>
      </c>
      <c r="J241" s="24"/>
    </row>
    <row r="242" customFormat="false" ht="78" hidden="false" customHeight="true" outlineLevel="0" collapsed="false">
      <c r="A242" s="4" t="s">
        <v>67</v>
      </c>
      <c r="B242" s="10" t="s">
        <v>68</v>
      </c>
      <c r="C242" s="6" t="s">
        <v>114</v>
      </c>
      <c r="D242" s="5" t="s">
        <v>839</v>
      </c>
      <c r="E242" s="21" t="s">
        <v>95</v>
      </c>
      <c r="F242" s="10" t="s">
        <v>95</v>
      </c>
      <c r="G242" s="25" t="s">
        <v>102</v>
      </c>
      <c r="H242" s="10" t="s">
        <v>840</v>
      </c>
      <c r="I242" s="23" t="s">
        <v>841</v>
      </c>
      <c r="J242" s="24" t="s">
        <v>99</v>
      </c>
    </row>
    <row r="243" customFormat="false" ht="78" hidden="false" customHeight="true" outlineLevel="0" collapsed="false">
      <c r="A243" s="4" t="s">
        <v>67</v>
      </c>
      <c r="B243" s="10" t="s">
        <v>68</v>
      </c>
      <c r="C243" s="6" t="s">
        <v>118</v>
      </c>
      <c r="D243" s="5" t="s">
        <v>842</v>
      </c>
      <c r="E243" s="21" t="s">
        <v>95</v>
      </c>
      <c r="F243" s="10" t="s">
        <v>95</v>
      </c>
      <c r="G243" s="26" t="s">
        <v>111</v>
      </c>
      <c r="H243" s="10" t="s">
        <v>843</v>
      </c>
      <c r="I243" s="23" t="s">
        <v>844</v>
      </c>
      <c r="J243" s="24" t="s">
        <v>99</v>
      </c>
    </row>
    <row r="244" customFormat="false" ht="78" hidden="false" customHeight="true" outlineLevel="0" collapsed="false">
      <c r="A244" s="4" t="s">
        <v>67</v>
      </c>
      <c r="B244" s="10" t="s">
        <v>68</v>
      </c>
      <c r="C244" s="6" t="s">
        <v>122</v>
      </c>
      <c r="D244" s="5" t="s">
        <v>845</v>
      </c>
      <c r="E244" s="21" t="s">
        <v>95</v>
      </c>
      <c r="F244" s="10" t="s">
        <v>95</v>
      </c>
      <c r="G244" s="26" t="s">
        <v>111</v>
      </c>
      <c r="H244" s="10" t="s">
        <v>846</v>
      </c>
      <c r="I244" s="23" t="s">
        <v>847</v>
      </c>
      <c r="J244" s="24" t="s">
        <v>99</v>
      </c>
    </row>
    <row r="245" customFormat="false" ht="78" hidden="false" customHeight="true" outlineLevel="0" collapsed="false">
      <c r="A245" s="4" t="s">
        <v>67</v>
      </c>
      <c r="B245" s="10" t="s">
        <v>68</v>
      </c>
      <c r="C245" s="6" t="s">
        <v>127</v>
      </c>
      <c r="D245" s="5" t="s">
        <v>848</v>
      </c>
      <c r="E245" s="21" t="s">
        <v>95</v>
      </c>
      <c r="F245" s="10" t="s">
        <v>95</v>
      </c>
      <c r="G245" s="25" t="s">
        <v>102</v>
      </c>
      <c r="H245" s="10" t="s">
        <v>849</v>
      </c>
      <c r="I245" s="23" t="s">
        <v>850</v>
      </c>
      <c r="J245" s="24" t="s">
        <v>99</v>
      </c>
    </row>
    <row r="246" customFormat="false" ht="78" hidden="false" customHeight="true" outlineLevel="0" collapsed="false">
      <c r="A246" s="4" t="s">
        <v>67</v>
      </c>
      <c r="B246" s="10" t="s">
        <v>68</v>
      </c>
      <c r="C246" s="6" t="s">
        <v>156</v>
      </c>
      <c r="D246" s="5" t="s">
        <v>851</v>
      </c>
      <c r="E246" s="21" t="s">
        <v>95</v>
      </c>
      <c r="F246" s="10" t="s">
        <v>95</v>
      </c>
      <c r="G246" s="25" t="s">
        <v>102</v>
      </c>
      <c r="H246" s="10" t="s">
        <v>852</v>
      </c>
      <c r="I246" s="23" t="s">
        <v>853</v>
      </c>
      <c r="J246" s="24" t="s">
        <v>99</v>
      </c>
    </row>
    <row r="247" customFormat="false" ht="78" hidden="false" customHeight="true" outlineLevel="0" collapsed="false">
      <c r="A247" s="4" t="s">
        <v>67</v>
      </c>
      <c r="B247" s="10" t="s">
        <v>68</v>
      </c>
      <c r="C247" s="6" t="s">
        <v>160</v>
      </c>
      <c r="D247" s="5" t="s">
        <v>854</v>
      </c>
      <c r="E247" s="21" t="s">
        <v>95</v>
      </c>
      <c r="F247" s="10" t="s">
        <v>95</v>
      </c>
      <c r="G247" s="26" t="s">
        <v>111</v>
      </c>
      <c r="H247" s="10" t="s">
        <v>855</v>
      </c>
      <c r="I247" s="23" t="s">
        <v>856</v>
      </c>
      <c r="J247" s="24" t="s">
        <v>99</v>
      </c>
    </row>
    <row r="248" customFormat="false" ht="78" hidden="false" customHeight="true" outlineLevel="0" collapsed="false">
      <c r="A248" s="4" t="s">
        <v>67</v>
      </c>
      <c r="B248" s="10" t="s">
        <v>68</v>
      </c>
      <c r="C248" s="6" t="s">
        <v>164</v>
      </c>
      <c r="D248" s="5" t="s">
        <v>857</v>
      </c>
      <c r="E248" s="29" t="s">
        <v>318</v>
      </c>
      <c r="F248" s="10" t="s">
        <v>318</v>
      </c>
      <c r="G248" s="27" t="s">
        <v>124</v>
      </c>
      <c r="H248" s="10" t="s">
        <v>858</v>
      </c>
      <c r="I248" s="23" t="s">
        <v>859</v>
      </c>
      <c r="J248" s="24"/>
    </row>
    <row r="249" customFormat="false" ht="78" hidden="false" customHeight="true" outlineLevel="0" collapsed="false">
      <c r="A249" s="4" t="s">
        <v>70</v>
      </c>
      <c r="B249" s="10" t="s">
        <v>71</v>
      </c>
      <c r="C249" s="6" t="s">
        <v>93</v>
      </c>
      <c r="D249" s="5" t="s">
        <v>860</v>
      </c>
      <c r="E249" s="29" t="s">
        <v>318</v>
      </c>
      <c r="F249" s="10" t="s">
        <v>318</v>
      </c>
      <c r="G249" s="26" t="s">
        <v>111</v>
      </c>
      <c r="H249" s="10" t="s">
        <v>861</v>
      </c>
      <c r="I249" s="23" t="s">
        <v>862</v>
      </c>
      <c r="J249" s="24" t="s">
        <v>99</v>
      </c>
    </row>
    <row r="250" customFormat="false" ht="78" hidden="false" customHeight="true" outlineLevel="0" collapsed="false">
      <c r="A250" s="4" t="s">
        <v>70</v>
      </c>
      <c r="B250" s="10" t="s">
        <v>71</v>
      </c>
      <c r="C250" s="6" t="s">
        <v>100</v>
      </c>
      <c r="D250" s="5" t="s">
        <v>863</v>
      </c>
      <c r="E250" s="21" t="s">
        <v>864</v>
      </c>
      <c r="F250" s="10" t="s">
        <v>864</v>
      </c>
      <c r="G250" s="25" t="s">
        <v>102</v>
      </c>
      <c r="H250" s="10" t="s">
        <v>865</v>
      </c>
      <c r="I250" s="23" t="s">
        <v>866</v>
      </c>
      <c r="J250" s="24" t="s">
        <v>99</v>
      </c>
    </row>
    <row r="251" customFormat="false" ht="78" hidden="false" customHeight="true" outlineLevel="0" collapsed="false">
      <c r="A251" s="4" t="s">
        <v>70</v>
      </c>
      <c r="B251" s="10" t="s">
        <v>71</v>
      </c>
      <c r="C251" s="6" t="s">
        <v>105</v>
      </c>
      <c r="D251" s="5" t="s">
        <v>867</v>
      </c>
      <c r="E251" s="29" t="s">
        <v>318</v>
      </c>
      <c r="F251" s="10" t="s">
        <v>318</v>
      </c>
      <c r="G251" s="25" t="s">
        <v>102</v>
      </c>
      <c r="H251" s="10" t="s">
        <v>868</v>
      </c>
      <c r="I251" s="23" t="s">
        <v>869</v>
      </c>
      <c r="J251" s="24"/>
    </row>
    <row r="252" customFormat="false" ht="78" hidden="false" customHeight="true" outlineLevel="0" collapsed="false">
      <c r="A252" s="4" t="s">
        <v>70</v>
      </c>
      <c r="B252" s="10" t="s">
        <v>71</v>
      </c>
      <c r="C252" s="6" t="s">
        <v>109</v>
      </c>
      <c r="D252" s="5" t="s">
        <v>870</v>
      </c>
      <c r="E252" s="29" t="s">
        <v>318</v>
      </c>
      <c r="F252" s="10" t="s">
        <v>318</v>
      </c>
      <c r="G252" s="26" t="s">
        <v>111</v>
      </c>
      <c r="H252" s="10" t="s">
        <v>871</v>
      </c>
      <c r="I252" s="23" t="s">
        <v>872</v>
      </c>
      <c r="J252" s="24" t="s">
        <v>99</v>
      </c>
    </row>
    <row r="253" customFormat="false" ht="78" hidden="false" customHeight="true" outlineLevel="0" collapsed="false">
      <c r="A253" s="4" t="s">
        <v>70</v>
      </c>
      <c r="B253" s="10" t="s">
        <v>71</v>
      </c>
      <c r="C253" s="6" t="s">
        <v>114</v>
      </c>
      <c r="D253" s="5" t="s">
        <v>873</v>
      </c>
      <c r="E253" s="29" t="s">
        <v>318</v>
      </c>
      <c r="F253" s="10" t="s">
        <v>318</v>
      </c>
      <c r="G253" s="25" t="s">
        <v>102</v>
      </c>
      <c r="H253" s="10" t="s">
        <v>874</v>
      </c>
      <c r="I253" s="23" t="s">
        <v>875</v>
      </c>
      <c r="J253" s="24" t="s">
        <v>99</v>
      </c>
    </row>
    <row r="254" customFormat="false" ht="78" hidden="false" customHeight="true" outlineLevel="0" collapsed="false">
      <c r="A254" s="4" t="s">
        <v>70</v>
      </c>
      <c r="B254" s="10" t="s">
        <v>71</v>
      </c>
      <c r="C254" s="6" t="s">
        <v>118</v>
      </c>
      <c r="D254" s="5" t="s">
        <v>876</v>
      </c>
      <c r="E254" s="29" t="s">
        <v>318</v>
      </c>
      <c r="F254" s="10" t="s">
        <v>318</v>
      </c>
      <c r="G254" s="26" t="s">
        <v>111</v>
      </c>
      <c r="H254" s="10" t="s">
        <v>877</v>
      </c>
      <c r="I254" s="23" t="s">
        <v>878</v>
      </c>
      <c r="J254" s="24"/>
    </row>
    <row r="255" customFormat="false" ht="78" hidden="false" customHeight="true" outlineLevel="0" collapsed="false">
      <c r="A255" s="4" t="s">
        <v>70</v>
      </c>
      <c r="B255" s="10" t="s">
        <v>71</v>
      </c>
      <c r="C255" s="6" t="s">
        <v>122</v>
      </c>
      <c r="D255" s="5" t="s">
        <v>879</v>
      </c>
      <c r="E255" s="21" t="s">
        <v>95</v>
      </c>
      <c r="F255" s="10" t="s">
        <v>95</v>
      </c>
      <c r="G255" s="22" t="s">
        <v>96</v>
      </c>
      <c r="H255" s="10" t="s">
        <v>880</v>
      </c>
      <c r="I255" s="23" t="s">
        <v>881</v>
      </c>
      <c r="J255" s="24" t="s">
        <v>99</v>
      </c>
    </row>
    <row r="256" customFormat="false" ht="78" hidden="false" customHeight="true" outlineLevel="0" collapsed="false">
      <c r="A256" s="4" t="s">
        <v>70</v>
      </c>
      <c r="B256" s="10" t="s">
        <v>71</v>
      </c>
      <c r="C256" s="6" t="s">
        <v>127</v>
      </c>
      <c r="D256" s="5" t="s">
        <v>882</v>
      </c>
      <c r="E256" s="29" t="s">
        <v>318</v>
      </c>
      <c r="F256" s="10" t="s">
        <v>318</v>
      </c>
      <c r="G256" s="27" t="s">
        <v>124</v>
      </c>
      <c r="H256" s="10" t="s">
        <v>883</v>
      </c>
      <c r="I256" s="23" t="s">
        <v>884</v>
      </c>
      <c r="J256" s="24"/>
    </row>
    <row r="257" customFormat="false" ht="78" hidden="false" customHeight="true" outlineLevel="0" collapsed="false">
      <c r="A257" s="4" t="s">
        <v>70</v>
      </c>
      <c r="B257" s="10" t="s">
        <v>71</v>
      </c>
      <c r="C257" s="6" t="s">
        <v>156</v>
      </c>
      <c r="D257" s="5" t="s">
        <v>885</v>
      </c>
      <c r="E257" s="21" t="s">
        <v>864</v>
      </c>
      <c r="F257" s="10" t="s">
        <v>864</v>
      </c>
      <c r="G257" s="25" t="s">
        <v>102</v>
      </c>
      <c r="H257" s="10" t="s">
        <v>886</v>
      </c>
      <c r="I257" s="23" t="s">
        <v>887</v>
      </c>
      <c r="J257" s="24" t="s">
        <v>99</v>
      </c>
    </row>
    <row r="258" customFormat="false" ht="78" hidden="false" customHeight="true" outlineLevel="0" collapsed="false">
      <c r="A258" s="4" t="s">
        <v>70</v>
      </c>
      <c r="B258" s="10" t="s">
        <v>71</v>
      </c>
      <c r="C258" s="6" t="s">
        <v>160</v>
      </c>
      <c r="D258" s="5" t="s">
        <v>888</v>
      </c>
      <c r="E258" s="29" t="s">
        <v>318</v>
      </c>
      <c r="F258" s="10" t="s">
        <v>318</v>
      </c>
      <c r="G258" s="26" t="s">
        <v>111</v>
      </c>
      <c r="H258" s="10" t="s">
        <v>889</v>
      </c>
      <c r="I258" s="23" t="s">
        <v>890</v>
      </c>
      <c r="J258" s="24" t="s">
        <v>99</v>
      </c>
    </row>
    <row r="259" customFormat="false" ht="78" hidden="false" customHeight="true" outlineLevel="0" collapsed="false">
      <c r="A259" s="4" t="s">
        <v>70</v>
      </c>
      <c r="B259" s="10" t="s">
        <v>71</v>
      </c>
      <c r="C259" s="6" t="s">
        <v>891</v>
      </c>
      <c r="D259" s="5" t="s">
        <v>892</v>
      </c>
      <c r="E259" s="21" t="s">
        <v>864</v>
      </c>
      <c r="F259" s="10" t="s">
        <v>864</v>
      </c>
      <c r="G259" s="26" t="s">
        <v>111</v>
      </c>
      <c r="H259" s="10" t="s">
        <v>893</v>
      </c>
      <c r="I259" s="23" t="s">
        <v>894</v>
      </c>
      <c r="J259" s="24"/>
    </row>
    <row r="260" customFormat="false" ht="78" hidden="false" customHeight="true" outlineLevel="0" collapsed="false">
      <c r="A260" s="4" t="s">
        <v>74</v>
      </c>
      <c r="B260" s="10" t="s">
        <v>75</v>
      </c>
      <c r="C260" s="6" t="s">
        <v>93</v>
      </c>
      <c r="D260" s="5" t="s">
        <v>895</v>
      </c>
      <c r="E260" s="21" t="s">
        <v>95</v>
      </c>
      <c r="F260" s="10" t="s">
        <v>95</v>
      </c>
      <c r="G260" s="26" t="s">
        <v>111</v>
      </c>
      <c r="H260" s="10" t="s">
        <v>896</v>
      </c>
      <c r="I260" s="23" t="s">
        <v>897</v>
      </c>
      <c r="J260" s="24"/>
    </row>
    <row r="261" customFormat="false" ht="78" hidden="false" customHeight="true" outlineLevel="0" collapsed="false">
      <c r="A261" s="4" t="s">
        <v>74</v>
      </c>
      <c r="B261" s="10" t="s">
        <v>75</v>
      </c>
      <c r="C261" s="6" t="s">
        <v>100</v>
      </c>
      <c r="D261" s="5" t="s">
        <v>898</v>
      </c>
      <c r="E261" s="21" t="s">
        <v>95</v>
      </c>
      <c r="F261" s="10" t="s">
        <v>95</v>
      </c>
      <c r="G261" s="22" t="s">
        <v>96</v>
      </c>
      <c r="H261" s="10" t="s">
        <v>899</v>
      </c>
      <c r="I261" s="23" t="s">
        <v>900</v>
      </c>
      <c r="J261" s="24"/>
    </row>
    <row r="262" customFormat="false" ht="78" hidden="false" customHeight="true" outlineLevel="0" collapsed="false">
      <c r="A262" s="4" t="s">
        <v>74</v>
      </c>
      <c r="B262" s="10" t="s">
        <v>75</v>
      </c>
      <c r="C262" s="6" t="s">
        <v>105</v>
      </c>
      <c r="D262" s="5" t="s">
        <v>901</v>
      </c>
      <c r="E262" s="21" t="s">
        <v>95</v>
      </c>
      <c r="F262" s="10" t="s">
        <v>95</v>
      </c>
      <c r="G262" s="26" t="s">
        <v>111</v>
      </c>
      <c r="H262" s="10" t="s">
        <v>902</v>
      </c>
      <c r="I262" s="23" t="s">
        <v>903</v>
      </c>
      <c r="J262" s="24"/>
    </row>
    <row r="263" customFormat="false" ht="78" hidden="false" customHeight="true" outlineLevel="0" collapsed="false">
      <c r="A263" s="4" t="s">
        <v>74</v>
      </c>
      <c r="B263" s="10" t="s">
        <v>75</v>
      </c>
      <c r="C263" s="6" t="s">
        <v>109</v>
      </c>
      <c r="D263" s="5" t="s">
        <v>904</v>
      </c>
      <c r="E263" s="26" t="s">
        <v>214</v>
      </c>
      <c r="F263" s="10" t="s">
        <v>214</v>
      </c>
      <c r="G263" s="26" t="s">
        <v>111</v>
      </c>
      <c r="H263" s="10" t="s">
        <v>905</v>
      </c>
      <c r="I263" s="23" t="s">
        <v>906</v>
      </c>
      <c r="J263" s="24"/>
    </row>
    <row r="264" customFormat="false" ht="78" hidden="false" customHeight="true" outlineLevel="0" collapsed="false">
      <c r="A264" s="4" t="s">
        <v>74</v>
      </c>
      <c r="B264" s="10" t="s">
        <v>75</v>
      </c>
      <c r="C264" s="6" t="s">
        <v>114</v>
      </c>
      <c r="D264" s="5" t="s">
        <v>907</v>
      </c>
      <c r="E264" s="26" t="s">
        <v>214</v>
      </c>
      <c r="F264" s="10" t="s">
        <v>214</v>
      </c>
      <c r="G264" s="25" t="s">
        <v>102</v>
      </c>
      <c r="H264" s="10" t="s">
        <v>908</v>
      </c>
      <c r="I264" s="23" t="s">
        <v>909</v>
      </c>
      <c r="J264" s="24"/>
    </row>
    <row r="265" customFormat="false" ht="78" hidden="false" customHeight="true" outlineLevel="0" collapsed="false">
      <c r="A265" s="4" t="s">
        <v>74</v>
      </c>
      <c r="B265" s="10" t="s">
        <v>75</v>
      </c>
      <c r="C265" s="6" t="s">
        <v>118</v>
      </c>
      <c r="D265" s="5" t="s">
        <v>910</v>
      </c>
      <c r="E265" s="26" t="s">
        <v>214</v>
      </c>
      <c r="F265" s="10" t="s">
        <v>214</v>
      </c>
      <c r="G265" s="26" t="s">
        <v>111</v>
      </c>
      <c r="H265" s="10" t="s">
        <v>911</v>
      </c>
      <c r="I265" s="23" t="s">
        <v>912</v>
      </c>
      <c r="J265" s="24"/>
    </row>
    <row r="266" customFormat="false" ht="78" hidden="false" customHeight="true" outlineLevel="0" collapsed="false">
      <c r="A266" s="4" t="s">
        <v>74</v>
      </c>
      <c r="B266" s="10" t="s">
        <v>75</v>
      </c>
      <c r="C266" s="6" t="s">
        <v>122</v>
      </c>
      <c r="D266" s="5" t="s">
        <v>913</v>
      </c>
      <c r="E266" s="21" t="s">
        <v>95</v>
      </c>
      <c r="F266" s="10" t="s">
        <v>95</v>
      </c>
      <c r="G266" s="25" t="s">
        <v>102</v>
      </c>
      <c r="H266" s="10" t="s">
        <v>914</v>
      </c>
      <c r="I266" s="23" t="s">
        <v>915</v>
      </c>
      <c r="J266" s="24" t="s">
        <v>99</v>
      </c>
    </row>
    <row r="267" customFormat="false" ht="78" hidden="false" customHeight="true" outlineLevel="0" collapsed="false">
      <c r="A267" s="4" t="s">
        <v>74</v>
      </c>
      <c r="B267" s="10" t="s">
        <v>75</v>
      </c>
      <c r="C267" s="6" t="s">
        <v>127</v>
      </c>
      <c r="D267" s="5" t="s">
        <v>916</v>
      </c>
      <c r="E267" s="21" t="s">
        <v>95</v>
      </c>
      <c r="F267" s="10" t="s">
        <v>95</v>
      </c>
      <c r="G267" s="26" t="s">
        <v>111</v>
      </c>
      <c r="H267" s="10" t="s">
        <v>917</v>
      </c>
      <c r="I267" s="23" t="s">
        <v>918</v>
      </c>
      <c r="J267" s="24"/>
    </row>
    <row r="268" customFormat="false" ht="78" hidden="false" customHeight="true" outlineLevel="0" collapsed="false">
      <c r="A268" s="4" t="s">
        <v>74</v>
      </c>
      <c r="B268" s="10" t="s">
        <v>75</v>
      </c>
      <c r="C268" s="6" t="s">
        <v>156</v>
      </c>
      <c r="D268" s="5" t="s">
        <v>919</v>
      </c>
      <c r="E268" s="26" t="s">
        <v>214</v>
      </c>
      <c r="F268" s="10" t="s">
        <v>214</v>
      </c>
      <c r="G268" s="25" t="s">
        <v>102</v>
      </c>
      <c r="H268" s="10" t="s">
        <v>920</v>
      </c>
      <c r="I268" s="23" t="s">
        <v>921</v>
      </c>
      <c r="J268" s="24"/>
    </row>
    <row r="269" customFormat="false" ht="78" hidden="false" customHeight="true" outlineLevel="0" collapsed="false">
      <c r="A269" s="4" t="s">
        <v>74</v>
      </c>
      <c r="B269" s="10" t="s">
        <v>75</v>
      </c>
      <c r="C269" s="6" t="s">
        <v>160</v>
      </c>
      <c r="D269" s="5" t="s">
        <v>922</v>
      </c>
      <c r="E269" s="26" t="s">
        <v>214</v>
      </c>
      <c r="F269" s="10" t="s">
        <v>214</v>
      </c>
      <c r="G269" s="27" t="s">
        <v>124</v>
      </c>
      <c r="H269" s="10" t="s">
        <v>923</v>
      </c>
      <c r="I269" s="23" t="s">
        <v>924</v>
      </c>
      <c r="J269" s="24"/>
    </row>
    <row r="270" customFormat="false" ht="78" hidden="false" customHeight="true" outlineLevel="0" collapsed="false">
      <c r="A270" s="4" t="s">
        <v>74</v>
      </c>
      <c r="B270" s="10" t="s">
        <v>75</v>
      </c>
      <c r="C270" s="6" t="s">
        <v>164</v>
      </c>
      <c r="D270" s="5" t="s">
        <v>925</v>
      </c>
      <c r="E270" s="26" t="s">
        <v>214</v>
      </c>
      <c r="F270" s="10" t="s">
        <v>214</v>
      </c>
      <c r="G270" s="27" t="s">
        <v>124</v>
      </c>
      <c r="H270" s="10" t="s">
        <v>926</v>
      </c>
      <c r="I270" s="23" t="s">
        <v>927</v>
      </c>
      <c r="J270" s="24"/>
    </row>
    <row r="271" customFormat="false" ht="78" hidden="false" customHeight="true" outlineLevel="0" collapsed="false">
      <c r="A271" s="4" t="s">
        <v>74</v>
      </c>
      <c r="B271" s="10" t="s">
        <v>75</v>
      </c>
      <c r="C271" s="6" t="s">
        <v>168</v>
      </c>
      <c r="D271" s="5" t="s">
        <v>928</v>
      </c>
      <c r="E271" s="21" t="s">
        <v>95</v>
      </c>
      <c r="F271" s="10" t="s">
        <v>95</v>
      </c>
      <c r="G271" s="25" t="s">
        <v>102</v>
      </c>
      <c r="H271" s="10" t="s">
        <v>929</v>
      </c>
      <c r="I271" s="23" t="s">
        <v>930</v>
      </c>
      <c r="J271" s="24"/>
    </row>
  </sheetData>
  <autoFilter ref="A4:J271"/>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0"/>
    <col collapsed="false" customWidth="true" hidden="false" outlineLevel="0" max="3" min="3" style="0" width="13"/>
    <col collapsed="false" customWidth="true" hidden="false" outlineLevel="0" max="4" min="4" style="0" width="11"/>
    <col collapsed="false" customWidth="true" hidden="false" outlineLevel="0" max="5" min="5" style="0" width="10"/>
    <col collapsed="false" customWidth="true" hidden="false" outlineLevel="0" max="6" min="6" style="0" width="26"/>
    <col collapsed="false" customWidth="true" hidden="false" outlineLevel="0" max="7" min="7" style="0" width="13"/>
    <col collapsed="false" customWidth="true" hidden="false" outlineLevel="0" max="8" min="8" style="0" width="40"/>
    <col collapsed="false" customWidth="true" hidden="false" outlineLevel="0" max="10" min="9" style="0" width="48"/>
  </cols>
  <sheetData>
    <row r="1" customFormat="false" ht="21.75" hidden="false" customHeight="true" outlineLevel="0" collapsed="false">
      <c r="A1" s="1" t="s">
        <v>931</v>
      </c>
    </row>
    <row r="2" customFormat="false" ht="25.5" hidden="false" customHeight="true" outlineLevel="0" collapsed="false">
      <c r="A2" s="2" t="s">
        <v>932</v>
      </c>
      <c r="B2" s="2"/>
      <c r="C2" s="2"/>
      <c r="D2" s="2"/>
      <c r="E2" s="2"/>
      <c r="F2" s="2"/>
      <c r="G2" s="2"/>
      <c r="H2" s="2"/>
    </row>
    <row r="4" customFormat="false" ht="30" hidden="false" customHeight="true" outlineLevel="0" collapsed="false">
      <c r="A4" s="3" t="s">
        <v>933</v>
      </c>
      <c r="B4" s="3" t="s">
        <v>934</v>
      </c>
      <c r="C4" s="3" t="s">
        <v>935</v>
      </c>
      <c r="D4" s="3" t="s">
        <v>936</v>
      </c>
      <c r="E4" s="3" t="s">
        <v>937</v>
      </c>
      <c r="F4" s="3" t="s">
        <v>938</v>
      </c>
      <c r="G4" s="3" t="s">
        <v>939</v>
      </c>
      <c r="H4" s="3" t="s">
        <v>8</v>
      </c>
      <c r="I4" s="3" t="s">
        <v>940</v>
      </c>
      <c r="J4" s="3" t="s">
        <v>941</v>
      </c>
    </row>
    <row r="5" customFormat="false" ht="33.75" hidden="false" customHeight="true" outlineLevel="0" collapsed="false">
      <c r="A5" s="5" t="s">
        <v>942</v>
      </c>
      <c r="B5" s="30" t="s">
        <v>943</v>
      </c>
      <c r="C5" s="31" t="n">
        <v>602800</v>
      </c>
      <c r="D5" s="7" t="n">
        <f aca="false">IFERROR(C5/$C$14,0)</f>
        <v>0.492456301447305</v>
      </c>
      <c r="E5" s="8" t="s">
        <v>944</v>
      </c>
      <c r="F5" s="10" t="s">
        <v>945</v>
      </c>
      <c r="G5" s="24" t="s">
        <v>946</v>
      </c>
      <c r="H5" s="10" t="s">
        <v>947</v>
      </c>
      <c r="I5" s="10" t="s">
        <v>948</v>
      </c>
      <c r="J5" s="10" t="s">
        <v>949</v>
      </c>
    </row>
    <row r="6" customFormat="false" ht="33.75" hidden="false" customHeight="true" outlineLevel="0" collapsed="false">
      <c r="A6" s="5" t="s">
        <v>950</v>
      </c>
      <c r="B6" s="30" t="s">
        <v>951</v>
      </c>
      <c r="C6" s="31" t="n">
        <v>319200</v>
      </c>
      <c r="D6" s="7" t="n">
        <f aca="false">IFERROR(C6/$C$14,0)</f>
        <v>0.260769826512906</v>
      </c>
      <c r="E6" s="8" t="s">
        <v>944</v>
      </c>
      <c r="F6" s="32" t="s">
        <v>952</v>
      </c>
      <c r="G6" s="24" t="s">
        <v>944</v>
      </c>
      <c r="H6" s="10" t="s">
        <v>953</v>
      </c>
      <c r="I6" s="10" t="s">
        <v>954</v>
      </c>
      <c r="J6" s="10" t="s">
        <v>955</v>
      </c>
    </row>
    <row r="7" customFormat="false" ht="33.75" hidden="false" customHeight="true" outlineLevel="0" collapsed="false">
      <c r="A7" s="5" t="s">
        <v>956</v>
      </c>
      <c r="B7" s="30" t="s">
        <v>957</v>
      </c>
      <c r="C7" s="31" t="n">
        <v>244000</v>
      </c>
      <c r="D7" s="7" t="n">
        <f aca="false">IFERROR(C7/$C$14,0)</f>
        <v>0.1993353310437</v>
      </c>
      <c r="E7" s="8" t="s">
        <v>944</v>
      </c>
      <c r="F7" s="32" t="s">
        <v>952</v>
      </c>
      <c r="G7" s="24" t="s">
        <v>946</v>
      </c>
      <c r="H7" s="10" t="s">
        <v>958</v>
      </c>
      <c r="I7" s="10" t="s">
        <v>959</v>
      </c>
      <c r="J7" s="10" t="s">
        <v>960</v>
      </c>
    </row>
    <row r="8" customFormat="false" ht="33.75" hidden="false" customHeight="true" outlineLevel="0" collapsed="false">
      <c r="A8" s="5" t="s">
        <v>961</v>
      </c>
      <c r="B8" s="30" t="s">
        <v>962</v>
      </c>
      <c r="C8" s="31" t="n">
        <v>32000</v>
      </c>
      <c r="D8" s="7" t="n">
        <f aca="false">IFERROR(C8/$C$14,0)</f>
        <v>0.0261423384975345</v>
      </c>
      <c r="E8" s="8" t="s">
        <v>944</v>
      </c>
      <c r="F8" s="10" t="s">
        <v>963</v>
      </c>
      <c r="G8" s="24" t="s">
        <v>946</v>
      </c>
      <c r="H8" s="10" t="s">
        <v>964</v>
      </c>
      <c r="I8" s="10" t="s">
        <v>965</v>
      </c>
      <c r="J8" s="10" t="s">
        <v>966</v>
      </c>
    </row>
    <row r="9" customFormat="false" ht="33.75" hidden="false" customHeight="true" outlineLevel="0" collapsed="false">
      <c r="A9" s="5" t="s">
        <v>967</v>
      </c>
      <c r="B9" s="30" t="s">
        <v>968</v>
      </c>
      <c r="C9" s="31" t="n">
        <v>19400</v>
      </c>
      <c r="D9" s="7" t="n">
        <f aca="false">IFERROR(C9/$C$14,0)</f>
        <v>0.0158487927141303</v>
      </c>
      <c r="E9" s="8" t="s">
        <v>944</v>
      </c>
      <c r="F9" s="32" t="s">
        <v>952</v>
      </c>
      <c r="G9" s="24" t="s">
        <v>944</v>
      </c>
      <c r="H9" s="10" t="s">
        <v>969</v>
      </c>
      <c r="I9" s="10" t="s">
        <v>970</v>
      </c>
      <c r="J9" s="10" t="s">
        <v>971</v>
      </c>
    </row>
    <row r="10" customFormat="false" ht="33.75" hidden="false" customHeight="true" outlineLevel="0" collapsed="false">
      <c r="A10" s="5" t="s">
        <v>972</v>
      </c>
      <c r="B10" s="30" t="s">
        <v>973</v>
      </c>
      <c r="C10" s="31" t="n">
        <v>2900</v>
      </c>
      <c r="D10" s="7" t="n">
        <f aca="false">IFERROR(C10/$C$14,0)</f>
        <v>0.00236914942633906</v>
      </c>
      <c r="E10" s="6" t="s">
        <v>974</v>
      </c>
      <c r="F10" s="10" t="s">
        <v>975</v>
      </c>
      <c r="G10" s="24" t="s">
        <v>944</v>
      </c>
      <c r="H10" s="10" t="s">
        <v>976</v>
      </c>
      <c r="I10" s="10" t="s">
        <v>96</v>
      </c>
      <c r="J10" s="10" t="s">
        <v>96</v>
      </c>
    </row>
    <row r="11" customFormat="false" ht="33.75" hidden="false" customHeight="true" outlineLevel="0" collapsed="false">
      <c r="A11" s="5" t="s">
        <v>977</v>
      </c>
      <c r="B11" s="30" t="s">
        <v>957</v>
      </c>
      <c r="C11" s="31" t="n">
        <v>2683</v>
      </c>
      <c r="D11" s="7" t="n">
        <f aca="false">IFERROR(C11/$C$14,0)</f>
        <v>0.00219187169340265</v>
      </c>
      <c r="E11" s="8" t="s">
        <v>944</v>
      </c>
      <c r="F11" s="32" t="s">
        <v>952</v>
      </c>
      <c r="G11" s="24" t="s">
        <v>944</v>
      </c>
      <c r="H11" s="10" t="s">
        <v>978</v>
      </c>
      <c r="I11" s="10" t="s">
        <v>96</v>
      </c>
      <c r="J11" s="10" t="s">
        <v>96</v>
      </c>
    </row>
    <row r="12" customFormat="false" ht="33.75" hidden="false" customHeight="true" outlineLevel="0" collapsed="false">
      <c r="A12" s="5" t="s">
        <v>979</v>
      </c>
      <c r="B12" s="30" t="s">
        <v>980</v>
      </c>
      <c r="C12" s="31" t="n">
        <v>910</v>
      </c>
      <c r="D12" s="7" t="n">
        <f aca="false">IFERROR(C12/$C$14,0)</f>
        <v>0.000743422751023636</v>
      </c>
      <c r="E12" s="8" t="s">
        <v>944</v>
      </c>
      <c r="F12" s="10" t="s">
        <v>963</v>
      </c>
      <c r="G12" s="24" t="s">
        <v>946</v>
      </c>
      <c r="H12" s="10" t="s">
        <v>981</v>
      </c>
      <c r="I12" s="10" t="s">
        <v>982</v>
      </c>
      <c r="J12" s="10" t="s">
        <v>96</v>
      </c>
    </row>
    <row r="13" customFormat="false" ht="33.75" hidden="false" customHeight="true" outlineLevel="0" collapsed="false">
      <c r="A13" s="5" t="s">
        <v>983</v>
      </c>
      <c r="B13" s="30" t="s">
        <v>984</v>
      </c>
      <c r="C13" s="31" t="n">
        <v>175</v>
      </c>
      <c r="D13" s="7" t="n">
        <f aca="false">IFERROR(C13/$C$14,0)</f>
        <v>0.000142965913658392</v>
      </c>
      <c r="E13" s="8" t="s">
        <v>944</v>
      </c>
      <c r="F13" s="10" t="s">
        <v>963</v>
      </c>
      <c r="G13" s="24" t="s">
        <v>944</v>
      </c>
      <c r="H13" s="10" t="s">
        <v>985</v>
      </c>
      <c r="I13" s="10" t="s">
        <v>986</v>
      </c>
      <c r="J13" s="10" t="s">
        <v>987</v>
      </c>
    </row>
    <row r="14" customFormat="false" ht="28.35" hidden="false" customHeight="false" outlineLevel="0" collapsed="false">
      <c r="A14" s="12" t="s">
        <v>988</v>
      </c>
      <c r="B14" s="18" t="s">
        <v>989</v>
      </c>
      <c r="C14" s="33" t="n">
        <f aca="false">SUM(C5:C13)</f>
        <v>1224068</v>
      </c>
      <c r="D14" s="14" t="n">
        <f aca="false">SUM(D5:D13)</f>
        <v>1</v>
      </c>
      <c r="E14" s="34" t="s">
        <v>990</v>
      </c>
      <c r="F14" s="11"/>
      <c r="G14" s="11"/>
      <c r="H14" s="18" t="s">
        <v>991</v>
      </c>
      <c r="I14" s="11"/>
      <c r="J14" s="11"/>
    </row>
    <row r="17" customFormat="false" ht="15" hidden="false" customHeight="false" outlineLevel="0" collapsed="false">
      <c r="A17" s="35" t="s">
        <v>992</v>
      </c>
    </row>
    <row r="18" customFormat="false" ht="30" hidden="false" customHeight="true" outlineLevel="0" collapsed="false">
      <c r="A18" s="36" t="s">
        <v>933</v>
      </c>
      <c r="B18" s="36" t="s">
        <v>993</v>
      </c>
      <c r="C18" s="36" t="s">
        <v>994</v>
      </c>
      <c r="D18" s="36" t="s">
        <v>995</v>
      </c>
      <c r="E18" s="36" t="s">
        <v>996</v>
      </c>
    </row>
    <row r="19" customFormat="false" ht="15" hidden="false" customHeight="false" outlineLevel="0" collapsed="false">
      <c r="A19" s="37" t="s">
        <v>997</v>
      </c>
      <c r="B19" s="31" t="n">
        <v>602800</v>
      </c>
      <c r="C19" s="31" t="n">
        <v>3399</v>
      </c>
      <c r="D19" s="31" t="n">
        <v>57</v>
      </c>
      <c r="E19" s="38" t="n">
        <f aca="false">IFERROR(D19/B19,0)</f>
        <v>9.45587259455873E-005</v>
      </c>
    </row>
    <row r="20" customFormat="false" ht="15" hidden="false" customHeight="false" outlineLevel="0" collapsed="false">
      <c r="A20" s="37" t="s">
        <v>956</v>
      </c>
      <c r="B20" s="31" t="n">
        <v>244000</v>
      </c>
      <c r="C20" s="31" t="n">
        <v>16600</v>
      </c>
      <c r="D20" s="31" t="n">
        <v>645</v>
      </c>
      <c r="E20" s="38" t="n">
        <f aca="false">IFERROR(D20/B20,0)</f>
        <v>0.00264344262295082</v>
      </c>
    </row>
    <row r="21" customFormat="false" ht="15" hidden="false" customHeight="false" outlineLevel="0" collapsed="false">
      <c r="A21" s="37" t="s">
        <v>998</v>
      </c>
      <c r="B21" s="31" t="n">
        <v>319200</v>
      </c>
      <c r="C21" s="31" t="n">
        <v>27400</v>
      </c>
      <c r="D21" s="31" t="n">
        <v>1010</v>
      </c>
      <c r="E21" s="38" t="n">
        <f aca="false">IFERROR(D21/B21,0)</f>
        <v>0.00316416040100251</v>
      </c>
    </row>
    <row r="22" customFormat="false" ht="15" hidden="false" customHeight="false" outlineLevel="0" collapsed="false">
      <c r="A22" s="12" t="s">
        <v>988</v>
      </c>
      <c r="B22" s="33" t="n">
        <f aca="false">SUM(B19:B21)</f>
        <v>1166000</v>
      </c>
      <c r="C22" s="33" t="n">
        <f aca="false">SUM(C19:C21)</f>
        <v>47399</v>
      </c>
      <c r="D22" s="33" t="n">
        <f aca="false">SUM(D19:D21)</f>
        <v>1712</v>
      </c>
      <c r="E22" s="39" t="n">
        <f aca="false">IFERROR(D22/B22,0)</f>
        <v>0.00146826758147513</v>
      </c>
    </row>
    <row r="23" customFormat="false" ht="15" hidden="false" customHeight="false" outlineLevel="0" collapsed="false">
      <c r="A23" s="40" t="s">
        <v>999</v>
      </c>
      <c r="B23" s="40"/>
      <c r="C23" s="40"/>
      <c r="D23" s="40"/>
      <c r="E23" s="40"/>
      <c r="F23" s="40"/>
      <c r="G23" s="40"/>
      <c r="H23" s="40"/>
    </row>
  </sheetData>
  <mergeCells count="2">
    <mergeCell ref="A2:H2"/>
    <mergeCell ref="A23:H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4"/>
    <col collapsed="false" customWidth="true" hidden="false" outlineLevel="0" max="3" min="3" style="0" width="28"/>
    <col collapsed="false" customWidth="true" hidden="false" outlineLevel="0" max="4" min="4" style="0" width="24"/>
    <col collapsed="false" customWidth="true" hidden="false" outlineLevel="0" max="5" min="5" style="0" width="26"/>
    <col collapsed="false" customWidth="true" hidden="false" outlineLevel="0" max="6" min="6" style="0" width="62"/>
  </cols>
  <sheetData>
    <row r="1" customFormat="false" ht="21.75" hidden="false" customHeight="true" outlineLevel="0" collapsed="false">
      <c r="A1" s="1" t="s">
        <v>1000</v>
      </c>
    </row>
    <row r="2" customFormat="false" ht="25.5" hidden="false" customHeight="true" outlineLevel="0" collapsed="false">
      <c r="A2" s="2" t="s">
        <v>1001</v>
      </c>
      <c r="B2" s="2"/>
      <c r="C2" s="2"/>
      <c r="D2" s="2"/>
      <c r="E2" s="2"/>
      <c r="F2" s="2"/>
      <c r="G2" s="2"/>
      <c r="H2" s="2"/>
    </row>
    <row r="4" customFormat="false" ht="15" hidden="false" customHeight="false" outlineLevel="0" collapsed="false">
      <c r="A4" s="35" t="s">
        <v>1002</v>
      </c>
    </row>
    <row r="5" customFormat="false" ht="30" hidden="false" customHeight="true" outlineLevel="0" collapsed="false">
      <c r="A5" s="36" t="s">
        <v>85</v>
      </c>
      <c r="B5" s="36" t="s">
        <v>933</v>
      </c>
      <c r="C5" s="36" t="s">
        <v>1003</v>
      </c>
      <c r="D5" s="36" t="s">
        <v>1004</v>
      </c>
      <c r="E5" s="36" t="s">
        <v>1005</v>
      </c>
    </row>
    <row r="6" customFormat="false" ht="25.5" hidden="false" customHeight="true" outlineLevel="0" collapsed="false">
      <c r="A6" s="41" t="s">
        <v>93</v>
      </c>
      <c r="B6" s="10" t="s">
        <v>998</v>
      </c>
      <c r="C6" s="10" t="s">
        <v>1006</v>
      </c>
      <c r="D6" s="10" t="s">
        <v>1007</v>
      </c>
      <c r="E6" s="10" t="s">
        <v>1008</v>
      </c>
    </row>
    <row r="7" customFormat="false" ht="25.5" hidden="false" customHeight="true" outlineLevel="0" collapsed="false">
      <c r="A7" s="41" t="s">
        <v>100</v>
      </c>
      <c r="B7" s="10" t="s">
        <v>998</v>
      </c>
      <c r="C7" s="10" t="s">
        <v>1009</v>
      </c>
      <c r="D7" s="10" t="s">
        <v>1010</v>
      </c>
      <c r="E7" s="10" t="s">
        <v>1011</v>
      </c>
    </row>
    <row r="8" customFormat="false" ht="25.5" hidden="false" customHeight="true" outlineLevel="0" collapsed="false">
      <c r="A8" s="41" t="s">
        <v>105</v>
      </c>
      <c r="B8" s="10" t="s">
        <v>998</v>
      </c>
      <c r="C8" s="10" t="s">
        <v>1012</v>
      </c>
      <c r="D8" s="10" t="s">
        <v>1013</v>
      </c>
      <c r="E8" s="10" t="s">
        <v>1014</v>
      </c>
    </row>
    <row r="9" customFormat="false" ht="25.5" hidden="false" customHeight="true" outlineLevel="0" collapsed="false">
      <c r="A9" s="41" t="s">
        <v>109</v>
      </c>
      <c r="B9" s="10" t="s">
        <v>998</v>
      </c>
      <c r="C9" s="10" t="s">
        <v>1015</v>
      </c>
      <c r="D9" s="10" t="s">
        <v>1016</v>
      </c>
      <c r="E9" s="10" t="s">
        <v>1017</v>
      </c>
    </row>
    <row r="10" customFormat="false" ht="25.5" hidden="false" customHeight="true" outlineLevel="0" collapsed="false">
      <c r="A10" s="41" t="s">
        <v>114</v>
      </c>
      <c r="B10" s="10" t="s">
        <v>998</v>
      </c>
      <c r="C10" s="10" t="s">
        <v>1018</v>
      </c>
      <c r="D10" s="10" t="s">
        <v>1019</v>
      </c>
      <c r="E10" s="10" t="s">
        <v>1020</v>
      </c>
    </row>
    <row r="11" customFormat="false" ht="25.5" hidden="false" customHeight="true" outlineLevel="0" collapsed="false">
      <c r="A11" s="41" t="s">
        <v>118</v>
      </c>
      <c r="B11" s="10" t="s">
        <v>998</v>
      </c>
      <c r="C11" s="10" t="s">
        <v>1021</v>
      </c>
      <c r="D11" s="10" t="s">
        <v>1022</v>
      </c>
      <c r="E11" s="10" t="s">
        <v>1023</v>
      </c>
    </row>
    <row r="12" customFormat="false" ht="25.5" hidden="false" customHeight="true" outlineLevel="0" collapsed="false">
      <c r="A12" s="41" t="s">
        <v>122</v>
      </c>
      <c r="B12" s="10" t="s">
        <v>998</v>
      </c>
      <c r="C12" s="10" t="s">
        <v>1024</v>
      </c>
      <c r="D12" s="10" t="s">
        <v>1025</v>
      </c>
      <c r="E12" s="10" t="s">
        <v>1026</v>
      </c>
    </row>
    <row r="13" customFormat="false" ht="25.5" hidden="false" customHeight="true" outlineLevel="0" collapsed="false">
      <c r="A13" s="41" t="s">
        <v>127</v>
      </c>
      <c r="B13" s="10" t="s">
        <v>998</v>
      </c>
      <c r="C13" s="10" t="s">
        <v>1027</v>
      </c>
      <c r="D13" s="10" t="s">
        <v>1028</v>
      </c>
      <c r="E13" s="10" t="s">
        <v>1029</v>
      </c>
    </row>
    <row r="14" customFormat="false" ht="25.5" hidden="false" customHeight="true" outlineLevel="0" collapsed="false">
      <c r="A14" s="41" t="s">
        <v>156</v>
      </c>
      <c r="B14" s="10" t="s">
        <v>998</v>
      </c>
      <c r="C14" s="10" t="s">
        <v>1030</v>
      </c>
      <c r="D14" s="10" t="s">
        <v>1031</v>
      </c>
      <c r="E14" s="10" t="s">
        <v>1032</v>
      </c>
    </row>
    <row r="15" customFormat="false" ht="25.5" hidden="false" customHeight="true" outlineLevel="0" collapsed="false">
      <c r="A15" s="41" t="s">
        <v>160</v>
      </c>
      <c r="B15" s="10" t="s">
        <v>998</v>
      </c>
      <c r="C15" s="10" t="s">
        <v>1033</v>
      </c>
      <c r="D15" s="10" t="s">
        <v>1013</v>
      </c>
      <c r="E15" s="10" t="s">
        <v>1034</v>
      </c>
    </row>
    <row r="16" customFormat="false" ht="25.5" hidden="false" customHeight="true" outlineLevel="0" collapsed="false">
      <c r="A16" s="41" t="s">
        <v>164</v>
      </c>
      <c r="B16" s="10" t="s">
        <v>998</v>
      </c>
      <c r="C16" s="10" t="s">
        <v>1035</v>
      </c>
      <c r="D16" s="10" t="s">
        <v>1036</v>
      </c>
      <c r="E16" s="10" t="s">
        <v>1037</v>
      </c>
    </row>
    <row r="17" customFormat="false" ht="25.5" hidden="false" customHeight="true" outlineLevel="0" collapsed="false">
      <c r="A17" s="41" t="s">
        <v>168</v>
      </c>
      <c r="B17" s="10" t="s">
        <v>998</v>
      </c>
      <c r="C17" s="10" t="s">
        <v>1038</v>
      </c>
      <c r="D17" s="10" t="s">
        <v>1039</v>
      </c>
      <c r="E17" s="10" t="s">
        <v>1040</v>
      </c>
    </row>
    <row r="18" customFormat="false" ht="25.5" hidden="false" customHeight="true" outlineLevel="0" collapsed="false">
      <c r="A18" s="41" t="s">
        <v>172</v>
      </c>
      <c r="B18" s="10" t="s">
        <v>998</v>
      </c>
      <c r="C18" s="10" t="s">
        <v>1041</v>
      </c>
      <c r="D18" s="10" t="s">
        <v>1042</v>
      </c>
      <c r="E18" s="10" t="s">
        <v>1043</v>
      </c>
    </row>
    <row r="19" customFormat="false" ht="25.5" hidden="false" customHeight="true" outlineLevel="0" collapsed="false">
      <c r="A19" s="41" t="s">
        <v>176</v>
      </c>
      <c r="B19" s="10" t="s">
        <v>998</v>
      </c>
      <c r="C19" s="10" t="s">
        <v>1044</v>
      </c>
      <c r="D19" s="10" t="s">
        <v>1045</v>
      </c>
      <c r="E19" s="10" t="s">
        <v>1046</v>
      </c>
    </row>
    <row r="20" customFormat="false" ht="25.5" hidden="false" customHeight="true" outlineLevel="0" collapsed="false">
      <c r="A20" s="41" t="s">
        <v>180</v>
      </c>
      <c r="B20" s="10" t="s">
        <v>998</v>
      </c>
      <c r="C20" s="10" t="s">
        <v>1047</v>
      </c>
      <c r="D20" s="10" t="s">
        <v>1048</v>
      </c>
      <c r="E20" s="10" t="s">
        <v>1049</v>
      </c>
    </row>
    <row r="21" customFormat="false" ht="25.5" hidden="false" customHeight="true" outlineLevel="0" collapsed="false">
      <c r="A21" s="41" t="s">
        <v>184</v>
      </c>
      <c r="B21" s="10" t="s">
        <v>998</v>
      </c>
      <c r="C21" s="10" t="s">
        <v>1050</v>
      </c>
      <c r="D21" s="10" t="s">
        <v>1019</v>
      </c>
      <c r="E21" s="10" t="s">
        <v>1051</v>
      </c>
    </row>
    <row r="22" customFormat="false" ht="25.5" hidden="false" customHeight="true" outlineLevel="0" collapsed="false">
      <c r="A22" s="41" t="s">
        <v>189</v>
      </c>
      <c r="B22" s="10" t="s">
        <v>998</v>
      </c>
      <c r="C22" s="10" t="s">
        <v>1052</v>
      </c>
      <c r="D22" s="10" t="s">
        <v>1053</v>
      </c>
      <c r="E22" s="10" t="s">
        <v>1054</v>
      </c>
    </row>
    <row r="23" customFormat="false" ht="25.5" hidden="false" customHeight="true" outlineLevel="0" collapsed="false">
      <c r="A23" s="41" t="s">
        <v>193</v>
      </c>
      <c r="B23" s="10" t="s">
        <v>998</v>
      </c>
      <c r="C23" s="10" t="s">
        <v>1055</v>
      </c>
      <c r="D23" s="10" t="s">
        <v>1056</v>
      </c>
      <c r="E23" s="10" t="s">
        <v>1057</v>
      </c>
    </row>
    <row r="24" customFormat="false" ht="25.5" hidden="false" customHeight="true" outlineLevel="0" collapsed="false">
      <c r="A24" s="41" t="s">
        <v>197</v>
      </c>
      <c r="B24" s="10" t="s">
        <v>998</v>
      </c>
      <c r="C24" s="10" t="s">
        <v>1058</v>
      </c>
      <c r="D24" s="10" t="s">
        <v>1059</v>
      </c>
      <c r="E24" s="10" t="s">
        <v>1060</v>
      </c>
    </row>
    <row r="25" customFormat="false" ht="25.5" hidden="false" customHeight="true" outlineLevel="0" collapsed="false">
      <c r="A25" s="41" t="s">
        <v>463</v>
      </c>
      <c r="B25" s="10" t="s">
        <v>998</v>
      </c>
      <c r="C25" s="10" t="s">
        <v>1061</v>
      </c>
      <c r="D25" s="10" t="s">
        <v>1062</v>
      </c>
      <c r="E25" s="10" t="s">
        <v>1063</v>
      </c>
    </row>
    <row r="26" customFormat="false" ht="25.5" hidden="false" customHeight="true" outlineLevel="0" collapsed="false">
      <c r="A26" s="41" t="s">
        <v>96</v>
      </c>
      <c r="B26" s="10" t="s">
        <v>956</v>
      </c>
      <c r="C26" s="10" t="s">
        <v>1064</v>
      </c>
      <c r="D26" s="10" t="s">
        <v>96</v>
      </c>
      <c r="E26" s="10" t="s">
        <v>1065</v>
      </c>
    </row>
    <row r="27" customFormat="false" ht="25.5" hidden="false" customHeight="true" outlineLevel="0" collapsed="false">
      <c r="A27" s="41" t="s">
        <v>96</v>
      </c>
      <c r="B27" s="10" t="s">
        <v>997</v>
      </c>
      <c r="C27" s="10" t="s">
        <v>1066</v>
      </c>
      <c r="D27" s="10" t="s">
        <v>1067</v>
      </c>
      <c r="E27" s="10" t="s">
        <v>1068</v>
      </c>
    </row>
    <row r="28" customFormat="false" ht="25.5" hidden="false" customHeight="true" outlineLevel="0" collapsed="false">
      <c r="A28" s="41" t="s">
        <v>96</v>
      </c>
      <c r="B28" s="10" t="s">
        <v>997</v>
      </c>
      <c r="C28" s="10" t="s">
        <v>1069</v>
      </c>
      <c r="D28" s="10" t="s">
        <v>1070</v>
      </c>
      <c r="E28" s="10" t="s">
        <v>1071</v>
      </c>
    </row>
    <row r="31" customFormat="false" ht="15" hidden="false" customHeight="false" outlineLevel="0" collapsed="false">
      <c r="A31" s="35" t="s">
        <v>1072</v>
      </c>
    </row>
    <row r="32" customFormat="false" ht="30" hidden="false" customHeight="true" outlineLevel="0" collapsed="false">
      <c r="A32" s="36" t="s">
        <v>1073</v>
      </c>
      <c r="B32" s="36" t="s">
        <v>1074</v>
      </c>
      <c r="C32" s="36" t="s">
        <v>1075</v>
      </c>
      <c r="D32" s="36" t="s">
        <v>1076</v>
      </c>
      <c r="E32" s="36" t="s">
        <v>1077</v>
      </c>
      <c r="F32" s="36" t="s">
        <v>1078</v>
      </c>
    </row>
    <row r="33" customFormat="false" ht="25.5" hidden="false" customHeight="true" outlineLevel="0" collapsed="false">
      <c r="A33" s="41" t="s">
        <v>1079</v>
      </c>
      <c r="B33" s="10" t="s">
        <v>122</v>
      </c>
      <c r="C33" s="10" t="s">
        <v>1080</v>
      </c>
      <c r="D33" s="10" t="s">
        <v>1081</v>
      </c>
      <c r="E33" s="10" t="s">
        <v>1082</v>
      </c>
      <c r="F33" s="10" t="s">
        <v>1083</v>
      </c>
    </row>
    <row r="34" customFormat="false" ht="25.5" hidden="false" customHeight="true" outlineLevel="0" collapsed="false">
      <c r="A34" s="41" t="s">
        <v>1084</v>
      </c>
      <c r="B34" s="10" t="s">
        <v>168</v>
      </c>
      <c r="C34" s="10" t="s">
        <v>1085</v>
      </c>
      <c r="D34" s="10" t="s">
        <v>1086</v>
      </c>
      <c r="E34" s="10" t="s">
        <v>1086</v>
      </c>
      <c r="F34" s="10" t="s">
        <v>1087</v>
      </c>
    </row>
    <row r="35" customFormat="false" ht="25.5" hidden="false" customHeight="true" outlineLevel="0" collapsed="false">
      <c r="A35" s="41" t="s">
        <v>1088</v>
      </c>
      <c r="B35" s="10" t="s">
        <v>93</v>
      </c>
      <c r="C35" s="10" t="s">
        <v>1089</v>
      </c>
      <c r="D35" s="10" t="s">
        <v>1090</v>
      </c>
      <c r="E35" s="10" t="s">
        <v>1091</v>
      </c>
      <c r="F35" s="10" t="s">
        <v>1092</v>
      </c>
    </row>
    <row r="36" customFormat="false" ht="25.5" hidden="false" customHeight="true" outlineLevel="0" collapsed="false">
      <c r="A36" s="41" t="s">
        <v>1093</v>
      </c>
      <c r="B36" s="10" t="s">
        <v>176</v>
      </c>
      <c r="C36" s="10" t="s">
        <v>1094</v>
      </c>
      <c r="D36" s="10" t="s">
        <v>1095</v>
      </c>
      <c r="E36" s="10" t="s">
        <v>1096</v>
      </c>
      <c r="F36" s="10" t="s">
        <v>1097</v>
      </c>
    </row>
    <row r="37" customFormat="false" ht="25.5" hidden="false" customHeight="true" outlineLevel="0" collapsed="false">
      <c r="A37" s="41" t="s">
        <v>1098</v>
      </c>
      <c r="B37" s="10" t="s">
        <v>1099</v>
      </c>
      <c r="C37" s="10" t="s">
        <v>1100</v>
      </c>
      <c r="D37" s="10" t="s">
        <v>1101</v>
      </c>
      <c r="E37" s="10" t="s">
        <v>1102</v>
      </c>
      <c r="F37" s="10" t="s">
        <v>1103</v>
      </c>
    </row>
    <row r="40" customFormat="false" ht="15" hidden="false" customHeight="false" outlineLevel="0" collapsed="false">
      <c r="A40" s="35" t="s">
        <v>1104</v>
      </c>
    </row>
    <row r="41" customFormat="false" ht="30" hidden="false" customHeight="true" outlineLevel="0" collapsed="false">
      <c r="A41" s="36" t="s">
        <v>1105</v>
      </c>
      <c r="B41" s="36" t="s">
        <v>1106</v>
      </c>
      <c r="C41" s="36" t="s">
        <v>1107</v>
      </c>
      <c r="D41" s="36" t="s">
        <v>1108</v>
      </c>
      <c r="E41" s="36" t="s">
        <v>1075</v>
      </c>
      <c r="F41" s="36" t="s">
        <v>1078</v>
      </c>
    </row>
    <row r="42" customFormat="false" ht="25.5" hidden="false" customHeight="true" outlineLevel="0" collapsed="false">
      <c r="A42" s="41" t="s">
        <v>1109</v>
      </c>
      <c r="B42" s="10" t="s">
        <v>1110</v>
      </c>
      <c r="C42" s="10" t="s">
        <v>118</v>
      </c>
      <c r="D42" s="10" t="s">
        <v>160</v>
      </c>
      <c r="E42" s="10" t="s">
        <v>1111</v>
      </c>
      <c r="F42" s="10"/>
    </row>
    <row r="43" customFormat="false" ht="25.5" hidden="false" customHeight="true" outlineLevel="0" collapsed="false">
      <c r="A43" s="41" t="s">
        <v>1112</v>
      </c>
      <c r="B43" s="10" t="s">
        <v>1113</v>
      </c>
      <c r="C43" s="10" t="s">
        <v>127</v>
      </c>
      <c r="D43" s="10" t="s">
        <v>164</v>
      </c>
      <c r="E43" s="10" t="s">
        <v>1114</v>
      </c>
      <c r="F43" s="10" t="s">
        <v>1115</v>
      </c>
    </row>
    <row r="44" customFormat="false" ht="25.5" hidden="false" customHeight="true" outlineLevel="0" collapsed="false">
      <c r="A44" s="41" t="s">
        <v>1116</v>
      </c>
      <c r="B44" s="10" t="s">
        <v>1117</v>
      </c>
      <c r="C44" s="10" t="s">
        <v>1118</v>
      </c>
      <c r="D44" s="10" t="s">
        <v>156</v>
      </c>
      <c r="E44" s="10" t="s">
        <v>1119</v>
      </c>
      <c r="F44" s="10" t="s">
        <v>1120</v>
      </c>
    </row>
    <row r="45" customFormat="false" ht="25.5" hidden="false" customHeight="true" outlineLevel="0" collapsed="false">
      <c r="A45" s="41" t="s">
        <v>1121</v>
      </c>
      <c r="B45" s="10" t="s">
        <v>1122</v>
      </c>
      <c r="C45" s="10" t="s">
        <v>1123</v>
      </c>
      <c r="D45" s="10" t="s">
        <v>164</v>
      </c>
      <c r="E45" s="10" t="s">
        <v>1124</v>
      </c>
      <c r="F45" s="10" t="s">
        <v>1125</v>
      </c>
    </row>
    <row r="46" customFormat="false" ht="25.5" hidden="false" customHeight="true" outlineLevel="0" collapsed="false">
      <c r="A46" s="41" t="s">
        <v>1126</v>
      </c>
      <c r="B46" s="10" t="s">
        <v>1127</v>
      </c>
      <c r="C46" s="10" t="s">
        <v>172</v>
      </c>
      <c r="D46" s="10" t="s">
        <v>160</v>
      </c>
      <c r="E46" s="10" t="s">
        <v>1128</v>
      </c>
      <c r="F46" s="10"/>
    </row>
    <row r="47" customFormat="false" ht="25.5" hidden="false" customHeight="true" outlineLevel="0" collapsed="false">
      <c r="A47" s="41" t="s">
        <v>1129</v>
      </c>
      <c r="B47" s="10" t="s">
        <v>1130</v>
      </c>
      <c r="C47" s="10" t="s">
        <v>160</v>
      </c>
      <c r="D47" s="10" t="s">
        <v>127</v>
      </c>
      <c r="E47" s="10" t="s">
        <v>1131</v>
      </c>
      <c r="F47" s="10" t="s">
        <v>1132</v>
      </c>
    </row>
    <row r="48" customFormat="false" ht="25.5" hidden="false" customHeight="true" outlineLevel="0" collapsed="false">
      <c r="A48" s="41" t="s">
        <v>1133</v>
      </c>
      <c r="B48" s="10" t="s">
        <v>463</v>
      </c>
      <c r="C48" s="10" t="s">
        <v>122</v>
      </c>
      <c r="D48" s="10" t="s">
        <v>109</v>
      </c>
      <c r="E48" s="10" t="s">
        <v>1134</v>
      </c>
      <c r="F48" s="10" t="s">
        <v>1135</v>
      </c>
    </row>
    <row r="51" customFormat="false" ht="15" hidden="false" customHeight="false" outlineLevel="0" collapsed="false">
      <c r="A51" s="35" t="s">
        <v>1136</v>
      </c>
    </row>
    <row r="52" customFormat="false" ht="30" hidden="false" customHeight="true" outlineLevel="0" collapsed="false">
      <c r="A52" s="36" t="s">
        <v>1137</v>
      </c>
      <c r="B52" s="36" t="s">
        <v>1138</v>
      </c>
      <c r="C52" s="36" t="s">
        <v>1139</v>
      </c>
      <c r="D52" s="36" t="s">
        <v>1140</v>
      </c>
    </row>
    <row r="53" customFormat="false" ht="25.5" hidden="false" customHeight="true" outlineLevel="0" collapsed="false">
      <c r="A53" s="41" t="s">
        <v>1141</v>
      </c>
      <c r="B53" s="10" t="s">
        <v>1142</v>
      </c>
      <c r="C53" s="10" t="s">
        <v>1143</v>
      </c>
      <c r="D53" s="10" t="s">
        <v>1144</v>
      </c>
    </row>
    <row r="54" customFormat="false" ht="25.5" hidden="false" customHeight="true" outlineLevel="0" collapsed="false">
      <c r="A54" s="41" t="s">
        <v>1145</v>
      </c>
      <c r="B54" s="10" t="s">
        <v>1146</v>
      </c>
      <c r="C54" s="10" t="s">
        <v>1146</v>
      </c>
      <c r="D54" s="10" t="s">
        <v>1147</v>
      </c>
    </row>
    <row r="55" customFormat="false" ht="25.5" hidden="false" customHeight="true" outlineLevel="0" collapsed="false">
      <c r="A55" s="41" t="s">
        <v>1148</v>
      </c>
      <c r="B55" s="10" t="s">
        <v>1149</v>
      </c>
      <c r="C55" s="10" t="s">
        <v>1146</v>
      </c>
      <c r="D55" s="10" t="s">
        <v>1150</v>
      </c>
    </row>
    <row r="56" customFormat="false" ht="25.5" hidden="false" customHeight="true" outlineLevel="0" collapsed="false">
      <c r="A56" s="41" t="s">
        <v>1151</v>
      </c>
      <c r="B56" s="10" t="s">
        <v>1152</v>
      </c>
      <c r="C56" s="10" t="s">
        <v>1153</v>
      </c>
      <c r="D56" s="10" t="s">
        <v>1154</v>
      </c>
    </row>
    <row r="57" customFormat="false" ht="25.5" hidden="false" customHeight="true" outlineLevel="0" collapsed="false">
      <c r="A57" s="41" t="s">
        <v>1155</v>
      </c>
      <c r="B57" s="10" t="s">
        <v>1081</v>
      </c>
      <c r="C57" s="10" t="s">
        <v>1146</v>
      </c>
      <c r="D57" s="10" t="s">
        <v>1156</v>
      </c>
    </row>
    <row r="58" customFormat="false" ht="25.5" hidden="false" customHeight="true" outlineLevel="0" collapsed="false">
      <c r="A58" s="41" t="s">
        <v>1157</v>
      </c>
      <c r="B58" s="10" t="s">
        <v>1146</v>
      </c>
      <c r="C58" s="10" t="s">
        <v>1081</v>
      </c>
      <c r="D58" s="10" t="s">
        <v>1158</v>
      </c>
    </row>
    <row r="59" customFormat="false" ht="25.5" hidden="false" customHeight="true" outlineLevel="0" collapsed="false">
      <c r="A59" s="41" t="s">
        <v>1159</v>
      </c>
      <c r="B59" s="10" t="s">
        <v>1081</v>
      </c>
      <c r="C59" s="10" t="s">
        <v>1090</v>
      </c>
      <c r="D59" s="10" t="s">
        <v>1160</v>
      </c>
    </row>
    <row r="60" customFormat="false" ht="25.5" hidden="false" customHeight="true" outlineLevel="0" collapsed="false">
      <c r="A60" s="41" t="s">
        <v>1161</v>
      </c>
      <c r="B60" s="10" t="s">
        <v>1090</v>
      </c>
      <c r="C60" s="10" t="s">
        <v>1091</v>
      </c>
      <c r="D60" s="10" t="s">
        <v>1162</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44"/>
    <col collapsed="false" customWidth="true" hidden="false" outlineLevel="0" max="3" min="3" style="0" width="30"/>
    <col collapsed="false" customWidth="true" hidden="false" outlineLevel="0" max="5" min="4" style="0" width="26"/>
  </cols>
  <sheetData>
    <row r="1" customFormat="false" ht="21.75" hidden="false" customHeight="true" outlineLevel="0" collapsed="false">
      <c r="A1" s="1" t="s">
        <v>1163</v>
      </c>
    </row>
    <row r="2" customFormat="false" ht="25.5" hidden="false" customHeight="true" outlineLevel="0" collapsed="false">
      <c r="A2" s="2" t="s">
        <v>1164</v>
      </c>
      <c r="B2" s="2"/>
      <c r="C2" s="2"/>
      <c r="D2" s="2"/>
      <c r="E2" s="2"/>
      <c r="F2" s="2"/>
      <c r="G2" s="2"/>
      <c r="H2" s="2"/>
    </row>
    <row r="4" customFormat="false" ht="15" hidden="false" customHeight="false" outlineLevel="0" collapsed="false">
      <c r="A4" s="35" t="s">
        <v>1165</v>
      </c>
    </row>
    <row r="5" customFormat="false" ht="30" hidden="false" customHeight="true" outlineLevel="0" collapsed="false">
      <c r="A5" s="36" t="s">
        <v>1166</v>
      </c>
      <c r="B5" s="36" t="s">
        <v>1167</v>
      </c>
      <c r="C5" s="36" t="s">
        <v>1168</v>
      </c>
      <c r="D5" s="36" t="s">
        <v>1169</v>
      </c>
      <c r="E5" s="36" t="s">
        <v>1170</v>
      </c>
    </row>
    <row r="6" customFormat="false" ht="25.5" hidden="false" customHeight="true" outlineLevel="0" collapsed="false">
      <c r="A6" s="41" t="s">
        <v>1171</v>
      </c>
      <c r="B6" s="10" t="s">
        <v>1172</v>
      </c>
      <c r="C6" s="10" t="s">
        <v>1173</v>
      </c>
      <c r="D6" s="10" t="s">
        <v>1174</v>
      </c>
      <c r="E6" s="10" t="s">
        <v>1175</v>
      </c>
    </row>
    <row r="7" customFormat="false" ht="25.5" hidden="false" customHeight="true" outlineLevel="0" collapsed="false">
      <c r="A7" s="41" t="s">
        <v>1176</v>
      </c>
      <c r="B7" s="10" t="s">
        <v>1177</v>
      </c>
      <c r="C7" s="10" t="s">
        <v>1178</v>
      </c>
      <c r="D7" s="10" t="s">
        <v>1179</v>
      </c>
      <c r="E7" s="10" t="s">
        <v>1175</v>
      </c>
    </row>
    <row r="8" customFormat="false" ht="25.5" hidden="false" customHeight="true" outlineLevel="0" collapsed="false">
      <c r="A8" s="41" t="s">
        <v>1180</v>
      </c>
      <c r="B8" s="10" t="s">
        <v>1181</v>
      </c>
      <c r="C8" s="10" t="s">
        <v>168</v>
      </c>
      <c r="D8" s="10" t="s">
        <v>1182</v>
      </c>
      <c r="E8" s="10" t="s">
        <v>1175</v>
      </c>
    </row>
    <row r="9" customFormat="false" ht="25.5" hidden="false" customHeight="true" outlineLevel="0" collapsed="false">
      <c r="A9" s="41" t="s">
        <v>1183</v>
      </c>
      <c r="B9" s="10" t="s">
        <v>1184</v>
      </c>
      <c r="C9" s="10" t="s">
        <v>1175</v>
      </c>
      <c r="D9" s="10" t="s">
        <v>1175</v>
      </c>
      <c r="E9" s="10" t="s">
        <v>1175</v>
      </c>
    </row>
    <row r="10" customFormat="false" ht="25.5" hidden="false" customHeight="true" outlineLevel="0" collapsed="false">
      <c r="A10" s="41" t="s">
        <v>1185</v>
      </c>
      <c r="B10" s="10" t="s">
        <v>1186</v>
      </c>
      <c r="C10" s="10" t="s">
        <v>1175</v>
      </c>
      <c r="D10" s="10" t="s">
        <v>1175</v>
      </c>
      <c r="E10" s="10" t="s">
        <v>1175</v>
      </c>
    </row>
    <row r="11" customFormat="false" ht="25.5" hidden="false" customHeight="true" outlineLevel="0" collapsed="false">
      <c r="A11" s="41" t="s">
        <v>1187</v>
      </c>
      <c r="B11" s="10" t="s">
        <v>1188</v>
      </c>
      <c r="C11" s="10" t="s">
        <v>1175</v>
      </c>
      <c r="D11" s="10" t="s">
        <v>1175</v>
      </c>
      <c r="E11" s="10" t="s">
        <v>1175</v>
      </c>
    </row>
    <row r="12" customFormat="false" ht="25.5" hidden="false" customHeight="true" outlineLevel="0" collapsed="false">
      <c r="A12" s="41" t="s">
        <v>1189</v>
      </c>
      <c r="B12" s="10" t="s">
        <v>1190</v>
      </c>
      <c r="C12" s="10" t="s">
        <v>1175</v>
      </c>
      <c r="D12" s="10" t="s">
        <v>1175</v>
      </c>
      <c r="E12" s="10" t="s">
        <v>1175</v>
      </c>
    </row>
    <row r="13" customFormat="false" ht="25.5" hidden="false" customHeight="true" outlineLevel="0" collapsed="false">
      <c r="A13" s="41" t="s">
        <v>1191</v>
      </c>
      <c r="B13" s="10" t="s">
        <v>944</v>
      </c>
      <c r="C13" s="10" t="s">
        <v>1175</v>
      </c>
      <c r="D13" s="10" t="s">
        <v>1175</v>
      </c>
      <c r="E13" s="10" t="s">
        <v>1175</v>
      </c>
    </row>
    <row r="14" customFormat="false" ht="25.5" hidden="false" customHeight="true" outlineLevel="0" collapsed="false">
      <c r="A14" s="41" t="s">
        <v>1192</v>
      </c>
      <c r="B14" s="10" t="s">
        <v>1193</v>
      </c>
      <c r="C14" s="10" t="s">
        <v>1194</v>
      </c>
      <c r="D14" s="10" t="s">
        <v>1195</v>
      </c>
      <c r="E14" s="10" t="s">
        <v>1196</v>
      </c>
    </row>
    <row r="15" customFormat="false" ht="25.5" hidden="false" customHeight="true" outlineLevel="0" collapsed="false">
      <c r="A15" s="41" t="s">
        <v>1197</v>
      </c>
      <c r="B15" s="10" t="s">
        <v>1198</v>
      </c>
      <c r="C15" s="10" t="s">
        <v>1199</v>
      </c>
      <c r="D15" s="10" t="s">
        <v>1200</v>
      </c>
      <c r="E15" s="10" t="s">
        <v>1201</v>
      </c>
    </row>
    <row r="16" customFormat="false" ht="25.5" hidden="false" customHeight="true" outlineLevel="0" collapsed="false">
      <c r="A16" s="41" t="s">
        <v>1202</v>
      </c>
      <c r="B16" s="10" t="s">
        <v>96</v>
      </c>
      <c r="C16" s="10" t="s">
        <v>1203</v>
      </c>
      <c r="D16" s="10" t="s">
        <v>1204</v>
      </c>
      <c r="E16" s="10" t="s">
        <v>96</v>
      </c>
    </row>
    <row r="19" customFormat="false" ht="15" hidden="false" customHeight="false" outlineLevel="0" collapsed="false">
      <c r="A19" s="35" t="s">
        <v>1205</v>
      </c>
    </row>
    <row r="20" customFormat="false" ht="30" hidden="false" customHeight="true" outlineLevel="0" collapsed="false">
      <c r="A20" s="42" t="s">
        <v>1166</v>
      </c>
      <c r="B20" s="42" t="s">
        <v>1206</v>
      </c>
      <c r="C20" s="42" t="s">
        <v>1207</v>
      </c>
      <c r="D20" s="42" t="s">
        <v>1208</v>
      </c>
      <c r="E20" s="42" t="s">
        <v>1209</v>
      </c>
    </row>
    <row r="21" customFormat="false" ht="25.5" hidden="false" customHeight="true" outlineLevel="0" collapsed="false">
      <c r="A21" s="41" t="s">
        <v>1210</v>
      </c>
      <c r="B21" s="10" t="s">
        <v>1211</v>
      </c>
      <c r="C21" s="10" t="s">
        <v>1212</v>
      </c>
      <c r="D21" s="10" t="s">
        <v>1213</v>
      </c>
      <c r="E21" s="10" t="s">
        <v>1214</v>
      </c>
    </row>
    <row r="22" customFormat="false" ht="25.5" hidden="false" customHeight="true" outlineLevel="0" collapsed="false">
      <c r="A22" s="41" t="s">
        <v>1215</v>
      </c>
      <c r="B22" s="10" t="s">
        <v>1216</v>
      </c>
      <c r="C22" s="10" t="s">
        <v>1212</v>
      </c>
      <c r="D22" s="10" t="s">
        <v>1217</v>
      </c>
      <c r="E22" s="10" t="s">
        <v>1214</v>
      </c>
    </row>
    <row r="23" customFormat="false" ht="25.5" hidden="false" customHeight="true" outlineLevel="0" collapsed="false">
      <c r="A23" s="41" t="s">
        <v>1218</v>
      </c>
      <c r="B23" s="10" t="s">
        <v>1219</v>
      </c>
      <c r="C23" s="10" t="s">
        <v>1220</v>
      </c>
      <c r="D23" s="10" t="s">
        <v>1221</v>
      </c>
      <c r="E23" s="10" t="s">
        <v>1214</v>
      </c>
    </row>
    <row r="24" customFormat="false" ht="25.5" hidden="false" customHeight="true" outlineLevel="0" collapsed="false">
      <c r="A24" s="41" t="s">
        <v>1222</v>
      </c>
      <c r="B24" s="10" t="s">
        <v>1223</v>
      </c>
      <c r="C24" s="10" t="s">
        <v>1224</v>
      </c>
      <c r="D24" s="10" t="s">
        <v>1225</v>
      </c>
      <c r="E24" s="10" t="s">
        <v>1214</v>
      </c>
    </row>
    <row r="25" customFormat="false" ht="25.5" hidden="false" customHeight="true" outlineLevel="0" collapsed="false">
      <c r="A25" s="41" t="s">
        <v>1226</v>
      </c>
      <c r="B25" s="10" t="s">
        <v>1227</v>
      </c>
      <c r="C25" s="10" t="s">
        <v>1228</v>
      </c>
      <c r="D25" s="10" t="s">
        <v>1229</v>
      </c>
      <c r="E25" s="10" t="s">
        <v>1214</v>
      </c>
    </row>
    <row r="26" customFormat="false" ht="25.5" hidden="false" customHeight="true" outlineLevel="0" collapsed="false">
      <c r="A26" s="41" t="s">
        <v>1230</v>
      </c>
      <c r="B26" s="10" t="s">
        <v>1231</v>
      </c>
      <c r="C26" s="10" t="s">
        <v>1232</v>
      </c>
      <c r="D26" s="10" t="s">
        <v>1233</v>
      </c>
      <c r="E26" s="10" t="s">
        <v>1214</v>
      </c>
    </row>
    <row r="27" customFormat="false" ht="25.5" hidden="false" customHeight="true" outlineLevel="0" collapsed="false">
      <c r="A27" s="41" t="s">
        <v>1234</v>
      </c>
      <c r="B27" s="10" t="s">
        <v>1235</v>
      </c>
      <c r="C27" s="10" t="s">
        <v>1236</v>
      </c>
      <c r="D27" s="10" t="s">
        <v>1237</v>
      </c>
      <c r="E27" s="10" t="s">
        <v>1214</v>
      </c>
    </row>
    <row r="28" customFormat="false" ht="25.5" hidden="false" customHeight="true" outlineLevel="0" collapsed="false">
      <c r="A28" s="41" t="s">
        <v>1238</v>
      </c>
      <c r="B28" s="10" t="s">
        <v>1239</v>
      </c>
      <c r="C28" s="10" t="s">
        <v>1212</v>
      </c>
      <c r="D28" s="10" t="s">
        <v>1240</v>
      </c>
      <c r="E28" s="10" t="s">
        <v>1241</v>
      </c>
    </row>
    <row r="29" customFormat="false" ht="25.5" hidden="false" customHeight="true" outlineLevel="0" collapsed="false">
      <c r="A29" s="41" t="s">
        <v>1242</v>
      </c>
      <c r="B29" s="10" t="s">
        <v>1243</v>
      </c>
      <c r="C29" s="10" t="s">
        <v>1244</v>
      </c>
      <c r="D29" s="10" t="s">
        <v>1245</v>
      </c>
      <c r="E29" s="10" t="s">
        <v>1214</v>
      </c>
    </row>
    <row r="32" customFormat="false" ht="15" hidden="false" customHeight="false" outlineLevel="0" collapsed="false">
      <c r="A32" s="35" t="s">
        <v>1246</v>
      </c>
    </row>
    <row r="33" customFormat="false" ht="30" hidden="false" customHeight="true" outlineLevel="0" collapsed="false">
      <c r="A33" s="36" t="s">
        <v>1247</v>
      </c>
      <c r="B33" s="36" t="s">
        <v>1248</v>
      </c>
      <c r="C33" s="36" t="s">
        <v>1249</v>
      </c>
      <c r="D33" s="36" t="s">
        <v>1250</v>
      </c>
      <c r="E33" s="36" t="s">
        <v>1251</v>
      </c>
    </row>
    <row r="34" customFormat="false" ht="25.5" hidden="false" customHeight="true" outlineLevel="0" collapsed="false">
      <c r="A34" s="41" t="s">
        <v>1252</v>
      </c>
      <c r="B34" s="10" t="s">
        <v>1253</v>
      </c>
      <c r="C34" s="10" t="s">
        <v>1254</v>
      </c>
      <c r="D34" s="10" t="s">
        <v>1255</v>
      </c>
      <c r="E34" s="10" t="s">
        <v>1256</v>
      </c>
    </row>
    <row r="35" customFormat="false" ht="25.5" hidden="false" customHeight="true" outlineLevel="0" collapsed="false">
      <c r="A35" s="41" t="s">
        <v>1257</v>
      </c>
      <c r="B35" s="10" t="s">
        <v>1258</v>
      </c>
      <c r="C35" s="10" t="s">
        <v>1259</v>
      </c>
      <c r="D35" s="10" t="s">
        <v>1260</v>
      </c>
      <c r="E35" s="10" t="s">
        <v>1261</v>
      </c>
    </row>
    <row r="36" customFormat="false" ht="25.5" hidden="false" customHeight="true" outlineLevel="0" collapsed="false">
      <c r="A36" s="41" t="s">
        <v>1262</v>
      </c>
      <c r="B36" s="10" t="s">
        <v>1263</v>
      </c>
      <c r="C36" s="10" t="s">
        <v>1260</v>
      </c>
      <c r="D36" s="10" t="s">
        <v>1264</v>
      </c>
      <c r="E36" s="10" t="s">
        <v>1265</v>
      </c>
    </row>
    <row r="38" customFormat="false" ht="30" hidden="false" customHeight="true" outlineLevel="0" collapsed="false">
      <c r="A38" s="43" t="s">
        <v>1266</v>
      </c>
      <c r="B38" s="43"/>
      <c r="C38" s="43"/>
      <c r="D38" s="43"/>
      <c r="E38" s="43"/>
    </row>
  </sheetData>
  <mergeCells count="2">
    <mergeCell ref="A2:H2"/>
    <mergeCell ref="A38:E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
    <col collapsed="false" customWidth="true" hidden="false" outlineLevel="0" max="3" min="3" style="0" width="46"/>
    <col collapsed="false" customWidth="true" hidden="false" outlineLevel="0" max="4" min="4" style="0" width="14"/>
    <col collapsed="false" customWidth="true" hidden="false" outlineLevel="0" max="5" min="5" style="0" width="88"/>
    <col collapsed="false" customWidth="true" hidden="false" outlineLevel="0" max="6" min="6" style="0" width="14"/>
    <col collapsed="false" customWidth="true" hidden="false" outlineLevel="0" max="7" min="7" style="0" width="22"/>
    <col collapsed="false" customWidth="true" hidden="false" outlineLevel="0" max="8" min="8" style="0" width="15"/>
  </cols>
  <sheetData>
    <row r="1" customFormat="false" ht="21.75" hidden="false" customHeight="true" outlineLevel="0" collapsed="false">
      <c r="A1" s="1" t="s">
        <v>1267</v>
      </c>
    </row>
    <row r="2" customFormat="false" ht="25.5" hidden="false" customHeight="true" outlineLevel="0" collapsed="false">
      <c r="A2" s="2" t="s">
        <v>1268</v>
      </c>
      <c r="B2" s="2"/>
      <c r="C2" s="2"/>
      <c r="D2" s="2"/>
      <c r="E2" s="2"/>
      <c r="F2" s="2"/>
      <c r="G2" s="2"/>
      <c r="H2" s="2"/>
    </row>
    <row r="4" customFormat="false" ht="30" hidden="false" customHeight="true" outlineLevel="0" collapsed="false">
      <c r="A4" s="3" t="s">
        <v>1269</v>
      </c>
      <c r="B4" s="3" t="s">
        <v>85</v>
      </c>
      <c r="C4" s="3" t="s">
        <v>1270</v>
      </c>
      <c r="D4" s="3" t="s">
        <v>1271</v>
      </c>
      <c r="E4" s="3" t="s">
        <v>1272</v>
      </c>
      <c r="F4" s="3" t="s">
        <v>8</v>
      </c>
      <c r="G4" s="3" t="s">
        <v>1273</v>
      </c>
      <c r="H4" s="3" t="s">
        <v>1274</v>
      </c>
    </row>
    <row r="5" customFormat="false" ht="45.75" hidden="false" customHeight="true" outlineLevel="0" collapsed="false">
      <c r="A5" s="44" t="s">
        <v>1275</v>
      </c>
      <c r="B5" s="45" t="n">
        <v>1</v>
      </c>
      <c r="C5" s="5" t="s">
        <v>1276</v>
      </c>
      <c r="D5" s="46" t="s">
        <v>10</v>
      </c>
      <c r="E5" s="10" t="s">
        <v>1277</v>
      </c>
      <c r="F5" s="47"/>
      <c r="G5" s="47"/>
      <c r="H5" s="47"/>
    </row>
    <row r="6" customFormat="false" ht="45.75" hidden="false" customHeight="true" outlineLevel="0" collapsed="false">
      <c r="A6" s="44" t="s">
        <v>1275</v>
      </c>
      <c r="B6" s="45" t="n">
        <v>2</v>
      </c>
      <c r="C6" s="5" t="s">
        <v>1278</v>
      </c>
      <c r="D6" s="46" t="s">
        <v>10</v>
      </c>
      <c r="E6" s="10" t="s">
        <v>1279</v>
      </c>
      <c r="F6" s="47"/>
      <c r="G6" s="47"/>
      <c r="H6" s="47"/>
    </row>
    <row r="7" customFormat="false" ht="45.75" hidden="false" customHeight="true" outlineLevel="0" collapsed="false">
      <c r="A7" s="44" t="s">
        <v>1275</v>
      </c>
      <c r="B7" s="45" t="n">
        <v>3</v>
      </c>
      <c r="C7" s="5" t="s">
        <v>1280</v>
      </c>
      <c r="D7" s="46" t="s">
        <v>1281</v>
      </c>
      <c r="E7" s="10" t="s">
        <v>1282</v>
      </c>
      <c r="F7" s="47"/>
      <c r="G7" s="47"/>
      <c r="H7" s="47"/>
    </row>
    <row r="8" customFormat="false" ht="45.75" hidden="false" customHeight="true" outlineLevel="0" collapsed="false">
      <c r="A8" s="44" t="s">
        <v>1275</v>
      </c>
      <c r="B8" s="45" t="n">
        <v>4</v>
      </c>
      <c r="C8" s="5" t="s">
        <v>1283</v>
      </c>
      <c r="D8" s="46" t="s">
        <v>10</v>
      </c>
      <c r="E8" s="10" t="s">
        <v>1284</v>
      </c>
      <c r="F8" s="47"/>
      <c r="G8" s="47"/>
      <c r="H8" s="47"/>
    </row>
    <row r="9" customFormat="false" ht="45.75" hidden="false" customHeight="true" outlineLevel="0" collapsed="false">
      <c r="A9" s="44" t="s">
        <v>1275</v>
      </c>
      <c r="B9" s="45" t="n">
        <v>5</v>
      </c>
      <c r="C9" s="5" t="s">
        <v>1285</v>
      </c>
      <c r="D9" s="46" t="s">
        <v>10</v>
      </c>
      <c r="E9" s="10" t="s">
        <v>1286</v>
      </c>
      <c r="F9" s="47"/>
      <c r="G9" s="47"/>
      <c r="H9" s="47"/>
    </row>
    <row r="10" customFormat="false" ht="45.75" hidden="false" customHeight="true" outlineLevel="0" collapsed="false">
      <c r="A10" s="48" t="s">
        <v>1287</v>
      </c>
      <c r="B10" s="49" t="n">
        <v>1</v>
      </c>
      <c r="C10" s="5" t="s">
        <v>1288</v>
      </c>
      <c r="D10" s="46" t="s">
        <v>1289</v>
      </c>
      <c r="E10" s="10" t="s">
        <v>1290</v>
      </c>
      <c r="F10" s="47"/>
      <c r="G10" s="47"/>
      <c r="H10" s="47"/>
    </row>
    <row r="11" customFormat="false" ht="45.75" hidden="false" customHeight="true" outlineLevel="0" collapsed="false">
      <c r="A11" s="48" t="s">
        <v>1287</v>
      </c>
      <c r="B11" s="49" t="n">
        <v>2</v>
      </c>
      <c r="C11" s="5" t="s">
        <v>1291</v>
      </c>
      <c r="D11" s="46" t="s">
        <v>1292</v>
      </c>
      <c r="E11" s="10" t="s">
        <v>1293</v>
      </c>
      <c r="F11" s="47"/>
      <c r="G11" s="47"/>
      <c r="H11" s="47"/>
    </row>
    <row r="12" customFormat="false" ht="45.75" hidden="false" customHeight="true" outlineLevel="0" collapsed="false">
      <c r="A12" s="48" t="s">
        <v>1287</v>
      </c>
      <c r="B12" s="49" t="n">
        <v>3</v>
      </c>
      <c r="C12" s="5" t="s">
        <v>1294</v>
      </c>
      <c r="D12" s="46" t="s">
        <v>10</v>
      </c>
      <c r="E12" s="10" t="s">
        <v>1295</v>
      </c>
      <c r="F12" s="47"/>
      <c r="G12" s="47"/>
      <c r="H12" s="47"/>
    </row>
    <row r="13" customFormat="false" ht="45.75" hidden="false" customHeight="true" outlineLevel="0" collapsed="false">
      <c r="A13" s="48" t="s">
        <v>1287</v>
      </c>
      <c r="B13" s="49" t="n">
        <v>4</v>
      </c>
      <c r="C13" s="5" t="s">
        <v>1296</v>
      </c>
      <c r="D13" s="46" t="s">
        <v>1297</v>
      </c>
      <c r="E13" s="10" t="s">
        <v>1298</v>
      </c>
      <c r="F13" s="47"/>
      <c r="G13" s="47"/>
      <c r="H13" s="47"/>
    </row>
    <row r="14" customFormat="false" ht="45.75" hidden="false" customHeight="true" outlineLevel="0" collapsed="false">
      <c r="A14" s="48" t="s">
        <v>1287</v>
      </c>
      <c r="B14" s="49" t="n">
        <v>5</v>
      </c>
      <c r="C14" s="5" t="s">
        <v>1299</v>
      </c>
      <c r="D14" s="46" t="s">
        <v>20</v>
      </c>
      <c r="E14" s="10" t="s">
        <v>1300</v>
      </c>
      <c r="F14" s="47"/>
      <c r="G14" s="47"/>
      <c r="H14" s="47"/>
    </row>
    <row r="15" customFormat="false" ht="45.75" hidden="false" customHeight="true" outlineLevel="0" collapsed="false">
      <c r="A15" s="48" t="s">
        <v>1287</v>
      </c>
      <c r="B15" s="49" t="n">
        <v>6</v>
      </c>
      <c r="C15" s="5" t="s">
        <v>1301</v>
      </c>
      <c r="D15" s="46" t="s">
        <v>10</v>
      </c>
      <c r="E15" s="10" t="s">
        <v>1302</v>
      </c>
      <c r="F15" s="47"/>
      <c r="G15" s="47"/>
      <c r="H15" s="47"/>
    </row>
    <row r="16" customFormat="false" ht="45.75" hidden="false" customHeight="true" outlineLevel="0" collapsed="false">
      <c r="A16" s="48" t="s">
        <v>1287</v>
      </c>
      <c r="B16" s="49" t="n">
        <v>7</v>
      </c>
      <c r="C16" s="5" t="s">
        <v>1303</v>
      </c>
      <c r="D16" s="46" t="s">
        <v>1304</v>
      </c>
      <c r="E16" s="10" t="s">
        <v>1305</v>
      </c>
      <c r="F16" s="47"/>
      <c r="G16" s="47"/>
      <c r="H16" s="47"/>
    </row>
    <row r="17" customFormat="false" ht="45.75" hidden="false" customHeight="true" outlineLevel="0" collapsed="false">
      <c r="A17" s="48" t="s">
        <v>1287</v>
      </c>
      <c r="B17" s="49" t="n">
        <v>8</v>
      </c>
      <c r="C17" s="5" t="s">
        <v>1306</v>
      </c>
      <c r="D17" s="46" t="s">
        <v>1307</v>
      </c>
      <c r="E17" s="10" t="s">
        <v>1308</v>
      </c>
      <c r="F17" s="47"/>
      <c r="G17" s="47"/>
      <c r="H17" s="47"/>
    </row>
    <row r="18" customFormat="false" ht="45.75" hidden="false" customHeight="true" outlineLevel="0" collapsed="false">
      <c r="A18" s="48" t="s">
        <v>1287</v>
      </c>
      <c r="B18" s="49" t="n">
        <v>9</v>
      </c>
      <c r="C18" s="5" t="s">
        <v>1309</v>
      </c>
      <c r="D18" s="46" t="s">
        <v>10</v>
      </c>
      <c r="E18" s="10" t="s">
        <v>1310</v>
      </c>
      <c r="F18" s="47"/>
      <c r="G18" s="47"/>
      <c r="H18" s="47"/>
    </row>
    <row r="19" customFormat="false" ht="45.75" hidden="false" customHeight="true" outlineLevel="0" collapsed="false">
      <c r="A19" s="48" t="s">
        <v>1287</v>
      </c>
      <c r="B19" s="49" t="n">
        <v>10</v>
      </c>
      <c r="C19" s="5" t="s">
        <v>1311</v>
      </c>
      <c r="D19" s="46" t="s">
        <v>1312</v>
      </c>
      <c r="E19" s="10" t="s">
        <v>1313</v>
      </c>
      <c r="F19" s="47"/>
      <c r="G19" s="47"/>
      <c r="H19" s="47"/>
    </row>
    <row r="20" customFormat="false" ht="45.75" hidden="false" customHeight="true" outlineLevel="0" collapsed="false">
      <c r="A20" s="48" t="s">
        <v>1287</v>
      </c>
      <c r="B20" s="49" t="n">
        <v>11</v>
      </c>
      <c r="C20" s="5" t="s">
        <v>1314</v>
      </c>
      <c r="D20" s="46" t="s">
        <v>67</v>
      </c>
      <c r="E20" s="10" t="s">
        <v>850</v>
      </c>
      <c r="F20" s="47"/>
      <c r="G20" s="47"/>
      <c r="H20" s="47"/>
    </row>
    <row r="21" customFormat="false" ht="45.75" hidden="false" customHeight="true" outlineLevel="0" collapsed="false">
      <c r="A21" s="48" t="s">
        <v>1287</v>
      </c>
      <c r="B21" s="49" t="n">
        <v>12</v>
      </c>
      <c r="C21" s="5" t="s">
        <v>1315</v>
      </c>
      <c r="D21" s="46" t="s">
        <v>1316</v>
      </c>
      <c r="E21" s="10" t="s">
        <v>1317</v>
      </c>
      <c r="F21" s="47"/>
      <c r="G21" s="47"/>
      <c r="H21" s="47"/>
    </row>
    <row r="22" customFormat="false" ht="45.75" hidden="false" customHeight="true" outlineLevel="0" collapsed="false">
      <c r="A22" s="50" t="s">
        <v>1318</v>
      </c>
      <c r="B22" s="51" t="n">
        <v>1</v>
      </c>
      <c r="C22" s="5" t="s">
        <v>1319</v>
      </c>
      <c r="D22" s="46" t="s">
        <v>1320</v>
      </c>
      <c r="E22" s="10" t="s">
        <v>1321</v>
      </c>
      <c r="F22" s="47"/>
      <c r="G22" s="47"/>
      <c r="H22" s="47"/>
    </row>
    <row r="23" customFormat="false" ht="45.75" hidden="false" customHeight="true" outlineLevel="0" collapsed="false">
      <c r="A23" s="50" t="s">
        <v>1318</v>
      </c>
      <c r="B23" s="51" t="n">
        <v>2</v>
      </c>
      <c r="C23" s="5" t="s">
        <v>1322</v>
      </c>
      <c r="D23" s="46" t="s">
        <v>37</v>
      </c>
      <c r="E23" s="10" t="s">
        <v>1323</v>
      </c>
      <c r="F23" s="47"/>
      <c r="G23" s="47"/>
      <c r="H23" s="47"/>
    </row>
    <row r="24" customFormat="false" ht="45.75" hidden="false" customHeight="true" outlineLevel="0" collapsed="false">
      <c r="A24" s="50" t="s">
        <v>1318</v>
      </c>
      <c r="B24" s="51" t="n">
        <v>3</v>
      </c>
      <c r="C24" s="5" t="s">
        <v>1324</v>
      </c>
      <c r="D24" s="46" t="s">
        <v>33</v>
      </c>
      <c r="E24" s="10" t="s">
        <v>1325</v>
      </c>
      <c r="F24" s="47"/>
      <c r="G24" s="47"/>
      <c r="H24" s="47"/>
    </row>
    <row r="25" customFormat="false" ht="45.75" hidden="false" customHeight="true" outlineLevel="0" collapsed="false">
      <c r="A25" s="50" t="s">
        <v>1318</v>
      </c>
      <c r="B25" s="51" t="n">
        <v>4</v>
      </c>
      <c r="C25" s="5" t="s">
        <v>1326</v>
      </c>
      <c r="D25" s="46" t="s">
        <v>23</v>
      </c>
      <c r="E25" s="10" t="s">
        <v>1327</v>
      </c>
      <c r="F25" s="47"/>
      <c r="G25" s="47"/>
      <c r="H25" s="47"/>
    </row>
    <row r="26" customFormat="false" ht="45.75" hidden="false" customHeight="true" outlineLevel="0" collapsed="false">
      <c r="A26" s="50" t="s">
        <v>1318</v>
      </c>
      <c r="B26" s="51" t="n">
        <v>5</v>
      </c>
      <c r="C26" s="5" t="s">
        <v>1328</v>
      </c>
      <c r="D26" s="46" t="s">
        <v>20</v>
      </c>
      <c r="E26" s="10" t="s">
        <v>1329</v>
      </c>
      <c r="F26" s="47"/>
      <c r="G26" s="47"/>
      <c r="H26" s="47"/>
    </row>
    <row r="27" customFormat="false" ht="45.75" hidden="false" customHeight="true" outlineLevel="0" collapsed="false">
      <c r="A27" s="50" t="s">
        <v>1318</v>
      </c>
      <c r="B27" s="51" t="n">
        <v>6</v>
      </c>
      <c r="C27" s="5" t="s">
        <v>1330</v>
      </c>
      <c r="D27" s="46" t="s">
        <v>1281</v>
      </c>
      <c r="E27" s="10" t="s">
        <v>1331</v>
      </c>
      <c r="F27" s="47"/>
      <c r="G27" s="47"/>
      <c r="H27" s="47"/>
    </row>
    <row r="28" customFormat="false" ht="45.75" hidden="false" customHeight="true" outlineLevel="0" collapsed="false">
      <c r="A28" s="50" t="s">
        <v>1318</v>
      </c>
      <c r="B28" s="51" t="n">
        <v>7</v>
      </c>
      <c r="C28" s="5" t="s">
        <v>1332</v>
      </c>
      <c r="D28" s="46" t="s">
        <v>1333</v>
      </c>
      <c r="E28" s="10" t="s">
        <v>1334</v>
      </c>
      <c r="F28" s="47"/>
      <c r="G28" s="47"/>
      <c r="H28" s="47"/>
    </row>
    <row r="29" customFormat="false" ht="45.75" hidden="false" customHeight="true" outlineLevel="0" collapsed="false">
      <c r="A29" s="50" t="s">
        <v>1318</v>
      </c>
      <c r="B29" s="51" t="n">
        <v>8</v>
      </c>
      <c r="C29" s="5" t="s">
        <v>1335</v>
      </c>
      <c r="D29" s="46" t="s">
        <v>1336</v>
      </c>
      <c r="E29" s="10" t="s">
        <v>1337</v>
      </c>
      <c r="F29" s="47"/>
      <c r="G29" s="47"/>
      <c r="H29" s="47"/>
    </row>
    <row r="30" customFormat="false" ht="45.75" hidden="false" customHeight="true" outlineLevel="0" collapsed="false">
      <c r="A30" s="50" t="s">
        <v>1318</v>
      </c>
      <c r="B30" s="51" t="n">
        <v>9</v>
      </c>
      <c r="C30" s="5" t="s">
        <v>1338</v>
      </c>
      <c r="D30" s="46" t="s">
        <v>1339</v>
      </c>
      <c r="E30" s="10" t="s">
        <v>1340</v>
      </c>
      <c r="F30" s="47"/>
      <c r="G30" s="47"/>
      <c r="H30" s="47"/>
    </row>
    <row r="31" customFormat="false" ht="45.75" hidden="false" customHeight="true" outlineLevel="0" collapsed="false">
      <c r="A31" s="50" t="s">
        <v>1318</v>
      </c>
      <c r="B31" s="51" t="n">
        <v>10</v>
      </c>
      <c r="C31" s="5" t="s">
        <v>1341</v>
      </c>
      <c r="D31" s="46" t="s">
        <v>1342</v>
      </c>
      <c r="E31" s="10" t="s">
        <v>1343</v>
      </c>
      <c r="F31" s="47"/>
      <c r="G31" s="47"/>
      <c r="H31" s="47"/>
    </row>
    <row r="32" customFormat="false" ht="45.75" hidden="false" customHeight="true" outlineLevel="0" collapsed="false">
      <c r="A32" s="50" t="s">
        <v>1318</v>
      </c>
      <c r="B32" s="51" t="n">
        <v>11</v>
      </c>
      <c r="C32" s="5" t="s">
        <v>1344</v>
      </c>
      <c r="D32" s="46" t="s">
        <v>1345</v>
      </c>
      <c r="E32" s="10" t="s">
        <v>1346</v>
      </c>
      <c r="F32" s="47"/>
      <c r="G32" s="47"/>
      <c r="H32" s="47"/>
    </row>
    <row r="33" customFormat="false" ht="45.75" hidden="false" customHeight="true" outlineLevel="0" collapsed="false">
      <c r="A33" s="52" t="s">
        <v>1347</v>
      </c>
      <c r="B33" s="53" t="n">
        <v>1</v>
      </c>
      <c r="C33" s="5" t="s">
        <v>1348</v>
      </c>
      <c r="D33" s="46" t="s">
        <v>1349</v>
      </c>
      <c r="E33" s="10" t="s">
        <v>1350</v>
      </c>
      <c r="F33" s="47"/>
      <c r="G33" s="47"/>
      <c r="H33" s="47"/>
    </row>
    <row r="34" customFormat="false" ht="45.75" hidden="false" customHeight="true" outlineLevel="0" collapsed="false">
      <c r="A34" s="52" t="s">
        <v>1347</v>
      </c>
      <c r="B34" s="53" t="n">
        <v>2</v>
      </c>
      <c r="C34" s="5" t="s">
        <v>1351</v>
      </c>
      <c r="D34" s="46" t="s">
        <v>1352</v>
      </c>
      <c r="E34" s="10" t="s">
        <v>1353</v>
      </c>
      <c r="F34" s="47"/>
      <c r="G34" s="47"/>
      <c r="H34" s="47"/>
    </row>
    <row r="35" customFormat="false" ht="45.75" hidden="false" customHeight="true" outlineLevel="0" collapsed="false">
      <c r="A35" s="52" t="s">
        <v>1347</v>
      </c>
      <c r="B35" s="53" t="n">
        <v>3</v>
      </c>
      <c r="C35" s="5" t="s">
        <v>1354</v>
      </c>
      <c r="D35" s="46" t="s">
        <v>1355</v>
      </c>
      <c r="E35" s="10" t="s">
        <v>1356</v>
      </c>
      <c r="F35" s="47"/>
      <c r="G35" s="47"/>
      <c r="H35" s="47"/>
    </row>
    <row r="36" customFormat="false" ht="45.75" hidden="false" customHeight="true" outlineLevel="0" collapsed="false">
      <c r="A36" s="52" t="s">
        <v>1347</v>
      </c>
      <c r="B36" s="53" t="n">
        <v>4</v>
      </c>
      <c r="C36" s="5" t="s">
        <v>1357</v>
      </c>
      <c r="D36" s="46" t="s">
        <v>1358</v>
      </c>
      <c r="E36" s="10" t="s">
        <v>1359</v>
      </c>
      <c r="F36" s="47"/>
      <c r="G36" s="47"/>
      <c r="H36" s="47"/>
    </row>
    <row r="37" customFormat="false" ht="45.75" hidden="false" customHeight="true" outlineLevel="0" collapsed="false">
      <c r="A37" s="52" t="s">
        <v>1347</v>
      </c>
      <c r="B37" s="53" t="n">
        <v>5</v>
      </c>
      <c r="C37" s="5" t="s">
        <v>1360</v>
      </c>
      <c r="D37" s="46" t="s">
        <v>10</v>
      </c>
      <c r="E37" s="10" t="s">
        <v>1361</v>
      </c>
      <c r="F37" s="47"/>
      <c r="G37" s="47"/>
      <c r="H37" s="47"/>
    </row>
    <row r="38" customFormat="false" ht="45.75" hidden="false" customHeight="true" outlineLevel="0" collapsed="false">
      <c r="A38" s="52" t="s">
        <v>1347</v>
      </c>
      <c r="B38" s="53" t="n">
        <v>6</v>
      </c>
      <c r="C38" s="5" t="s">
        <v>1362</v>
      </c>
      <c r="D38" s="46" t="s">
        <v>1363</v>
      </c>
      <c r="E38" s="10" t="s">
        <v>1364</v>
      </c>
      <c r="F38" s="47"/>
      <c r="G38" s="47"/>
      <c r="H38" s="47"/>
    </row>
    <row r="39" customFormat="false" ht="45.75" hidden="false" customHeight="true" outlineLevel="0" collapsed="false">
      <c r="A39" s="52" t="s">
        <v>1347</v>
      </c>
      <c r="B39" s="53" t="n">
        <v>7</v>
      </c>
      <c r="C39" s="5" t="s">
        <v>1365</v>
      </c>
      <c r="D39" s="46" t="s">
        <v>30</v>
      </c>
      <c r="E39" s="10" t="s">
        <v>1366</v>
      </c>
      <c r="F39" s="47"/>
      <c r="G39" s="47"/>
      <c r="H39" s="47"/>
    </row>
    <row r="40" customFormat="false" ht="45.75" hidden="false" customHeight="true" outlineLevel="0" collapsed="false">
      <c r="A40" s="52" t="s">
        <v>1347</v>
      </c>
      <c r="B40" s="53" t="n">
        <v>8</v>
      </c>
      <c r="C40" s="5" t="s">
        <v>1367</v>
      </c>
      <c r="D40" s="46" t="s">
        <v>1368</v>
      </c>
      <c r="E40" s="10" t="s">
        <v>1369</v>
      </c>
      <c r="F40" s="47"/>
      <c r="G40" s="47"/>
      <c r="H40" s="47"/>
    </row>
    <row r="41" customFormat="false" ht="45.75" hidden="false" customHeight="true" outlineLevel="0" collapsed="false">
      <c r="A41" s="52" t="s">
        <v>1347</v>
      </c>
      <c r="B41" s="53" t="n">
        <v>9</v>
      </c>
      <c r="C41" s="5" t="s">
        <v>1370</v>
      </c>
      <c r="D41" s="46" t="s">
        <v>1371</v>
      </c>
      <c r="E41" s="10" t="s">
        <v>1372</v>
      </c>
      <c r="F41" s="47"/>
      <c r="G41" s="47"/>
      <c r="H41" s="47"/>
    </row>
    <row r="42" customFormat="false" ht="45.75" hidden="false" customHeight="true" outlineLevel="0" collapsed="false">
      <c r="A42" s="52" t="s">
        <v>1347</v>
      </c>
      <c r="B42" s="53" t="n">
        <v>10</v>
      </c>
      <c r="C42" s="5" t="s">
        <v>1373</v>
      </c>
      <c r="D42" s="46" t="s">
        <v>20</v>
      </c>
      <c r="E42" s="10" t="s">
        <v>1374</v>
      </c>
      <c r="F42" s="47"/>
      <c r="G42" s="47"/>
      <c r="H42" s="47"/>
    </row>
    <row r="43" customFormat="false" ht="45.75" hidden="false" customHeight="true" outlineLevel="0" collapsed="false">
      <c r="A43" s="52" t="s">
        <v>1347</v>
      </c>
      <c r="B43" s="53" t="n">
        <v>11</v>
      </c>
      <c r="C43" s="5" t="s">
        <v>1375</v>
      </c>
      <c r="D43" s="46" t="s">
        <v>1376</v>
      </c>
      <c r="E43" s="10" t="s">
        <v>1377</v>
      </c>
      <c r="F43" s="47"/>
      <c r="G43" s="47"/>
      <c r="H43" s="47"/>
    </row>
    <row r="44" customFormat="false" ht="45.75" hidden="false" customHeight="true" outlineLevel="0" collapsed="false">
      <c r="A44" s="54" t="s">
        <v>1378</v>
      </c>
      <c r="B44" s="55" t="n">
        <v>1</v>
      </c>
      <c r="C44" s="5" t="s">
        <v>1379</v>
      </c>
      <c r="D44" s="46" t="s">
        <v>1380</v>
      </c>
      <c r="E44" s="10" t="s">
        <v>1381</v>
      </c>
      <c r="F44" s="47"/>
      <c r="G44" s="47"/>
      <c r="H44" s="47"/>
    </row>
    <row r="45" customFormat="false" ht="45.75" hidden="false" customHeight="true" outlineLevel="0" collapsed="false">
      <c r="A45" s="54" t="s">
        <v>1378</v>
      </c>
      <c r="B45" s="55" t="n">
        <v>2</v>
      </c>
      <c r="C45" s="5" t="s">
        <v>1382</v>
      </c>
      <c r="D45" s="46" t="s">
        <v>10</v>
      </c>
      <c r="E45" s="10" t="s">
        <v>1383</v>
      </c>
      <c r="F45" s="47"/>
      <c r="G45" s="47"/>
      <c r="H45" s="47"/>
    </row>
    <row r="46" customFormat="false" ht="45.75" hidden="false" customHeight="true" outlineLevel="0" collapsed="false">
      <c r="A46" s="54" t="s">
        <v>1378</v>
      </c>
      <c r="B46" s="55" t="n">
        <v>3</v>
      </c>
      <c r="C46" s="5" t="s">
        <v>1384</v>
      </c>
      <c r="D46" s="46" t="s">
        <v>10</v>
      </c>
      <c r="E46" s="10" t="s">
        <v>1385</v>
      </c>
      <c r="F46" s="47"/>
      <c r="G46" s="47"/>
      <c r="H46" s="47"/>
    </row>
    <row r="47" customFormat="false" ht="45.75" hidden="false" customHeight="true" outlineLevel="0" collapsed="false">
      <c r="A47" s="54" t="s">
        <v>1378</v>
      </c>
      <c r="B47" s="55" t="n">
        <v>4</v>
      </c>
      <c r="C47" s="5" t="s">
        <v>1386</v>
      </c>
      <c r="D47" s="46" t="s">
        <v>10</v>
      </c>
      <c r="E47" s="10" t="s">
        <v>1387</v>
      </c>
      <c r="F47" s="47"/>
      <c r="G47" s="47"/>
      <c r="H47" s="47"/>
    </row>
    <row r="48" customFormat="false" ht="45.75" hidden="false" customHeight="true" outlineLevel="0" collapsed="false">
      <c r="A48" s="54" t="s">
        <v>1378</v>
      </c>
      <c r="B48" s="55" t="n">
        <v>5</v>
      </c>
      <c r="C48" s="5" t="s">
        <v>1388</v>
      </c>
      <c r="D48" s="46" t="s">
        <v>1389</v>
      </c>
      <c r="E48" s="10" t="s">
        <v>1390</v>
      </c>
      <c r="F48" s="47"/>
      <c r="G48" s="47"/>
      <c r="H48" s="47"/>
    </row>
    <row r="49" customFormat="false" ht="45.75" hidden="false" customHeight="true" outlineLevel="0" collapsed="false">
      <c r="A49" s="54" t="s">
        <v>1378</v>
      </c>
      <c r="B49" s="55" t="n">
        <v>6</v>
      </c>
      <c r="C49" s="5" t="s">
        <v>1391</v>
      </c>
      <c r="D49" s="46" t="s">
        <v>58</v>
      </c>
      <c r="E49" s="10" t="s">
        <v>1392</v>
      </c>
      <c r="F49" s="47"/>
      <c r="G49" s="47"/>
      <c r="H49" s="47"/>
    </row>
    <row r="50" customFormat="false" ht="45.75" hidden="false" customHeight="true" outlineLevel="0" collapsed="false">
      <c r="A50" s="54" t="s">
        <v>1378</v>
      </c>
      <c r="B50" s="55" t="n">
        <v>7</v>
      </c>
      <c r="C50" s="5" t="s">
        <v>1393</v>
      </c>
      <c r="D50" s="46" t="s">
        <v>55</v>
      </c>
      <c r="E50" s="10" t="s">
        <v>1394</v>
      </c>
      <c r="F50" s="47"/>
      <c r="G50" s="47"/>
      <c r="H50" s="47"/>
    </row>
    <row r="51" customFormat="false" ht="45.75" hidden="false" customHeight="true" outlineLevel="0" collapsed="false">
      <c r="A51" s="54" t="s">
        <v>1378</v>
      </c>
      <c r="B51" s="55" t="n">
        <v>8</v>
      </c>
      <c r="C51" s="5" t="s">
        <v>1395</v>
      </c>
      <c r="D51" s="46" t="s">
        <v>1396</v>
      </c>
      <c r="E51" s="10" t="s">
        <v>1397</v>
      </c>
      <c r="F51" s="47"/>
      <c r="G51" s="47"/>
      <c r="H51" s="47"/>
    </row>
    <row r="53" customFormat="false" ht="15" hidden="false" customHeight="false" outlineLevel="0" collapsed="false">
      <c r="C53" s="56" t="s">
        <v>1398</v>
      </c>
      <c r="D53" s="56" t="n">
        <f aca="false">COUNTA(C5:C51)</f>
        <v>47</v>
      </c>
    </row>
    <row r="54" customFormat="false" ht="15" hidden="false" customHeight="false" outlineLevel="0" collapsed="false">
      <c r="C54" s="57" t="s">
        <v>1399</v>
      </c>
      <c r="D54" s="57" t="n">
        <f aca="false">COUNTIF(F5:F51,"Hecho")</f>
        <v>0</v>
      </c>
    </row>
    <row r="55" customFormat="false" ht="15" hidden="false" customHeight="false" outlineLevel="0" collapsed="false">
      <c r="C55" s="19" t="s">
        <v>1400</v>
      </c>
      <c r="D55" s="58" t="n">
        <f aca="false">IFERROR(D54/D53,0)</f>
        <v>0</v>
      </c>
    </row>
    <row r="57" customFormat="false" ht="15" hidden="false" customHeight="false" outlineLevel="0" collapsed="false">
      <c r="C57" s="59" t="s">
        <v>1401</v>
      </c>
    </row>
  </sheetData>
  <autoFilter ref="A4:H51"/>
  <mergeCells count="1">
    <mergeCell ref="A2:H2"/>
  </mergeCells>
  <conditionalFormatting sqref="F5:F51">
    <cfRule type="cellIs" priority="2" operator="equal" aboveAverage="0" equalAverage="0" bottom="0" percent="0" rank="0" text="" dxfId="15">
      <formula>"Hecho"</formula>
    </cfRule>
    <cfRule type="cellIs" priority="3" operator="equal" aboveAverage="0" equalAverage="0" bottom="0" percent="0" rank="0" text="" dxfId="16">
      <formula>"En curso"</formula>
    </cfRule>
    <cfRule type="cellIs" priority="4" operator="equal" aboveAverage="0" equalAverage="0" bottom="0" percent="0" rank="0" text="" dxfId="17">
      <formula>"Pendiente"</formula>
    </cfRule>
  </conditionalFormatting>
  <dataValidations count="1">
    <dataValidation allowBlank="true" errorStyle="stop" operator="between" prompt="Selecciona el estado de ejecución" promptTitle="Estado" showDropDown="false" showErrorMessage="false" showInputMessage="false" sqref="F5:F51" type="list">
      <formula1>"Pendiente,En curso,Hecho,Descartado"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28"/>
    <col collapsed="false" customWidth="true" hidden="false" outlineLevel="0" max="3" min="3" style="0" width="12"/>
  </cols>
  <sheetData>
    <row r="1" customFormat="false" ht="21.75" hidden="false" customHeight="true" outlineLevel="0" collapsed="false">
      <c r="A1" s="1" t="s">
        <v>1402</v>
      </c>
    </row>
    <row r="2" customFormat="false" ht="25.5" hidden="false" customHeight="true" outlineLevel="0" collapsed="false">
      <c r="A2" s="2" t="s">
        <v>1403</v>
      </c>
      <c r="B2" s="2"/>
      <c r="C2" s="2"/>
      <c r="D2" s="2"/>
      <c r="E2" s="2"/>
      <c r="F2" s="2"/>
      <c r="G2" s="2"/>
      <c r="H2" s="2"/>
    </row>
    <row r="4" customFormat="false" ht="30" hidden="false" customHeight="true" outlineLevel="0" collapsed="false">
      <c r="A4" s="3" t="s">
        <v>1269</v>
      </c>
      <c r="B4" s="3" t="s">
        <v>1404</v>
      </c>
      <c r="C4" s="3" t="s">
        <v>1405</v>
      </c>
    </row>
    <row r="5" customFormat="false" ht="39.75" hidden="false" customHeight="true" outlineLevel="0" collapsed="false">
      <c r="A5" s="41" t="s">
        <v>1406</v>
      </c>
      <c r="B5" s="10" t="s">
        <v>1407</v>
      </c>
      <c r="C5" s="24" t="s">
        <v>1272</v>
      </c>
    </row>
    <row r="6" customFormat="false" ht="39.75" hidden="false" customHeight="true" outlineLevel="0" collapsed="false">
      <c r="A6" s="41" t="s">
        <v>1406</v>
      </c>
      <c r="B6" s="10" t="s">
        <v>1408</v>
      </c>
      <c r="C6" s="24" t="s">
        <v>1272</v>
      </c>
    </row>
    <row r="7" customFormat="false" ht="39.75" hidden="false" customHeight="true" outlineLevel="0" collapsed="false">
      <c r="A7" s="41" t="s">
        <v>1406</v>
      </c>
      <c r="B7" s="10" t="s">
        <v>1409</v>
      </c>
      <c r="C7" s="24" t="s">
        <v>1272</v>
      </c>
    </row>
    <row r="8" customFormat="false" ht="39.75" hidden="false" customHeight="true" outlineLevel="0" collapsed="false">
      <c r="A8" s="41" t="s">
        <v>1406</v>
      </c>
      <c r="B8" s="32" t="s">
        <v>1410</v>
      </c>
      <c r="C8" s="60" t="s">
        <v>1411</v>
      </c>
    </row>
    <row r="9" customFormat="false" ht="39.75" hidden="false" customHeight="true" outlineLevel="0" collapsed="false">
      <c r="A9" s="41" t="s">
        <v>1412</v>
      </c>
      <c r="B9" s="10" t="s">
        <v>1413</v>
      </c>
      <c r="C9" s="24" t="s">
        <v>1272</v>
      </c>
    </row>
    <row r="10" customFormat="false" ht="39.75" hidden="false" customHeight="true" outlineLevel="0" collapsed="false">
      <c r="A10" s="41" t="s">
        <v>1412</v>
      </c>
      <c r="B10" s="10" t="s">
        <v>1414</v>
      </c>
      <c r="C10" s="24" t="s">
        <v>1272</v>
      </c>
    </row>
    <row r="11" customFormat="false" ht="39.75" hidden="false" customHeight="true" outlineLevel="0" collapsed="false">
      <c r="A11" s="41" t="s">
        <v>1412</v>
      </c>
      <c r="B11" s="10" t="s">
        <v>1415</v>
      </c>
      <c r="C11" s="24" t="s">
        <v>1272</v>
      </c>
    </row>
    <row r="12" customFormat="false" ht="39.75" hidden="false" customHeight="true" outlineLevel="0" collapsed="false">
      <c r="A12" s="41" t="s">
        <v>1412</v>
      </c>
      <c r="B12" s="32" t="s">
        <v>1416</v>
      </c>
      <c r="C12" s="60" t="s">
        <v>1411</v>
      </c>
    </row>
    <row r="13" customFormat="false" ht="39.75" hidden="false" customHeight="true" outlineLevel="0" collapsed="false">
      <c r="A13" s="41" t="s">
        <v>1417</v>
      </c>
      <c r="B13" s="10" t="s">
        <v>1418</v>
      </c>
      <c r="C13" s="24" t="s">
        <v>1272</v>
      </c>
    </row>
    <row r="14" customFormat="false" ht="39.75" hidden="false" customHeight="true" outlineLevel="0" collapsed="false">
      <c r="A14" s="41" t="s">
        <v>1417</v>
      </c>
      <c r="B14" s="10" t="s">
        <v>1419</v>
      </c>
      <c r="C14" s="24" t="s">
        <v>1272</v>
      </c>
    </row>
    <row r="15" customFormat="false" ht="39.75" hidden="false" customHeight="true" outlineLevel="0" collapsed="false">
      <c r="A15" s="41" t="s">
        <v>1417</v>
      </c>
      <c r="B15" s="32" t="s">
        <v>1420</v>
      </c>
      <c r="C15" s="60" t="s">
        <v>1411</v>
      </c>
    </row>
    <row r="16" customFormat="false" ht="39.75" hidden="false" customHeight="true" outlineLevel="0" collapsed="false">
      <c r="A16" s="41" t="s">
        <v>1421</v>
      </c>
      <c r="B16" s="10" t="s">
        <v>1422</v>
      </c>
      <c r="C16" s="24" t="s">
        <v>1272</v>
      </c>
    </row>
    <row r="17" customFormat="false" ht="39.75" hidden="false" customHeight="true" outlineLevel="0" collapsed="false">
      <c r="A17" s="41" t="s">
        <v>1421</v>
      </c>
      <c r="B17" s="10" t="s">
        <v>1423</v>
      </c>
      <c r="C17" s="24" t="s">
        <v>1272</v>
      </c>
    </row>
    <row r="18" customFormat="false" ht="39.75" hidden="false" customHeight="true" outlineLevel="0" collapsed="false">
      <c r="A18" s="41" t="s">
        <v>1421</v>
      </c>
      <c r="B18" s="10" t="s">
        <v>1424</v>
      </c>
      <c r="C18" s="24" t="s">
        <v>1272</v>
      </c>
    </row>
    <row r="19" customFormat="false" ht="39.75" hidden="false" customHeight="true" outlineLevel="0" collapsed="false">
      <c r="A19" s="41" t="s">
        <v>1421</v>
      </c>
      <c r="B19" s="32" t="s">
        <v>1425</v>
      </c>
      <c r="C19" s="60" t="s">
        <v>1411</v>
      </c>
    </row>
    <row r="20" customFormat="false" ht="39.75" hidden="false" customHeight="true" outlineLevel="0" collapsed="false">
      <c r="A20" s="41" t="s">
        <v>1426</v>
      </c>
      <c r="B20" s="10" t="s">
        <v>1427</v>
      </c>
      <c r="C20" s="24" t="s">
        <v>1272</v>
      </c>
    </row>
    <row r="21" customFormat="false" ht="39.75" hidden="false" customHeight="true" outlineLevel="0" collapsed="false">
      <c r="A21" s="41" t="s">
        <v>1426</v>
      </c>
      <c r="B21" s="10" t="s">
        <v>1428</v>
      </c>
      <c r="C21" s="24" t="s">
        <v>1272</v>
      </c>
    </row>
    <row r="22" customFormat="false" ht="39.75" hidden="false" customHeight="true" outlineLevel="0" collapsed="false">
      <c r="A22" s="41" t="s">
        <v>1426</v>
      </c>
      <c r="B22" s="32" t="s">
        <v>1429</v>
      </c>
      <c r="C22" s="60" t="s">
        <v>1411</v>
      </c>
    </row>
    <row r="23" customFormat="false" ht="39.75" hidden="false" customHeight="true" outlineLevel="0" collapsed="false">
      <c r="A23" s="41" t="s">
        <v>1430</v>
      </c>
      <c r="B23" s="10" t="s">
        <v>1431</v>
      </c>
      <c r="C23" s="24" t="s">
        <v>1272</v>
      </c>
    </row>
    <row r="24" customFormat="false" ht="39.75" hidden="false" customHeight="true" outlineLevel="0" collapsed="false">
      <c r="A24" s="41" t="s">
        <v>1430</v>
      </c>
      <c r="B24" s="10" t="s">
        <v>1432</v>
      </c>
      <c r="C24" s="24" t="s">
        <v>1272</v>
      </c>
    </row>
    <row r="25" customFormat="false" ht="39.75" hidden="false" customHeight="true" outlineLevel="0" collapsed="false">
      <c r="A25" s="41" t="s">
        <v>1430</v>
      </c>
      <c r="B25" s="10" t="s">
        <v>1433</v>
      </c>
      <c r="C25" s="24" t="s">
        <v>1272</v>
      </c>
    </row>
    <row r="26" customFormat="false" ht="39.75" hidden="false" customHeight="true" outlineLevel="0" collapsed="false">
      <c r="A26" s="41" t="s">
        <v>1430</v>
      </c>
      <c r="B26" s="32" t="s">
        <v>1434</v>
      </c>
      <c r="C26" s="60" t="s">
        <v>1411</v>
      </c>
    </row>
  </sheetData>
  <autoFilter ref="A4:C26"/>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74"/>
    <col collapsed="false" customWidth="true" hidden="false" outlineLevel="0" max="3" min="3" style="0" width="78"/>
  </cols>
  <sheetData>
    <row r="1" customFormat="false" ht="21.75" hidden="false" customHeight="true" outlineLevel="0" collapsed="false">
      <c r="A1" s="1" t="s">
        <v>1435</v>
      </c>
    </row>
    <row r="2" customFormat="false" ht="25.5" hidden="false" customHeight="true" outlineLevel="0" collapsed="false">
      <c r="A2" s="2" t="s">
        <v>1436</v>
      </c>
      <c r="B2" s="2"/>
      <c r="C2" s="2"/>
      <c r="D2" s="2"/>
      <c r="E2" s="2"/>
      <c r="F2" s="2"/>
      <c r="G2" s="2"/>
      <c r="H2" s="2"/>
    </row>
    <row r="4" customFormat="false" ht="30" hidden="false" customHeight="true" outlineLevel="0" collapsed="false">
      <c r="A4" s="3" t="s">
        <v>1405</v>
      </c>
      <c r="B4" s="3" t="s">
        <v>1437</v>
      </c>
      <c r="C4" s="3" t="s">
        <v>1438</v>
      </c>
    </row>
    <row r="5" customFormat="false" ht="30" hidden="false" customHeight="true" outlineLevel="0" collapsed="false">
      <c r="A5" s="41" t="s">
        <v>1439</v>
      </c>
      <c r="B5" s="10" t="s">
        <v>1440</v>
      </c>
      <c r="C5" s="10" t="s">
        <v>1441</v>
      </c>
    </row>
    <row r="6" customFormat="false" ht="30" hidden="false" customHeight="true" outlineLevel="0" collapsed="false">
      <c r="A6" s="41" t="s">
        <v>1439</v>
      </c>
      <c r="B6" s="10" t="s">
        <v>1442</v>
      </c>
      <c r="C6" s="10" t="s">
        <v>1443</v>
      </c>
    </row>
    <row r="7" customFormat="false" ht="30" hidden="false" customHeight="true" outlineLevel="0" collapsed="false">
      <c r="A7" s="41" t="s">
        <v>1439</v>
      </c>
      <c r="B7" s="10" t="s">
        <v>1444</v>
      </c>
      <c r="C7" s="10" t="s">
        <v>1445</v>
      </c>
    </row>
    <row r="8" customFormat="false" ht="30" hidden="false" customHeight="true" outlineLevel="0" collapsed="false">
      <c r="A8" s="41" t="s">
        <v>1439</v>
      </c>
      <c r="B8" s="10" t="s">
        <v>1446</v>
      </c>
      <c r="C8" s="10" t="s">
        <v>1447</v>
      </c>
    </row>
    <row r="9" customFormat="false" ht="30" hidden="false" customHeight="true" outlineLevel="0" collapsed="false">
      <c r="A9" s="41" t="s">
        <v>1439</v>
      </c>
      <c r="B9" s="10" t="s">
        <v>1448</v>
      </c>
      <c r="C9" s="10" t="s">
        <v>1449</v>
      </c>
    </row>
    <row r="10" customFormat="false" ht="30" hidden="false" customHeight="true" outlineLevel="0" collapsed="false">
      <c r="A10" s="41" t="s">
        <v>1439</v>
      </c>
      <c r="B10" s="10" t="s">
        <v>1450</v>
      </c>
      <c r="C10" s="10" t="s">
        <v>1451</v>
      </c>
    </row>
    <row r="11" customFormat="false" ht="30" hidden="false" customHeight="true" outlineLevel="0" collapsed="false">
      <c r="A11" s="41" t="s">
        <v>1439</v>
      </c>
      <c r="B11" s="10" t="s">
        <v>1452</v>
      </c>
      <c r="C11" s="10" t="s">
        <v>1453</v>
      </c>
    </row>
    <row r="12" customFormat="false" ht="30" hidden="false" customHeight="true" outlineLevel="0" collapsed="false">
      <c r="A12" s="41" t="s">
        <v>1439</v>
      </c>
      <c r="B12" s="10" t="s">
        <v>1454</v>
      </c>
      <c r="C12" s="10" t="s">
        <v>1455</v>
      </c>
    </row>
    <row r="13" customFormat="false" ht="30" hidden="false" customHeight="true" outlineLevel="0" collapsed="false">
      <c r="A13" s="41" t="s">
        <v>1439</v>
      </c>
      <c r="B13" s="10" t="s">
        <v>1456</v>
      </c>
      <c r="C13" s="10" t="s">
        <v>1457</v>
      </c>
    </row>
    <row r="14" customFormat="false" ht="30" hidden="false" customHeight="true" outlineLevel="0" collapsed="false">
      <c r="A14" s="41" t="s">
        <v>1439</v>
      </c>
      <c r="B14" s="10" t="s">
        <v>1458</v>
      </c>
      <c r="C14" s="10" t="s">
        <v>1459</v>
      </c>
    </row>
    <row r="15" customFormat="false" ht="30" hidden="false" customHeight="true" outlineLevel="0" collapsed="false">
      <c r="A15" s="41" t="s">
        <v>1439</v>
      </c>
      <c r="B15" s="10" t="s">
        <v>1460</v>
      </c>
      <c r="C15" s="10" t="s">
        <v>1461</v>
      </c>
    </row>
    <row r="16" customFormat="false" ht="30" hidden="false" customHeight="true" outlineLevel="0" collapsed="false">
      <c r="A16" s="41" t="s">
        <v>1439</v>
      </c>
      <c r="B16" s="10" t="s">
        <v>1462</v>
      </c>
      <c r="C16" s="10" t="s">
        <v>1463</v>
      </c>
    </row>
    <row r="17" customFormat="false" ht="30" hidden="false" customHeight="true" outlineLevel="0" collapsed="false">
      <c r="A17" s="41" t="s">
        <v>1439</v>
      </c>
      <c r="B17" s="10" t="s">
        <v>1464</v>
      </c>
      <c r="C17" s="10" t="s">
        <v>1465</v>
      </c>
    </row>
    <row r="18" customFormat="false" ht="30" hidden="false" customHeight="true" outlineLevel="0" collapsed="false">
      <c r="A18" s="41" t="s">
        <v>1439</v>
      </c>
      <c r="B18" s="10" t="s">
        <v>1466</v>
      </c>
      <c r="C18" s="10" t="s">
        <v>1467</v>
      </c>
    </row>
    <row r="19" customFormat="false" ht="15" hidden="false" customHeight="false" outlineLevel="0" collapsed="false">
      <c r="A19" s="61" t="s">
        <v>1468</v>
      </c>
      <c r="B19" s="10" t="s">
        <v>1469</v>
      </c>
      <c r="C19" s="10"/>
    </row>
    <row r="20" customFormat="false" ht="15" hidden="false" customHeight="false" outlineLevel="0" collapsed="false">
      <c r="A20" s="61" t="s">
        <v>1468</v>
      </c>
      <c r="B20" s="10" t="s">
        <v>1470</v>
      </c>
      <c r="C20" s="10"/>
    </row>
    <row r="21" customFormat="false" ht="15" hidden="false" customHeight="false" outlineLevel="0" collapsed="false">
      <c r="A21" s="61" t="s">
        <v>1468</v>
      </c>
      <c r="B21" s="10" t="s">
        <v>1471</v>
      </c>
      <c r="C21" s="10"/>
    </row>
    <row r="22" customFormat="false" ht="15" hidden="false" customHeight="false" outlineLevel="0" collapsed="false">
      <c r="A22" s="61" t="s">
        <v>1468</v>
      </c>
      <c r="B22" s="10" t="s">
        <v>1472</v>
      </c>
      <c r="C22" s="10"/>
    </row>
    <row r="23" customFormat="false" ht="19.4" hidden="false" customHeight="false" outlineLevel="0" collapsed="false">
      <c r="A23" s="61" t="s">
        <v>1468</v>
      </c>
      <c r="B23" s="10" t="s">
        <v>1473</v>
      </c>
      <c r="C23" s="10"/>
    </row>
    <row r="24" customFormat="false" ht="15" hidden="false" customHeight="false" outlineLevel="0" collapsed="false">
      <c r="A24" s="61" t="s">
        <v>1468</v>
      </c>
      <c r="B24" s="10" t="s">
        <v>1474</v>
      </c>
      <c r="C24" s="10"/>
    </row>
    <row r="25" customFormat="false" ht="19.4" hidden="false" customHeight="false" outlineLevel="0" collapsed="false">
      <c r="A25" s="61" t="s">
        <v>1468</v>
      </c>
      <c r="B25" s="10" t="s">
        <v>1475</v>
      </c>
      <c r="C25" s="10"/>
    </row>
    <row r="26" customFormat="false" ht="15" hidden="false" customHeight="false" outlineLevel="0" collapsed="false">
      <c r="A26" s="61" t="s">
        <v>1468</v>
      </c>
      <c r="B26" s="10" t="s">
        <v>1476</v>
      </c>
      <c r="C26" s="10"/>
    </row>
    <row r="27" customFormat="false" ht="15" hidden="false" customHeight="false" outlineLevel="0" collapsed="false">
      <c r="A27" s="61" t="s">
        <v>1468</v>
      </c>
      <c r="B27" s="10" t="s">
        <v>1477</v>
      </c>
      <c r="C27" s="10"/>
    </row>
    <row r="28" customFormat="false" ht="15" hidden="false" customHeight="false" outlineLevel="0" collapsed="false">
      <c r="A28" s="61" t="s">
        <v>1468</v>
      </c>
      <c r="B28" s="10" t="s">
        <v>1478</v>
      </c>
      <c r="C28" s="10"/>
    </row>
    <row r="29" customFormat="false" ht="19.4" hidden="false" customHeight="false" outlineLevel="0" collapsed="false">
      <c r="A29" s="61" t="s">
        <v>1468</v>
      </c>
      <c r="B29" s="10" t="s">
        <v>1479</v>
      </c>
      <c r="C29" s="10"/>
    </row>
    <row r="30" customFormat="false" ht="15" hidden="false" customHeight="false" outlineLevel="0" collapsed="false">
      <c r="A30" s="61" t="s">
        <v>1468</v>
      </c>
      <c r="B30" s="10" t="s">
        <v>1480</v>
      </c>
      <c r="C30" s="10"/>
    </row>
    <row r="31" customFormat="false" ht="15" hidden="false" customHeight="false" outlineLevel="0" collapsed="false">
      <c r="A31" s="61" t="s">
        <v>1468</v>
      </c>
      <c r="B31" s="10" t="s">
        <v>1481</v>
      </c>
      <c r="C31" s="10"/>
    </row>
    <row r="32" customFormat="false" ht="15" hidden="false" customHeight="false" outlineLevel="0" collapsed="false">
      <c r="A32" s="61" t="s">
        <v>1468</v>
      </c>
      <c r="B32" s="10" t="s">
        <v>1482</v>
      </c>
      <c r="C32" s="10"/>
    </row>
    <row r="33" customFormat="false" ht="15" hidden="false" customHeight="false" outlineLevel="0" collapsed="false">
      <c r="A33" s="61" t="s">
        <v>1468</v>
      </c>
      <c r="B33" s="10" t="s">
        <v>1483</v>
      </c>
      <c r="C33" s="10"/>
    </row>
    <row r="34" customFormat="false" ht="15" hidden="false" customHeight="false" outlineLevel="0" collapsed="false">
      <c r="A34" s="61" t="s">
        <v>1468</v>
      </c>
      <c r="B34" s="10" t="s">
        <v>1484</v>
      </c>
      <c r="C34" s="10"/>
    </row>
    <row r="35" customFormat="false" ht="15" hidden="false" customHeight="false" outlineLevel="0" collapsed="false">
      <c r="A35" s="61" t="s">
        <v>1468</v>
      </c>
      <c r="B35" s="10" t="s">
        <v>1485</v>
      </c>
      <c r="C35" s="10"/>
    </row>
    <row r="36" customFormat="false" ht="15" hidden="false" customHeight="false" outlineLevel="0" collapsed="false">
      <c r="A36" s="61" t="s">
        <v>1468</v>
      </c>
      <c r="B36" s="10" t="s">
        <v>1486</v>
      </c>
      <c r="C36" s="10"/>
    </row>
    <row r="37" customFormat="false" ht="15" hidden="false" customHeight="false" outlineLevel="0" collapsed="false">
      <c r="A37" s="61" t="s">
        <v>1468</v>
      </c>
      <c r="B37" s="10" t="s">
        <v>1487</v>
      </c>
      <c r="C37" s="10"/>
    </row>
    <row r="38" customFormat="false" ht="30" hidden="false" customHeight="true" outlineLevel="0" collapsed="false">
      <c r="A38" s="62" t="s">
        <v>1488</v>
      </c>
      <c r="B38" s="61" t="s">
        <v>1489</v>
      </c>
      <c r="C38" s="10"/>
    </row>
    <row r="39" customFormat="false" ht="30" hidden="false" customHeight="true" outlineLevel="0" collapsed="false">
      <c r="A39" s="62" t="s">
        <v>1488</v>
      </c>
      <c r="B39" s="61" t="s">
        <v>1490</v>
      </c>
      <c r="C39" s="10"/>
    </row>
    <row r="40" customFormat="false" ht="30" hidden="false" customHeight="true" outlineLevel="0" collapsed="false">
      <c r="A40" s="62" t="s">
        <v>1488</v>
      </c>
      <c r="B40" s="61" t="s">
        <v>1491</v>
      </c>
      <c r="C40" s="10"/>
    </row>
    <row r="42" customFormat="false" ht="15" hidden="false" customHeight="false" outlineLevel="0" collapsed="false">
      <c r="A42" s="63" t="s">
        <v>1492</v>
      </c>
    </row>
    <row r="43" customFormat="false" ht="45.75" hidden="false" customHeight="true" outlineLevel="0" collapsed="false">
      <c r="A43" s="64" t="s">
        <v>1493</v>
      </c>
      <c r="B43" s="64"/>
      <c r="C43" s="64"/>
    </row>
    <row r="44" customFormat="false" ht="45.75" hidden="false" customHeight="true" outlineLevel="0" collapsed="false">
      <c r="A44" s="64" t="s">
        <v>1494</v>
      </c>
      <c r="B44" s="64"/>
      <c r="C44" s="64"/>
    </row>
    <row r="45" customFormat="false" ht="45.75" hidden="false" customHeight="true" outlineLevel="0" collapsed="false">
      <c r="A45" s="64" t="s">
        <v>1495</v>
      </c>
      <c r="B45" s="64"/>
      <c r="C45" s="64"/>
    </row>
    <row r="46" customFormat="false" ht="45.75" hidden="false" customHeight="true" outlineLevel="0" collapsed="false">
      <c r="A46" s="64" t="s">
        <v>1496</v>
      </c>
      <c r="B46" s="64"/>
      <c r="C46" s="64"/>
    </row>
  </sheetData>
  <mergeCells count="5">
    <mergeCell ref="A2:H2"/>
    <mergeCell ref="A43:C43"/>
    <mergeCell ref="A44:C44"/>
    <mergeCell ref="A45:C45"/>
    <mergeCell ref="A46:C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21.75" hidden="false" customHeight="true" outlineLevel="0" collapsed="false">
      <c r="A1" s="1" t="s">
        <v>1497</v>
      </c>
    </row>
    <row r="2" customFormat="false" ht="25.5" hidden="false" customHeight="true" outlineLevel="0" collapsed="false">
      <c r="A2" s="2" t="s">
        <v>1498</v>
      </c>
      <c r="B2" s="2"/>
      <c r="C2" s="2"/>
      <c r="D2" s="2"/>
      <c r="E2" s="2"/>
      <c r="F2" s="2"/>
      <c r="G2" s="2"/>
      <c r="H2" s="2"/>
    </row>
    <row r="4" customFormat="false" ht="15" hidden="false" customHeight="false" outlineLevel="0" collapsed="false">
      <c r="A4" s="63" t="s">
        <v>1499</v>
      </c>
    </row>
    <row r="21" customFormat="false" ht="15" hidden="false" customHeight="false" outlineLevel="0" collapsed="false">
      <c r="A21" s="63" t="s">
        <v>1500</v>
      </c>
    </row>
    <row r="40" customFormat="false" ht="15" hidden="false" customHeight="false" outlineLevel="0" collapsed="false">
      <c r="A40" s="63" t="s">
        <v>1501</v>
      </c>
    </row>
    <row r="54" customFormat="false" ht="15" hidden="false" customHeight="false" outlineLevel="0" collapsed="false">
      <c r="A54" s="63" t="s">
        <v>1502</v>
      </c>
    </row>
    <row r="68" customFormat="false" ht="15" hidden="false" customHeight="false" outlineLevel="0" collapsed="false">
      <c r="A68" s="63" t="s">
        <v>1503</v>
      </c>
    </row>
    <row r="86" customFormat="false" ht="15" hidden="false" customHeight="false" outlineLevel="0" collapsed="false">
      <c r="A86" s="63" t="s">
        <v>1504</v>
      </c>
    </row>
    <row r="101" customFormat="false" ht="15" hidden="false" customHeight="false" outlineLevel="0" collapsed="false">
      <c r="A101" s="63" t="s">
        <v>1505</v>
      </c>
    </row>
    <row r="118" customFormat="false" ht="15" hidden="false" customHeight="false" outlineLevel="0" collapsed="false">
      <c r="A118" s="63" t="s">
        <v>1506</v>
      </c>
    </row>
    <row r="139" customFormat="false" ht="15" hidden="false" customHeight="false" outlineLevel="0" collapsed="false">
      <c r="A139" s="63" t="s">
        <v>1507</v>
      </c>
    </row>
    <row r="162" customFormat="false" ht="15" hidden="false" customHeight="false" outlineLevel="0" collapsed="false">
      <c r="A162" s="63" t="s">
        <v>1508</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2026-09-06T00:37:23Z</dcterms:created>
  <dc:creator>openpyxl</dc:creator>
  <dc:description/>
  <dc:language>en-US</dc:language>
  <cp:lastModifiedBy/>
  <dcterms:modified xsi:type="dcterms:W3CDTF">2026-09-06T00:37:23Z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