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63227E61-EC80-4F00-9590-5A90CF88F3F7}" xr6:coauthVersionLast="47" xr6:coauthVersionMax="47" xr10:uidLastSave="{00000000-0000-0000-0000-000000000000}"/>
  <bookViews>
    <workbookView minimized="1" xWindow="2340" yWindow="2340" windowWidth="21600" windowHeight="11295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7" i="6" s="1"/>
  <c r="K16" i="6" l="1"/>
  <c r="K15" i="6"/>
  <c r="K14" i="6"/>
  <c r="J5" i="6"/>
  <c r="L14" i="6" l="1"/>
  <c r="L15" i="6"/>
  <c r="L16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<sst xmlns="http://schemas.openxmlformats.org/spreadsheetml/2006/main" count="307" uniqueCount="165">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</sst>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4:L105"/>
  <sheetViews>
    <sheetView tabSelected="1" topLeftCell="A82" zoomScaleNormal="100" workbookViewId="0">
      <selection activeCell="C24" sqref="C24"/>
    </sheetView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4" spans="2:12" x14ac:dyDescent="0.4">
      <c r="B4" s="31"/>
      <c r="C4" s="40" t="s">
        <v>127</v>
      </c>
      <c r="D4" s="34" t="s">
        <v>119</v>
      </c>
      <c r="E4" s="39" t="s">
        <v>154</v>
      </c>
      <c r="F4" s="39" t="s">
        <v>120</v>
      </c>
      <c r="I4" t="s">
        <v>118</v>
      </c>
    </row>
    <row r="5" spans="2:12" x14ac:dyDescent="0.4">
      <c r="B5" s="46" t="s">
        <v>67</v>
      </c>
      <c r="C5" s="32"/>
      <c r="D5" s="34">
        <v>4</v>
      </c>
      <c r="E5" s="34">
        <v>4</v>
      </c>
      <c r="F5" s="34" t="s">
        <v>121</v>
      </c>
      <c r="I5" s="46" t="s">
        <v>138</v>
      </c>
      <c r="J5" s="33">
        <f>SUM(D5:D105)</f>
        <v>137</v>
      </c>
    </row>
    <row r="6" spans="2:12" x14ac:dyDescent="0.4">
      <c r="B6" s="46" t="s">
        <v>156</v>
      </c>
      <c r="C6" s="32"/>
      <c r="D6" s="34">
        <v>6</v>
      </c>
      <c r="E6" s="34">
        <v>6</v>
      </c>
      <c r="F6" s="34" t="s">
        <v>121</v>
      </c>
      <c r="I6" s="49" t="s">
        <v>139</v>
      </c>
      <c r="J6" s="33">
        <v>52</v>
      </c>
    </row>
    <row r="7" spans="2:12" x14ac:dyDescent="0.4">
      <c r="B7" s="46" t="s">
        <v>149</v>
      </c>
      <c r="C7" s="47"/>
      <c r="D7" s="48"/>
      <c r="E7" s="48"/>
      <c r="F7" s="48"/>
      <c r="I7" s="50" t="s">
        <v>140</v>
      </c>
      <c r="J7" s="21">
        <f ca="1">NETWORKDAYS(J8,J9)</f>
        <v>31</v>
      </c>
    </row>
    <row r="8" spans="2:12" x14ac:dyDescent="0.4">
      <c r="B8" s="26"/>
      <c r="C8" t="s">
        <v>107</v>
      </c>
      <c r="D8" s="29">
        <v>2</v>
      </c>
      <c r="E8" s="29">
        <v>2</v>
      </c>
      <c r="F8" s="28" t="s">
        <v>121</v>
      </c>
      <c r="I8" s="51" t="s">
        <v>159</v>
      </c>
      <c r="J8" s="44">
        <v>45554</v>
      </c>
    </row>
    <row r="9" spans="2:12" x14ac:dyDescent="0.4">
      <c r="B9" s="26"/>
      <c r="C9" t="s">
        <v>45</v>
      </c>
      <c r="D9" s="29">
        <v>3</v>
      </c>
      <c r="E9" s="29">
        <v>3</v>
      </c>
      <c r="F9" s="29" t="s">
        <v>121</v>
      </c>
      <c r="I9" s="51" t="s">
        <v>160</v>
      </c>
      <c r="J9" s="44">
        <f ca="1">TODAY()</f>
        <v>45596</v>
      </c>
    </row>
    <row r="10" spans="2:12" x14ac:dyDescent="0.4">
      <c r="B10" s="26"/>
      <c r="C10" t="s">
        <v>108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109</v>
      </c>
      <c r="D11" s="29">
        <v>0.5</v>
      </c>
      <c r="E11" s="29"/>
      <c r="F11" s="29" t="s">
        <v>129</v>
      </c>
    </row>
    <row r="12" spans="2:12" x14ac:dyDescent="0.4">
      <c r="B12" s="26"/>
      <c r="C12" t="s">
        <v>65</v>
      </c>
      <c r="D12" s="29">
        <v>2</v>
      </c>
      <c r="E12" s="29"/>
      <c r="F12" s="29" t="s">
        <v>129</v>
      </c>
    </row>
    <row r="13" spans="2:12" x14ac:dyDescent="0.4">
      <c r="B13" s="46" t="s">
        <v>62</v>
      </c>
      <c r="C13" s="32"/>
      <c r="D13" s="34"/>
      <c r="E13" s="34"/>
      <c r="F13" s="34"/>
      <c r="K13" s="52" t="s">
        <v>161</v>
      </c>
      <c r="L13" s="52" t="s">
        <v>162</v>
      </c>
    </row>
    <row r="14" spans="2:12" x14ac:dyDescent="0.4">
      <c r="B14" s="26"/>
      <c r="C14" t="s">
        <v>84</v>
      </c>
      <c r="D14" s="29">
        <v>1</v>
      </c>
      <c r="E14" s="29">
        <v>1</v>
      </c>
      <c r="F14" s="28" t="s">
        <v>121</v>
      </c>
      <c r="I14" s="45" t="s">
        <v>136</v>
      </c>
      <c r="J14" s="44">
        <v>45646</v>
      </c>
      <c r="K14" s="31">
        <f ca="1">NETWORKDAYS(J9,J14)</f>
        <v>37</v>
      </c>
      <c r="L14" s="53">
        <f ca="1">($J$5 - $J$6) / K14</f>
        <v>2.2972972972972974</v>
      </c>
    </row>
    <row r="15" spans="2:12" x14ac:dyDescent="0.4">
      <c r="B15" s="26"/>
      <c r="C15" t="s">
        <v>25</v>
      </c>
      <c r="D15" s="29">
        <v>1</v>
      </c>
      <c r="E15" s="29">
        <v>1</v>
      </c>
      <c r="F15" s="29" t="s">
        <v>121</v>
      </c>
      <c r="I15" s="41" t="s">
        <v>135</v>
      </c>
      <c r="J15" s="42">
        <v>45670</v>
      </c>
      <c r="K15" s="31">
        <f ca="1">NETWORKDAYS(J9,J15)</f>
        <v>53</v>
      </c>
      <c r="L15" s="53">
        <f ca="1">($J$5 - $J$6) / K15</f>
        <v>1.6037735849056605</v>
      </c>
    </row>
    <row r="16" spans="2:12" x14ac:dyDescent="0.4">
      <c r="B16" s="26"/>
      <c r="C16" t="s">
        <v>26</v>
      </c>
      <c r="D16" s="29">
        <v>1</v>
      </c>
      <c r="E16" s="29">
        <v>1</v>
      </c>
      <c r="F16" s="29" t="s">
        <v>121</v>
      </c>
      <c r="I16" s="43" t="s">
        <v>137</v>
      </c>
      <c r="J16" s="44">
        <v>45684</v>
      </c>
      <c r="K16" s="31">
        <f ca="1">NETWORKDAYS(J9,J16)</f>
        <v>63</v>
      </c>
      <c r="L16" s="53">
        <f ca="1">($J$5 - $J$6) / K16</f>
        <v>1.3492063492063493</v>
      </c>
    </row>
    <row r="17" spans="2:6" x14ac:dyDescent="0.4">
      <c r="B17" s="26"/>
      <c r="C17" t="s">
        <v>27</v>
      </c>
      <c r="D17" s="29">
        <v>1</v>
      </c>
      <c r="E17" s="29">
        <v>2</v>
      </c>
      <c r="F17" s="29" t="s">
        <v>121</v>
      </c>
    </row>
    <row r="18" spans="2:6" x14ac:dyDescent="0.4">
      <c r="B18" s="26"/>
      <c r="C18" t="s">
        <v>85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163</v>
      </c>
      <c r="D19" s="29">
        <v>1</v>
      </c>
      <c r="E19" s="29">
        <v>0.5</v>
      </c>
      <c r="F19" s="29" t="s">
        <v>121</v>
      </c>
    </row>
    <row r="20" spans="2:6" x14ac:dyDescent="0.4">
      <c r="B20" s="26"/>
      <c r="C20" t="s">
        <v>147</v>
      </c>
      <c r="D20" s="29">
        <v>4</v>
      </c>
      <c r="E20" s="29"/>
      <c r="F20" s="29" t="s">
        <v>129</v>
      </c>
    </row>
    <row r="21" spans="2:6" x14ac:dyDescent="0.4">
      <c r="B21" s="26"/>
      <c r="C21" t="s">
        <v>88</v>
      </c>
      <c r="D21" s="29">
        <v>4</v>
      </c>
      <c r="E21" s="29"/>
      <c r="F21" s="29" t="s">
        <v>129</v>
      </c>
    </row>
    <row r="22" spans="2:6" x14ac:dyDescent="0.4">
      <c r="B22" s="26"/>
      <c r="C22" t="s">
        <v>148</v>
      </c>
      <c r="D22" s="29">
        <v>2</v>
      </c>
      <c r="E22" s="29">
        <v>2</v>
      </c>
      <c r="F22" s="29" t="s">
        <v>121</v>
      </c>
    </row>
    <row r="23" spans="2:6" x14ac:dyDescent="0.4">
      <c r="B23" s="26"/>
      <c r="C23" t="s">
        <v>157</v>
      </c>
      <c r="D23" s="29">
        <v>2</v>
      </c>
      <c r="E23" s="29">
        <v>1</v>
      </c>
      <c r="F23" s="29" t="s">
        <v>121</v>
      </c>
    </row>
    <row r="24" spans="2:6" x14ac:dyDescent="0.4">
      <c r="B24" s="26"/>
      <c r="C24" t="s">
        <v>86</v>
      </c>
      <c r="D24" s="29">
        <v>3</v>
      </c>
      <c r="E24" s="29">
        <v>2</v>
      </c>
      <c r="F24" s="29" t="s">
        <v>121</v>
      </c>
    </row>
    <row r="25" spans="2:6" x14ac:dyDescent="0.4">
      <c r="B25" s="26"/>
      <c r="C25" t="s">
        <v>23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24</v>
      </c>
      <c r="D26" s="29">
        <v>0.5</v>
      </c>
      <c r="E26" s="29">
        <v>0.5</v>
      </c>
      <c r="F26" s="29" t="s">
        <v>121</v>
      </c>
    </row>
    <row r="27" spans="2:6" x14ac:dyDescent="0.4">
      <c r="B27" s="26"/>
      <c r="C27" t="s">
        <v>87</v>
      </c>
      <c r="D27" s="29">
        <v>0.5</v>
      </c>
      <c r="E27" s="29">
        <v>0.5</v>
      </c>
      <c r="F27" s="30" t="s">
        <v>121</v>
      </c>
    </row>
    <row r="28" spans="2:6" x14ac:dyDescent="0.4">
      <c r="B28" s="46" t="s">
        <v>63</v>
      </c>
      <c r="C28" s="32"/>
      <c r="D28" s="34"/>
      <c r="E28" s="34"/>
      <c r="F28" s="34"/>
    </row>
    <row r="29" spans="2:6" x14ac:dyDescent="0.4">
      <c r="B29" s="26"/>
      <c r="C29" t="s">
        <v>143</v>
      </c>
      <c r="D29" s="29">
        <v>16</v>
      </c>
      <c r="E29" s="29"/>
      <c r="F29" s="29" t="s">
        <v>129</v>
      </c>
    </row>
    <row r="30" spans="2:6" x14ac:dyDescent="0.4">
      <c r="B30" s="26"/>
      <c r="C30" t="s">
        <v>84</v>
      </c>
      <c r="D30" s="29">
        <v>2</v>
      </c>
      <c r="E30" s="29">
        <v>1</v>
      </c>
      <c r="F30" s="29" t="s">
        <v>121</v>
      </c>
    </row>
    <row r="31" spans="2:6" x14ac:dyDescent="0.4">
      <c r="B31" s="26"/>
      <c r="C31" t="s">
        <v>19</v>
      </c>
      <c r="D31" s="29">
        <v>1</v>
      </c>
      <c r="E31" s="29">
        <v>1</v>
      </c>
      <c r="F31" s="29" t="s">
        <v>121</v>
      </c>
    </row>
    <row r="32" spans="2:6" x14ac:dyDescent="0.4">
      <c r="B32" s="26"/>
      <c r="C32" t="s">
        <v>52</v>
      </c>
      <c r="D32" s="29">
        <v>1</v>
      </c>
      <c r="E32" s="29">
        <v>0.5</v>
      </c>
      <c r="F32" s="29" t="s">
        <v>121</v>
      </c>
    </row>
    <row r="33" spans="2:6" x14ac:dyDescent="0.4">
      <c r="B33" s="26"/>
      <c r="C33" t="s">
        <v>25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26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27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85</v>
      </c>
      <c r="D36" s="29">
        <v>0.5</v>
      </c>
      <c r="E36" s="29">
        <v>0.5</v>
      </c>
      <c r="F36" s="29" t="s">
        <v>121</v>
      </c>
    </row>
    <row r="37" spans="2:6" x14ac:dyDescent="0.4">
      <c r="B37" s="26"/>
      <c r="C37" t="s">
        <v>163</v>
      </c>
      <c r="D37" s="29">
        <v>1</v>
      </c>
      <c r="E37" s="29">
        <v>0.5</v>
      </c>
      <c r="F37" s="29" t="s">
        <v>121</v>
      </c>
    </row>
    <row r="38" spans="2:6" x14ac:dyDescent="0.4">
      <c r="B38" s="26"/>
      <c r="C38" t="s">
        <v>141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23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145</v>
      </c>
      <c r="D40" s="29">
        <v>0.5</v>
      </c>
      <c r="E40" s="29">
        <v>0.5</v>
      </c>
      <c r="F40" s="29" t="s">
        <v>121</v>
      </c>
    </row>
    <row r="41" spans="2:6" x14ac:dyDescent="0.4">
      <c r="B41" s="26"/>
      <c r="C41" t="s">
        <v>90</v>
      </c>
      <c r="D41" s="29">
        <v>0.5</v>
      </c>
      <c r="E41" s="29"/>
      <c r="F41" s="29" t="s">
        <v>129</v>
      </c>
    </row>
    <row r="42" spans="2:6" x14ac:dyDescent="0.4">
      <c r="B42" s="46" t="s">
        <v>89</v>
      </c>
      <c r="C42" s="38"/>
      <c r="D42" s="34"/>
      <c r="E42" s="34"/>
      <c r="F42" s="34"/>
    </row>
    <row r="43" spans="2:6" x14ac:dyDescent="0.4">
      <c r="B43" s="26"/>
      <c r="C43" s="23" t="s">
        <v>130</v>
      </c>
      <c r="D43" s="28">
        <v>1</v>
      </c>
      <c r="E43" s="28">
        <v>1</v>
      </c>
      <c r="F43" s="28" t="s">
        <v>121</v>
      </c>
    </row>
    <row r="44" spans="2:6" x14ac:dyDescent="0.4">
      <c r="B44" s="26"/>
      <c r="C44" s="23" t="s">
        <v>132</v>
      </c>
      <c r="D44" s="29">
        <v>0.5</v>
      </c>
      <c r="E44" s="29">
        <v>0.5</v>
      </c>
      <c r="F44" s="29" t="s">
        <v>121</v>
      </c>
    </row>
    <row r="45" spans="2:6" x14ac:dyDescent="0.4">
      <c r="B45" s="26"/>
      <c r="C45" s="23" t="s">
        <v>131</v>
      </c>
      <c r="D45" s="29">
        <v>1</v>
      </c>
      <c r="E45" s="29">
        <v>0.5</v>
      </c>
      <c r="F45" s="29" t="s">
        <v>121</v>
      </c>
    </row>
    <row r="46" spans="2:6" x14ac:dyDescent="0.4">
      <c r="B46" s="26"/>
      <c r="C46" s="23" t="s">
        <v>133</v>
      </c>
      <c r="D46" s="29">
        <v>1</v>
      </c>
      <c r="E46" s="29">
        <v>0.5</v>
      </c>
      <c r="F46" s="29" t="s">
        <v>121</v>
      </c>
    </row>
    <row r="47" spans="2:6" x14ac:dyDescent="0.4">
      <c r="B47" s="46" t="s">
        <v>70</v>
      </c>
      <c r="C47" s="32"/>
      <c r="D47" s="34"/>
      <c r="E47" s="34"/>
      <c r="F47" s="34"/>
    </row>
    <row r="48" spans="2:6" x14ac:dyDescent="0.4">
      <c r="B48" s="26"/>
      <c r="C48" t="s">
        <v>93</v>
      </c>
      <c r="D48" s="29">
        <v>2</v>
      </c>
      <c r="E48" s="29">
        <v>2</v>
      </c>
      <c r="F48" s="29" t="s">
        <v>121</v>
      </c>
    </row>
    <row r="49" spans="1:7" x14ac:dyDescent="0.4">
      <c r="B49" s="26"/>
      <c r="C49" t="s">
        <v>94</v>
      </c>
      <c r="D49" s="29">
        <v>1</v>
      </c>
      <c r="E49" s="29">
        <v>1</v>
      </c>
      <c r="F49" s="29" t="s">
        <v>121</v>
      </c>
    </row>
    <row r="50" spans="1:7" x14ac:dyDescent="0.4">
      <c r="B50" s="26"/>
      <c r="C50" t="s">
        <v>30</v>
      </c>
      <c r="D50" s="29">
        <v>1</v>
      </c>
      <c r="E50" s="29">
        <v>1</v>
      </c>
      <c r="F50" s="29" t="s">
        <v>121</v>
      </c>
    </row>
    <row r="51" spans="1:7" x14ac:dyDescent="0.4">
      <c r="B51" s="45" t="s">
        <v>71</v>
      </c>
      <c r="C51" s="38"/>
      <c r="D51" s="34"/>
      <c r="E51" s="34"/>
      <c r="F51" s="34"/>
    </row>
    <row r="52" spans="1:7" x14ac:dyDescent="0.4">
      <c r="B52" s="23"/>
      <c r="C52" s="22" t="s">
        <v>117</v>
      </c>
      <c r="D52" s="29">
        <v>0.5</v>
      </c>
      <c r="E52" s="29">
        <v>0.5</v>
      </c>
      <c r="F52" s="29" t="s">
        <v>121</v>
      </c>
    </row>
    <row r="53" spans="1:7" x14ac:dyDescent="0.4">
      <c r="B53" s="23"/>
      <c r="C53" s="23" t="s">
        <v>92</v>
      </c>
      <c r="D53" s="29">
        <v>1</v>
      </c>
      <c r="E53" s="29">
        <v>1</v>
      </c>
      <c r="F53" s="29" t="s">
        <v>121</v>
      </c>
    </row>
    <row r="54" spans="1:7" x14ac:dyDescent="0.4">
      <c r="B54" s="26"/>
      <c r="C54" s="23" t="s">
        <v>48</v>
      </c>
      <c r="D54" s="29">
        <v>0.5</v>
      </c>
      <c r="E54" s="29">
        <v>0.5</v>
      </c>
      <c r="F54" s="29" t="s">
        <v>121</v>
      </c>
    </row>
    <row r="55" spans="1:7" x14ac:dyDescent="0.4">
      <c r="B55" s="24"/>
      <c r="C55" s="24" t="s">
        <v>144</v>
      </c>
      <c r="D55" s="30">
        <v>2</v>
      </c>
      <c r="E55" s="30"/>
      <c r="F55" s="30" t="s">
        <v>129</v>
      </c>
    </row>
    <row r="56" spans="1:7" x14ac:dyDescent="0.4">
      <c r="B56" s="45" t="s">
        <v>61</v>
      </c>
      <c r="C56" s="38"/>
      <c r="D56" s="34"/>
      <c r="E56" s="34"/>
      <c r="F56" s="34"/>
    </row>
    <row r="57" spans="1:7" x14ac:dyDescent="0.4">
      <c r="B57" s="25"/>
      <c r="C57" s="22" t="s">
        <v>123</v>
      </c>
      <c r="D57" s="29">
        <v>1</v>
      </c>
      <c r="E57" s="29">
        <v>0.5</v>
      </c>
      <c r="F57" s="29" t="s">
        <v>121</v>
      </c>
    </row>
    <row r="58" spans="1:7" x14ac:dyDescent="0.4">
      <c r="B58" s="26"/>
      <c r="C58" s="23" t="s">
        <v>150</v>
      </c>
      <c r="D58" s="29">
        <v>0.5</v>
      </c>
      <c r="E58" s="35">
        <v>0.5</v>
      </c>
      <c r="F58" s="35" t="s">
        <v>121</v>
      </c>
    </row>
    <row r="59" spans="1:7" x14ac:dyDescent="0.4">
      <c r="B59" s="23"/>
      <c r="C59" s="23" t="s">
        <v>155</v>
      </c>
      <c r="D59" s="29">
        <v>1</v>
      </c>
      <c r="E59" s="35">
        <v>1</v>
      </c>
      <c r="F59" s="35" t="s">
        <v>121</v>
      </c>
    </row>
    <row r="60" spans="1:7" x14ac:dyDescent="0.4">
      <c r="A60" s="19"/>
      <c r="B60" s="45" t="s">
        <v>64</v>
      </c>
      <c r="C60" s="38"/>
      <c r="D60" s="34"/>
      <c r="E60" s="39"/>
      <c r="F60" s="39"/>
      <c r="G60" s="19"/>
    </row>
    <row r="61" spans="1:7" x14ac:dyDescent="0.4">
      <c r="B61" s="22"/>
      <c r="C61" s="22" t="s">
        <v>91</v>
      </c>
      <c r="D61" s="28">
        <v>1</v>
      </c>
      <c r="E61" s="28">
        <v>1</v>
      </c>
      <c r="F61" s="28" t="s">
        <v>121</v>
      </c>
    </row>
    <row r="62" spans="1:7" x14ac:dyDescent="0.4">
      <c r="B62" s="23"/>
      <c r="C62" s="23" t="s">
        <v>93</v>
      </c>
      <c r="D62" s="29">
        <v>1</v>
      </c>
      <c r="E62" s="29">
        <v>1</v>
      </c>
      <c r="F62" s="29" t="s">
        <v>121</v>
      </c>
    </row>
    <row r="63" spans="1:7" x14ac:dyDescent="0.4">
      <c r="B63" s="23"/>
      <c r="C63" s="23" t="s">
        <v>164</v>
      </c>
      <c r="D63" s="29">
        <v>1</v>
      </c>
      <c r="E63" s="29"/>
      <c r="F63" s="29" t="s">
        <v>129</v>
      </c>
    </row>
    <row r="64" spans="1:7" x14ac:dyDescent="0.4">
      <c r="B64" s="24"/>
      <c r="C64" s="24" t="s">
        <v>98</v>
      </c>
      <c r="D64" s="30">
        <v>3</v>
      </c>
      <c r="E64" s="30"/>
      <c r="F64" s="30" t="s">
        <v>128</v>
      </c>
    </row>
    <row r="65" spans="2:6" x14ac:dyDescent="0.4">
      <c r="B65" s="45" t="s">
        <v>72</v>
      </c>
      <c r="C65" s="38"/>
      <c r="D65" s="34"/>
      <c r="E65" s="39"/>
      <c r="F65" s="39"/>
    </row>
    <row r="66" spans="2:6" x14ac:dyDescent="0.4">
      <c r="B66" s="24"/>
      <c r="C66" s="24" t="s">
        <v>152</v>
      </c>
      <c r="D66" s="30">
        <v>0.5</v>
      </c>
      <c r="E66" s="36">
        <v>0.5</v>
      </c>
      <c r="F66" s="36" t="s">
        <v>121</v>
      </c>
    </row>
    <row r="67" spans="2:6" x14ac:dyDescent="0.4">
      <c r="B67" s="46" t="s">
        <v>73</v>
      </c>
      <c r="C67" s="32"/>
      <c r="D67" s="34"/>
      <c r="E67" s="39"/>
      <c r="F67" s="39"/>
    </row>
    <row r="68" spans="2:6" x14ac:dyDescent="0.4">
      <c r="B68" s="25"/>
      <c r="C68" s="22" t="s">
        <v>103</v>
      </c>
      <c r="D68" s="28">
        <v>2</v>
      </c>
      <c r="E68" s="28"/>
      <c r="F68" s="28" t="s">
        <v>128</v>
      </c>
    </row>
    <row r="69" spans="2:6" x14ac:dyDescent="0.4">
      <c r="B69" s="27"/>
      <c r="C69" s="20" t="s">
        <v>40</v>
      </c>
      <c r="D69" s="30">
        <v>2</v>
      </c>
      <c r="E69" s="36"/>
      <c r="F69" s="36" t="s">
        <v>134</v>
      </c>
    </row>
    <row r="70" spans="2:6" x14ac:dyDescent="0.4">
      <c r="B70" s="46" t="s">
        <v>21</v>
      </c>
      <c r="C70" s="32"/>
      <c r="D70" s="34"/>
      <c r="E70" s="39"/>
      <c r="F70" s="39"/>
    </row>
    <row r="71" spans="2:6" x14ac:dyDescent="0.4">
      <c r="B71" s="25"/>
      <c r="C71" s="22" t="s">
        <v>122</v>
      </c>
      <c r="D71" s="28">
        <v>1</v>
      </c>
      <c r="E71" s="35"/>
      <c r="F71" s="35" t="s">
        <v>128</v>
      </c>
    </row>
    <row r="72" spans="2:6" x14ac:dyDescent="0.4">
      <c r="B72" s="26"/>
      <c r="C72" s="23" t="s">
        <v>151</v>
      </c>
      <c r="D72" s="29">
        <v>1</v>
      </c>
      <c r="E72" s="29"/>
      <c r="F72" s="29" t="s">
        <v>134</v>
      </c>
    </row>
    <row r="73" spans="2:6" x14ac:dyDescent="0.4">
      <c r="B73" s="27"/>
      <c r="C73" s="20" t="s">
        <v>142</v>
      </c>
      <c r="D73" s="30">
        <v>1</v>
      </c>
      <c r="E73" s="36"/>
      <c r="F73" s="36" t="s">
        <v>134</v>
      </c>
    </row>
    <row r="74" spans="2:6" x14ac:dyDescent="0.4">
      <c r="B74" s="46" t="s">
        <v>53</v>
      </c>
      <c r="C74" s="32"/>
      <c r="D74" s="34"/>
      <c r="E74" s="39"/>
      <c r="F74" s="39"/>
    </row>
    <row r="75" spans="2:6" x14ac:dyDescent="0.4">
      <c r="B75" s="26"/>
      <c r="C75" t="s">
        <v>124</v>
      </c>
      <c r="D75" s="29">
        <v>3</v>
      </c>
      <c r="E75" s="35"/>
      <c r="F75" s="35" t="s">
        <v>128</v>
      </c>
    </row>
    <row r="76" spans="2:6" x14ac:dyDescent="0.4">
      <c r="B76" s="26"/>
      <c r="C76" t="s">
        <v>22</v>
      </c>
      <c r="D76" s="29">
        <v>4</v>
      </c>
      <c r="E76" s="35"/>
      <c r="F76" s="35" t="s">
        <v>128</v>
      </c>
    </row>
    <row r="77" spans="2:6" x14ac:dyDescent="0.4">
      <c r="B77" s="26"/>
      <c r="C77" t="s">
        <v>125</v>
      </c>
      <c r="D77" s="29">
        <v>1</v>
      </c>
      <c r="E77" s="35"/>
      <c r="F77" s="35" t="s">
        <v>128</v>
      </c>
    </row>
    <row r="78" spans="2:6" x14ac:dyDescent="0.4">
      <c r="B78" s="27"/>
      <c r="C78" s="20" t="s">
        <v>126</v>
      </c>
      <c r="D78" s="30">
        <v>0.5</v>
      </c>
      <c r="E78" s="36"/>
      <c r="F78" s="36" t="s">
        <v>134</v>
      </c>
    </row>
    <row r="79" spans="2:6" x14ac:dyDescent="0.4">
      <c r="B79" s="46" t="s">
        <v>34</v>
      </c>
      <c r="C79" s="32"/>
      <c r="D79" s="34"/>
      <c r="E79" s="39"/>
      <c r="F79" s="39"/>
    </row>
    <row r="80" spans="2:6" x14ac:dyDescent="0.4">
      <c r="B80" s="26"/>
      <c r="C80" t="s">
        <v>153</v>
      </c>
      <c r="D80" s="29">
        <v>4</v>
      </c>
      <c r="E80" s="35"/>
      <c r="F80" s="35" t="s">
        <v>128</v>
      </c>
    </row>
    <row r="81" spans="2:6" x14ac:dyDescent="0.4">
      <c r="B81" s="46" t="s">
        <v>65</v>
      </c>
      <c r="C81" s="32"/>
      <c r="D81" s="34"/>
      <c r="E81" s="39"/>
      <c r="F81" s="39"/>
    </row>
    <row r="82" spans="2:6" x14ac:dyDescent="0.4">
      <c r="B82" s="26"/>
      <c r="C82" t="s">
        <v>95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96</v>
      </c>
      <c r="D83" s="29">
        <v>1</v>
      </c>
      <c r="E83" s="35"/>
      <c r="F83" s="35" t="s">
        <v>134</v>
      </c>
    </row>
    <row r="84" spans="2:6" x14ac:dyDescent="0.4">
      <c r="B84" s="26"/>
      <c r="C84" t="s">
        <v>97</v>
      </c>
      <c r="D84" s="29">
        <v>2</v>
      </c>
      <c r="E84" s="35"/>
      <c r="F84" s="35" t="s">
        <v>134</v>
      </c>
    </row>
    <row r="85" spans="2:6" x14ac:dyDescent="0.4">
      <c r="B85" s="26"/>
      <c r="C85" t="s">
        <v>53</v>
      </c>
      <c r="D85" s="29">
        <v>2</v>
      </c>
      <c r="E85" s="35"/>
      <c r="F85" s="35" t="s">
        <v>128</v>
      </c>
    </row>
    <row r="86" spans="2:6" x14ac:dyDescent="0.4">
      <c r="B86" s="26"/>
      <c r="C86" t="s">
        <v>99</v>
      </c>
      <c r="D86" s="29">
        <v>1</v>
      </c>
      <c r="E86" s="35"/>
      <c r="F86" s="35" t="s">
        <v>128</v>
      </c>
    </row>
    <row r="87" spans="2:6" x14ac:dyDescent="0.4">
      <c r="B87" s="27"/>
      <c r="C87" s="20" t="s">
        <v>146</v>
      </c>
      <c r="D87" s="30">
        <v>1</v>
      </c>
      <c r="E87" s="36"/>
      <c r="F87" s="36" t="s">
        <v>128</v>
      </c>
    </row>
    <row r="88" spans="2:6" x14ac:dyDescent="0.4">
      <c r="B88" s="46" t="s">
        <v>66</v>
      </c>
      <c r="C88" s="32"/>
      <c r="D88" s="34"/>
      <c r="E88" s="39"/>
      <c r="F88" s="39"/>
    </row>
    <row r="89" spans="2:6" x14ac:dyDescent="0.4">
      <c r="B89" s="26"/>
      <c r="C89" t="s">
        <v>100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115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116</v>
      </c>
      <c r="D91" s="29">
        <v>1</v>
      </c>
      <c r="E91" s="35"/>
      <c r="F91" s="35" t="s">
        <v>128</v>
      </c>
    </row>
    <row r="92" spans="2:6" x14ac:dyDescent="0.4">
      <c r="B92" s="26"/>
      <c r="C92" t="s">
        <v>101</v>
      </c>
      <c r="D92" s="29">
        <v>5</v>
      </c>
      <c r="E92" s="35"/>
      <c r="F92" s="35" t="s">
        <v>128</v>
      </c>
    </row>
    <row r="93" spans="2:6" x14ac:dyDescent="0.4">
      <c r="B93" s="27"/>
      <c r="C93" s="20" t="s">
        <v>102</v>
      </c>
      <c r="D93" s="30">
        <v>5</v>
      </c>
      <c r="E93" s="36"/>
      <c r="F93" s="36" t="s">
        <v>128</v>
      </c>
    </row>
    <row r="94" spans="2:6" x14ac:dyDescent="0.4">
      <c r="B94" s="46" t="s">
        <v>68</v>
      </c>
      <c r="C94" s="32"/>
      <c r="D94" s="34"/>
      <c r="E94" s="39"/>
      <c r="F94" s="39"/>
    </row>
    <row r="95" spans="2:6" x14ac:dyDescent="0.4">
      <c r="B95" s="25"/>
      <c r="C95" s="18" t="s">
        <v>105</v>
      </c>
      <c r="D95" s="28">
        <v>0.5</v>
      </c>
      <c r="E95" s="37"/>
      <c r="F95" s="37" t="s">
        <v>128</v>
      </c>
    </row>
    <row r="96" spans="2:6" x14ac:dyDescent="0.4">
      <c r="B96" s="26"/>
      <c r="C96" t="s">
        <v>104</v>
      </c>
      <c r="D96" s="29">
        <v>0.5</v>
      </c>
      <c r="E96" s="35"/>
      <c r="F96" s="35" t="s">
        <v>128</v>
      </c>
    </row>
    <row r="97" spans="2:6" x14ac:dyDescent="0.4">
      <c r="B97" s="26"/>
      <c r="C97" t="s">
        <v>106</v>
      </c>
      <c r="D97" s="29">
        <v>0.5</v>
      </c>
      <c r="E97" s="35"/>
      <c r="F97" s="35" t="s">
        <v>128</v>
      </c>
    </row>
    <row r="98" spans="2:6" x14ac:dyDescent="0.4">
      <c r="B98" s="27"/>
      <c r="C98" s="20" t="s">
        <v>114</v>
      </c>
      <c r="D98" s="30">
        <v>2</v>
      </c>
      <c r="E98" s="36"/>
      <c r="F98" s="36" t="s">
        <v>128</v>
      </c>
    </row>
    <row r="99" spans="2:6" x14ac:dyDescent="0.4">
      <c r="B99" s="46" t="s">
        <v>69</v>
      </c>
      <c r="C99" s="32"/>
      <c r="D99" s="34"/>
      <c r="E99" s="39"/>
      <c r="F99" s="39"/>
    </row>
    <row r="100" spans="2:6" x14ac:dyDescent="0.4">
      <c r="B100" s="26"/>
      <c r="C100" s="22" t="s">
        <v>110</v>
      </c>
      <c r="D100" s="28">
        <v>0.5</v>
      </c>
      <c r="E100" s="37"/>
      <c r="F100" s="37" t="s">
        <v>128</v>
      </c>
    </row>
    <row r="101" spans="2:6" x14ac:dyDescent="0.4">
      <c r="B101" s="26"/>
      <c r="C101" s="23" t="s">
        <v>111</v>
      </c>
      <c r="D101" s="29">
        <v>0.5</v>
      </c>
      <c r="E101" s="35"/>
      <c r="F101" s="35" t="s">
        <v>128</v>
      </c>
    </row>
    <row r="102" spans="2:6" x14ac:dyDescent="0.4">
      <c r="B102" s="26"/>
      <c r="C102" s="23" t="s">
        <v>112</v>
      </c>
      <c r="D102" s="29">
        <v>1</v>
      </c>
      <c r="E102" s="35"/>
      <c r="F102" s="35" t="s">
        <v>128</v>
      </c>
    </row>
    <row r="103" spans="2:6" x14ac:dyDescent="0.4">
      <c r="B103" s="27"/>
      <c r="C103" s="24" t="s">
        <v>113</v>
      </c>
      <c r="D103" s="30">
        <v>2</v>
      </c>
      <c r="E103" s="36"/>
      <c r="F103" s="36" t="s">
        <v>128</v>
      </c>
    </row>
    <row r="104" spans="2:6" x14ac:dyDescent="0.4">
      <c r="B104" s="54" t="s">
        <v>158</v>
      </c>
      <c r="C104" s="24"/>
      <c r="D104" s="30">
        <v>1</v>
      </c>
      <c r="E104" s="36"/>
      <c r="F104" s="36"/>
    </row>
    <row r="105" spans="2:6" x14ac:dyDescent="0.4">
      <c r="B105" s="45" t="s">
        <v>83</v>
      </c>
      <c r="C105" s="38"/>
      <c r="D105" s="34">
        <v>2</v>
      </c>
      <c r="E105" s="39"/>
      <c r="F105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2024-10-31T08:53:16Z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