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33b45ae4b8601c21/ScriptProjetos/treinee_uffinance/UFFinanceSol/"/>
    </mc:Choice>
  </mc:AlternateContent>
  <xr:revisionPtr revIDLastSave="72" documentId="11_3CD50E8F5D58F08F6E38F4F7495DCE3A874788AB" xr6:coauthVersionLast="47" xr6:coauthVersionMax="47" xr10:uidLastSave="{71700B35-802D-476C-986D-DCDA4DE4944B}"/>
  <bookViews>
    <workbookView xWindow="-120" yWindow="-120" windowWidth="20730" windowHeight="11160" xr2:uid="{00000000-000D-0000-FFFF-FFFF00000000}"/>
  </bookViews>
  <sheets>
    <sheet name="Sheet1" sheetId="1" r:id="rId1"/>
    <sheet name="Planilha2" sheetId="3" r:id="rId2"/>
    <sheet name="Planilha1" sheetId="2" r:id="rId3"/>
  </sheets>
  <definedNames>
    <definedName name="_xlnm._FilterDatabase" localSheetId="0" hidden="1">Sheet1!$A$1:$S$74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3" l="1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2" i="3"/>
  <c r="S73" i="1"/>
  <c r="S64" i="1"/>
  <c r="S62" i="1"/>
  <c r="S60" i="1"/>
  <c r="S55" i="1"/>
  <c r="S53" i="1"/>
  <c r="S47" i="1"/>
  <c r="S40" i="1"/>
  <c r="S32" i="1"/>
  <c r="S31" i="1"/>
  <c r="S21" i="1"/>
  <c r="S13" i="1"/>
  <c r="S11" i="1"/>
  <c r="S7" i="1"/>
  <c r="S3" i="1"/>
  <c r="S2" i="1"/>
  <c r="R74" i="1" l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F2" i="1"/>
  <c r="D2" i="1"/>
</calcChain>
</file>

<file path=xl/sharedStrings.xml><?xml version="1.0" encoding="utf-8"?>
<sst xmlns="http://schemas.openxmlformats.org/spreadsheetml/2006/main" count="169" uniqueCount="97">
  <si>
    <t>Ticker</t>
  </si>
  <si>
    <t>^BVSP</t>
  </si>
  <si>
    <t>CDI</t>
  </si>
  <si>
    <t>ABCB4.SA</t>
  </si>
  <si>
    <t>ABEV3.SA</t>
  </si>
  <si>
    <t>AGRI11.SA</t>
  </si>
  <si>
    <t>ALUP11.SA</t>
  </si>
  <si>
    <t>ARZZ3.SA</t>
  </si>
  <si>
    <t>B3SA3.SA</t>
  </si>
  <si>
    <t>B5P211.SA</t>
  </si>
  <si>
    <t>BBAS3.SA</t>
  </si>
  <si>
    <t>BBDC4.SA</t>
  </si>
  <si>
    <t>BCSA34.SA</t>
  </si>
  <si>
    <t>BPAC11.SA</t>
  </si>
  <si>
    <t>BRFS3.SA</t>
  </si>
  <si>
    <t>CCRO3.SA</t>
  </si>
  <si>
    <t>COGN3.SA</t>
  </si>
  <si>
    <t>CSAN3.SA</t>
  </si>
  <si>
    <t>CVCB3.SA</t>
  </si>
  <si>
    <t>DESK3.SA</t>
  </si>
  <si>
    <t>EMBR3.SA</t>
  </si>
  <si>
    <t>EZTC3.SA</t>
  </si>
  <si>
    <t>FLRY3.SA</t>
  </si>
  <si>
    <t>GGBR4.SA</t>
  </si>
  <si>
    <t>GMAT3.SA</t>
  </si>
  <si>
    <t>HBSA3.SA</t>
  </si>
  <si>
    <t>IB5M11.SA</t>
  </si>
  <si>
    <t>IGTI11.SA</t>
  </si>
  <si>
    <t>IMAB11.SA</t>
  </si>
  <si>
    <t>IRFM11.SA</t>
  </si>
  <si>
    <t>ITSA4.SA</t>
  </si>
  <si>
    <t>ITUB4.SA</t>
  </si>
  <si>
    <t>JBSS3.SA</t>
  </si>
  <si>
    <t>KLBN3.SA</t>
  </si>
  <si>
    <t>LREN3.SA</t>
  </si>
  <si>
    <t>LWSA3.SA</t>
  </si>
  <si>
    <t>MELI34.SA</t>
  </si>
  <si>
    <t>MOVI3.SA</t>
  </si>
  <si>
    <t>MRFG3.SA</t>
  </si>
  <si>
    <t>NUTR3.SA</t>
  </si>
  <si>
    <t>PETR4.SA</t>
  </si>
  <si>
    <t>PETZ3.SA</t>
  </si>
  <si>
    <t>PORT3.SA</t>
  </si>
  <si>
    <t>PRIO3.SA</t>
  </si>
  <si>
    <t>RAIL3.SA</t>
  </si>
  <si>
    <t>RDOR3.SA</t>
  </si>
  <si>
    <t>ROXO34.SA</t>
  </si>
  <si>
    <t>RRRP3.SA</t>
  </si>
  <si>
    <t>SLCE3.SA</t>
  </si>
  <si>
    <t>SMTO3.SA</t>
  </si>
  <si>
    <t>SOMA3.SA</t>
  </si>
  <si>
    <t>SUZB3.SA</t>
  </si>
  <si>
    <t>TAEE11.SA</t>
  </si>
  <si>
    <t>TIMS3.SA</t>
  </si>
  <si>
    <t>VALE3.SA</t>
  </si>
  <si>
    <t>VITT3.SA</t>
  </si>
  <si>
    <t>VIVT3.SA</t>
  </si>
  <si>
    <t>WEGE3.SA</t>
  </si>
  <si>
    <t>YDUQ3.SA</t>
  </si>
  <si>
    <t>SPY</t>
  </si>
  <si>
    <t>XLB</t>
  </si>
  <si>
    <t>XLF</t>
  </si>
  <si>
    <t>XLI</t>
  </si>
  <si>
    <t>XLK</t>
  </si>
  <si>
    <t>XLP</t>
  </si>
  <si>
    <t>XLU</t>
  </si>
  <si>
    <t>XLV</t>
  </si>
  <si>
    <t>XLY</t>
  </si>
  <si>
    <t>XTN</t>
  </si>
  <si>
    <t>EWJ</t>
  </si>
  <si>
    <t>EWG</t>
  </si>
  <si>
    <t>EEM</t>
  </si>
  <si>
    <t>TLT</t>
  </si>
  <si>
    <t>GLD</t>
  </si>
  <si>
    <t>Semana1</t>
  </si>
  <si>
    <t>Semana2</t>
  </si>
  <si>
    <t>Semana3</t>
  </si>
  <si>
    <t>Semana4</t>
  </si>
  <si>
    <t>Semana5</t>
  </si>
  <si>
    <t>Semana6</t>
  </si>
  <si>
    <t>Semana7</t>
  </si>
  <si>
    <t>Semana8</t>
  </si>
  <si>
    <t xml:space="preserve">'SPY', </t>
  </si>
  <si>
    <t xml:space="preserve">'XLB', </t>
  </si>
  <si>
    <t xml:space="preserve">'XLF', </t>
  </si>
  <si>
    <t xml:space="preserve">'XLI', </t>
  </si>
  <si>
    <t xml:space="preserve">'XLK', </t>
  </si>
  <si>
    <t xml:space="preserve">'XLP', </t>
  </si>
  <si>
    <t xml:space="preserve">'XLU', </t>
  </si>
  <si>
    <t xml:space="preserve">'XLV', </t>
  </si>
  <si>
    <t xml:space="preserve">'XLY', </t>
  </si>
  <si>
    <t xml:space="preserve">'XTN', </t>
  </si>
  <si>
    <t xml:space="preserve">'EWJ', </t>
  </si>
  <si>
    <t xml:space="preserve">'EWG', </t>
  </si>
  <si>
    <t xml:space="preserve">'EEM', </t>
  </si>
  <si>
    <t xml:space="preserve">'TLT', </t>
  </si>
  <si>
    <t>'GLD'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</si>
</sst>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0" fontId="0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6"/>
  <sheetViews>
    <sheetView tabSelected="1" topLeftCell="A79" workbookViewId="0">
      <selection activeCell="G83" sqref="G83:U83"/>
    </sheetView>
  </sheetViews>
  <sheetFormatPr defaultRowHeight="15" x14ac:dyDescent="0.25"/>
  <cols>
    <col min="2" max="3" width="18.28515625" bestFit="1" customWidth="1"/>
    <col min="4" max="4" width="18.28515625" customWidth="1"/>
    <col min="5" max="5" width="18.28515625" bestFit="1" customWidth="1"/>
    <col min="6" max="6" width="18.28515625" customWidth="1"/>
    <col min="7" max="7" width="18.28515625" bestFit="1" customWidth="1"/>
    <col min="8" max="8" width="18.28515625" customWidth="1"/>
    <col min="9" max="9" width="18.28515625" bestFit="1" customWidth="1"/>
    <col min="10" max="10" width="18.28515625" customWidth="1"/>
    <col min="11" max="11" width="18.28515625" bestFit="1" customWidth="1"/>
    <col min="12" max="12" width="18.28515625" customWidth="1"/>
    <col min="13" max="13" width="18.28515625" bestFit="1" customWidth="1"/>
    <col min="14" max="14" width="18.28515625" customWidth="1"/>
    <col min="15" max="15" width="18.28515625" bestFit="1" customWidth="1"/>
    <col min="16" max="16" width="18.28515625" customWidth="1"/>
    <col min="17" max="17" width="18.28515625" bestFit="1" customWidth="1"/>
    <col min="18" max="18" width="20.85546875" customWidth="1"/>
  </cols>
  <sheetData>
    <row r="1" spans="1:19" x14ac:dyDescent="0.25">
      <c r="A1" s="1" t="s">
        <v>0</v>
      </c>
      <c r="B1" s="2">
        <v>45424</v>
      </c>
      <c r="C1" s="2">
        <v>45431</v>
      </c>
      <c r="D1" s="2" t="s">
        <v>74</v>
      </c>
      <c r="E1" s="2">
        <v>45438</v>
      </c>
      <c r="F1" s="2" t="s">
        <v>75</v>
      </c>
      <c r="G1" s="2">
        <v>45445</v>
      </c>
      <c r="H1" s="2" t="s">
        <v>76</v>
      </c>
      <c r="I1" s="2">
        <v>45452</v>
      </c>
      <c r="J1" s="2" t="s">
        <v>77</v>
      </c>
      <c r="K1" s="2">
        <v>45459</v>
      </c>
      <c r="L1" s="2" t="s">
        <v>78</v>
      </c>
      <c r="M1" s="2">
        <v>45466</v>
      </c>
      <c r="N1" s="2" t="s">
        <v>79</v>
      </c>
      <c r="O1" s="2">
        <v>45473</v>
      </c>
      <c r="P1" s="2" t="s">
        <v>80</v>
      </c>
      <c r="Q1" s="2">
        <v>45480</v>
      </c>
      <c r="R1" s="2" t="s">
        <v>81</v>
      </c>
    </row>
    <row r="2" spans="1:19" x14ac:dyDescent="0.25">
      <c r="A2" t="s">
        <v>1</v>
      </c>
      <c r="B2">
        <v>127600</v>
      </c>
      <c r="C2">
        <v>128151</v>
      </c>
      <c r="D2" s="3">
        <f>C2/B2-1</f>
        <v>4.3181818181818876E-3</v>
      </c>
      <c r="E2">
        <v>124306</v>
      </c>
      <c r="F2" s="3">
        <f>E2/C2-1</f>
        <v>-3.0003667548438973E-2</v>
      </c>
      <c r="G2">
        <v>122098</v>
      </c>
      <c r="H2" s="3">
        <f>G2/E2-1</f>
        <v>-1.776261805544388E-2</v>
      </c>
      <c r="I2">
        <v>120767</v>
      </c>
      <c r="J2" s="3">
        <f>I2/G2-1</f>
        <v>-1.0901079460761021E-2</v>
      </c>
      <c r="K2">
        <v>119662</v>
      </c>
      <c r="L2" s="3">
        <f>K2/I2-1</f>
        <v>-9.1498505386404805E-3</v>
      </c>
      <c r="M2">
        <v>121341</v>
      </c>
      <c r="N2" s="3">
        <f>M2/K2-1</f>
        <v>1.4031187845765514E-2</v>
      </c>
      <c r="O2">
        <v>123907</v>
      </c>
      <c r="P2" s="3">
        <f>O2/M2-1</f>
        <v>2.1147015435837746E-2</v>
      </c>
      <c r="Q2">
        <v>126267</v>
      </c>
      <c r="R2" s="3">
        <f>Q2/O2-1</f>
        <v>1.9046542971745017E-2</v>
      </c>
      <c r="S2">
        <f>Q2/M2-1</f>
        <v>4.0596335945805695E-2</v>
      </c>
    </row>
    <row r="3" spans="1:19" x14ac:dyDescent="0.25">
      <c r="A3" t="s">
        <v>2</v>
      </c>
      <c r="B3">
        <v>100</v>
      </c>
      <c r="C3">
        <v>100.212</v>
      </c>
      <c r="D3" s="3">
        <f t="shared" ref="D3:D66" si="0">C3/B3-1</f>
        <v>2.1200000000001218E-3</v>
      </c>
      <c r="E3">
        <v>100.42400000000001</v>
      </c>
      <c r="F3" s="3">
        <f t="shared" ref="F3:L66" si="1">E3/C3-1</f>
        <v>2.1155151079710333E-3</v>
      </c>
      <c r="G3">
        <v>100.59099999999999</v>
      </c>
      <c r="H3" s="3">
        <f t="shared" si="1"/>
        <v>1.6629490958335325E-3</v>
      </c>
      <c r="I3">
        <v>100.803</v>
      </c>
      <c r="J3" s="3">
        <f t="shared" si="1"/>
        <v>2.1075444125220333E-3</v>
      </c>
      <c r="K3">
        <v>101.015</v>
      </c>
      <c r="L3" s="3">
        <f t="shared" si="1"/>
        <v>2.1031120105552414E-3</v>
      </c>
      <c r="M3">
        <v>101.227</v>
      </c>
      <c r="N3" s="3">
        <f t="shared" ref="N3:N66" si="2">M3/K3-1</f>
        <v>2.0986982131367959E-3</v>
      </c>
      <c r="O3">
        <v>101.43899999999999</v>
      </c>
      <c r="P3" s="3">
        <f t="shared" ref="P3:P66" si="3">O3/M3-1</f>
        <v>2.0943029033755334E-3</v>
      </c>
      <c r="Q3">
        <v>101.651</v>
      </c>
      <c r="R3" s="3">
        <f t="shared" ref="R3:R66" si="4">Q3/O3-1</f>
        <v>2.0899259653586189E-3</v>
      </c>
      <c r="S3">
        <f>Q3/M3-1</f>
        <v>4.1886058067510668E-3</v>
      </c>
    </row>
    <row r="4" spans="1:19" x14ac:dyDescent="0.25">
      <c r="A4" t="s">
        <v>3</v>
      </c>
      <c r="B4">
        <v>21.13315582275391</v>
      </c>
      <c r="C4">
        <v>21.268190383911129</v>
      </c>
      <c r="D4" s="3">
        <f t="shared" si="0"/>
        <v>6.3897016749305813E-3</v>
      </c>
      <c r="E4">
        <v>20.969182968139648</v>
      </c>
      <c r="F4" s="3">
        <f t="shared" si="1"/>
        <v>-1.4058902538209073E-2</v>
      </c>
      <c r="G4">
        <v>20.82450103759766</v>
      </c>
      <c r="H4" s="3">
        <f t="shared" si="1"/>
        <v>-6.8997409561363243E-3</v>
      </c>
      <c r="I4">
        <v>20.294002532958981</v>
      </c>
      <c r="J4" s="3">
        <f t="shared" si="1"/>
        <v>-2.547472823866892E-2</v>
      </c>
      <c r="K4">
        <v>20.216836929321289</v>
      </c>
      <c r="L4" s="3">
        <f t="shared" si="1"/>
        <v>-3.802384646023782E-3</v>
      </c>
      <c r="M4">
        <v>20.18790245056152</v>
      </c>
      <c r="N4" s="3">
        <f t="shared" si="2"/>
        <v>-1.43120701131072E-3</v>
      </c>
      <c r="O4">
        <v>21.354999542236332</v>
      </c>
      <c r="P4" s="3">
        <f t="shared" si="3"/>
        <v>5.7811706517451933E-2</v>
      </c>
      <c r="Q4">
        <v>22.479999542236332</v>
      </c>
      <c r="R4" s="3">
        <f t="shared" si="4"/>
        <v>5.2680872119662325E-2</v>
      </c>
    </row>
    <row r="5" spans="1:19" x14ac:dyDescent="0.25">
      <c r="A5" t="s">
        <v>4</v>
      </c>
      <c r="B5">
        <v>12.039999961853029</v>
      </c>
      <c r="C5">
        <v>12.38000011444092</v>
      </c>
      <c r="D5" s="3">
        <f t="shared" si="0"/>
        <v>2.8239215420691854E-2</v>
      </c>
      <c r="E5">
        <v>11.86999988555908</v>
      </c>
      <c r="F5" s="3">
        <f t="shared" si="1"/>
        <v>-4.1195494682341627E-2</v>
      </c>
      <c r="G5">
        <v>11.560000419616699</v>
      </c>
      <c r="H5" s="3">
        <f t="shared" si="1"/>
        <v>-2.61162147372489E-2</v>
      </c>
      <c r="I5">
        <v>11.560000419616699</v>
      </c>
      <c r="J5" s="3">
        <f t="shared" si="1"/>
        <v>0</v>
      </c>
      <c r="K5">
        <v>11.239999771118161</v>
      </c>
      <c r="L5" s="3">
        <f t="shared" si="1"/>
        <v>-2.7681715993324252E-2</v>
      </c>
      <c r="M5">
        <v>11.27999973297119</v>
      </c>
      <c r="N5" s="3">
        <f t="shared" si="2"/>
        <v>3.5587155398180137E-3</v>
      </c>
      <c r="O5">
        <v>11.409999847412109</v>
      </c>
      <c r="P5" s="3">
        <f t="shared" si="3"/>
        <v>1.1524833113331745E-2</v>
      </c>
      <c r="Q5">
        <v>11.319999694824221</v>
      </c>
      <c r="R5" s="3">
        <f t="shared" si="4"/>
        <v>-7.887831182425642E-3</v>
      </c>
    </row>
    <row r="6" spans="1:19" x14ac:dyDescent="0.25">
      <c r="A6" t="s">
        <v>5</v>
      </c>
      <c r="B6">
        <v>48.849998474121087</v>
      </c>
      <c r="C6">
        <v>49.930000305175781</v>
      </c>
      <c r="D6" s="3">
        <f t="shared" si="0"/>
        <v>2.2108533567853472E-2</v>
      </c>
      <c r="E6">
        <v>48.779998779296882</v>
      </c>
      <c r="F6" s="3">
        <f t="shared" si="1"/>
        <v>-2.3032275562788085E-2</v>
      </c>
      <c r="G6">
        <v>47.5</v>
      </c>
      <c r="H6" s="3">
        <f t="shared" si="1"/>
        <v>-2.6240238034613061E-2</v>
      </c>
      <c r="I6">
        <v>46.900001525878913</v>
      </c>
      <c r="J6" s="3">
        <f t="shared" si="1"/>
        <v>-1.2631546823601791E-2</v>
      </c>
      <c r="K6">
        <v>46.5</v>
      </c>
      <c r="L6" s="3">
        <f t="shared" si="1"/>
        <v>-8.5288169054364982E-3</v>
      </c>
      <c r="M6">
        <v>47.409999847412109</v>
      </c>
      <c r="N6" s="3">
        <f t="shared" si="2"/>
        <v>1.9569889191658252E-2</v>
      </c>
      <c r="O6">
        <v>48.799999237060547</v>
      </c>
      <c r="P6" s="3">
        <f t="shared" si="3"/>
        <v>2.931869635355655E-2</v>
      </c>
      <c r="Q6">
        <v>50.180000305175781</v>
      </c>
      <c r="R6" s="3">
        <f t="shared" si="4"/>
        <v>2.8278710854306999E-2</v>
      </c>
    </row>
    <row r="7" spans="1:19" x14ac:dyDescent="0.25">
      <c r="A7" t="s">
        <v>6</v>
      </c>
      <c r="B7">
        <v>28.94416618347168</v>
      </c>
      <c r="C7">
        <v>29.510000228881839</v>
      </c>
      <c r="D7" s="3">
        <f t="shared" si="0"/>
        <v>1.9549156877535889E-2</v>
      </c>
      <c r="E7">
        <v>29.489999771118161</v>
      </c>
      <c r="F7" s="3">
        <f t="shared" si="1"/>
        <v>-6.7775186745355764E-4</v>
      </c>
      <c r="G7">
        <v>29.079999923706051</v>
      </c>
      <c r="H7" s="3">
        <f t="shared" si="1"/>
        <v>-1.3903012905875145E-2</v>
      </c>
      <c r="I7">
        <v>29.85000038146973</v>
      </c>
      <c r="J7" s="3">
        <f t="shared" si="1"/>
        <v>2.647869531581315E-2</v>
      </c>
      <c r="K7">
        <v>29.489999771118161</v>
      </c>
      <c r="L7" s="3">
        <f t="shared" si="1"/>
        <v>-1.2060321800700935E-2</v>
      </c>
      <c r="M7">
        <v>30.04000091552734</v>
      </c>
      <c r="N7" s="3">
        <f t="shared" si="2"/>
        <v>1.8650428914137818E-2</v>
      </c>
      <c r="O7">
        <v>29.770000457763668</v>
      </c>
      <c r="P7" s="3">
        <f t="shared" si="3"/>
        <v>-8.988030943238523E-3</v>
      </c>
      <c r="Q7">
        <v>30.719999313354489</v>
      </c>
      <c r="R7" s="3">
        <f t="shared" si="4"/>
        <v>3.191128118854536E-2</v>
      </c>
      <c r="S7">
        <f>Q7/M7-1</f>
        <v>2.2636430662545948E-2</v>
      </c>
    </row>
    <row r="8" spans="1:19" x14ac:dyDescent="0.25">
      <c r="A8" t="s">
        <v>7</v>
      </c>
      <c r="B8">
        <v>47.819999694824219</v>
      </c>
      <c r="C8">
        <v>49.090000152587891</v>
      </c>
      <c r="D8" s="3">
        <f t="shared" si="0"/>
        <v>2.655793529628836E-2</v>
      </c>
      <c r="E8">
        <v>50.959999084472663</v>
      </c>
      <c r="F8" s="3">
        <f t="shared" si="1"/>
        <v>3.8093276147325383E-2</v>
      </c>
      <c r="G8">
        <v>49.400001525878913</v>
      </c>
      <c r="H8" s="3">
        <f t="shared" si="1"/>
        <v>-3.0612197539639951E-2</v>
      </c>
      <c r="I8">
        <v>50.490001678466797</v>
      </c>
      <c r="J8" s="3">
        <f t="shared" si="1"/>
        <v>2.20647797352167E-2</v>
      </c>
      <c r="K8">
        <v>50.259998321533203</v>
      </c>
      <c r="L8" s="3">
        <f t="shared" si="1"/>
        <v>-4.5554238321938723E-3</v>
      </c>
      <c r="M8">
        <v>49.590000152587891</v>
      </c>
      <c r="N8" s="3">
        <f t="shared" si="2"/>
        <v>-1.3330644475136433E-2</v>
      </c>
      <c r="O8">
        <v>51.349998474121087</v>
      </c>
      <c r="P8" s="3">
        <f t="shared" si="3"/>
        <v>3.5490992460530446E-2</v>
      </c>
      <c r="Q8">
        <v>52.779998779296882</v>
      </c>
      <c r="R8" s="3">
        <f t="shared" si="4"/>
        <v>2.7848108036390151E-2</v>
      </c>
    </row>
    <row r="9" spans="1:19" x14ac:dyDescent="0.25">
      <c r="A9" t="s">
        <v>8</v>
      </c>
      <c r="B9">
        <v>10.851235389709471</v>
      </c>
      <c r="C9">
        <v>11.327341079711911</v>
      </c>
      <c r="D9" s="3">
        <f t="shared" si="0"/>
        <v>4.3875713032079711E-2</v>
      </c>
      <c r="E9">
        <v>11.049612998962401</v>
      </c>
      <c r="F9" s="3">
        <f t="shared" si="1"/>
        <v>-2.4518382451371723E-2</v>
      </c>
      <c r="G9">
        <v>10.61318302154541</v>
      </c>
      <c r="H9" s="3">
        <f t="shared" si="1"/>
        <v>-3.9497308861221936E-2</v>
      </c>
      <c r="I9">
        <v>10.662776947021481</v>
      </c>
      <c r="J9" s="3">
        <f t="shared" si="1"/>
        <v>4.6728606654000693E-3</v>
      </c>
      <c r="K9">
        <v>10.28586006164551</v>
      </c>
      <c r="L9" s="3">
        <f t="shared" si="1"/>
        <v>-3.5348848358049745E-2</v>
      </c>
      <c r="M9">
        <v>10.39000034332275</v>
      </c>
      <c r="N9" s="3">
        <f t="shared" si="2"/>
        <v>1.0124606114909618E-2</v>
      </c>
      <c r="O9">
        <v>10.239999771118161</v>
      </c>
      <c r="P9" s="3">
        <f t="shared" si="3"/>
        <v>-1.443701320962798E-2</v>
      </c>
      <c r="Q9">
        <v>10.52000045776367</v>
      </c>
      <c r="R9" s="3">
        <f t="shared" si="4"/>
        <v>2.7343817666407588E-2</v>
      </c>
    </row>
    <row r="10" spans="1:19" x14ac:dyDescent="0.25">
      <c r="A10" t="s">
        <v>9</v>
      </c>
      <c r="B10">
        <v>88.330001831054688</v>
      </c>
      <c r="C10">
        <v>88.529998779296875</v>
      </c>
      <c r="D10" s="3">
        <f t="shared" si="0"/>
        <v>2.2642017898371058E-3</v>
      </c>
      <c r="E10">
        <v>88.510002136230469</v>
      </c>
      <c r="F10" s="3">
        <f t="shared" si="1"/>
        <v>-2.2587420470043806E-4</v>
      </c>
      <c r="G10">
        <v>88.680000305175781</v>
      </c>
      <c r="H10" s="3">
        <f t="shared" si="1"/>
        <v>1.9206661941286729E-3</v>
      </c>
      <c r="I10">
        <v>88.410003662109375</v>
      </c>
      <c r="J10" s="3">
        <f t="shared" si="1"/>
        <v>-3.0446170741684764E-3</v>
      </c>
      <c r="K10">
        <v>89.400001525878906</v>
      </c>
      <c r="L10" s="3">
        <f t="shared" si="1"/>
        <v>1.1197803673362206E-2</v>
      </c>
      <c r="M10">
        <v>88.989997863769531</v>
      </c>
      <c r="N10" s="3">
        <f t="shared" si="2"/>
        <v>-4.586170638830378E-3</v>
      </c>
      <c r="O10">
        <v>88.959999084472656</v>
      </c>
      <c r="P10" s="3">
        <f t="shared" si="3"/>
        <v>-3.3710282073273756E-4</v>
      </c>
      <c r="Q10">
        <v>89.260002136230469</v>
      </c>
      <c r="R10" s="3">
        <f t="shared" si="4"/>
        <v>3.3723364978111015E-3</v>
      </c>
    </row>
    <row r="11" spans="1:19" x14ac:dyDescent="0.25">
      <c r="A11" t="s">
        <v>10</v>
      </c>
      <c r="B11">
        <v>26.952617645263668</v>
      </c>
      <c r="C11">
        <v>27.020927429199219</v>
      </c>
      <c r="D11" s="3">
        <f t="shared" si="0"/>
        <v>2.5344396909645628E-3</v>
      </c>
      <c r="E11">
        <v>26.425664901733398</v>
      </c>
      <c r="F11" s="3">
        <f t="shared" si="1"/>
        <v>-2.2029685288394996E-2</v>
      </c>
      <c r="G11">
        <v>26.464700698852539</v>
      </c>
      <c r="H11" s="3">
        <f t="shared" si="1"/>
        <v>1.4771926180210393E-3</v>
      </c>
      <c r="I11">
        <v>26.523248672485352</v>
      </c>
      <c r="J11" s="3">
        <f t="shared" si="1"/>
        <v>2.2123043936541631E-3</v>
      </c>
      <c r="K11">
        <v>26.45000076293945</v>
      </c>
      <c r="L11" s="3">
        <f t="shared" si="1"/>
        <v>-2.7616492402715576E-3</v>
      </c>
      <c r="M11">
        <v>26.610000610351559</v>
      </c>
      <c r="N11" s="3">
        <f t="shared" si="2"/>
        <v>6.0491433949707574E-3</v>
      </c>
      <c r="O11">
        <v>26.70999908447266</v>
      </c>
      <c r="P11" s="3">
        <f t="shared" si="3"/>
        <v>3.7579282911477385E-3</v>
      </c>
      <c r="Q11">
        <v>26.729999542236332</v>
      </c>
      <c r="R11" s="3">
        <f t="shared" si="4"/>
        <v>7.4880039120994724E-4</v>
      </c>
      <c r="S11">
        <f>Q11/M11-1</f>
        <v>4.5095426205323808E-3</v>
      </c>
    </row>
    <row r="12" spans="1:19" x14ac:dyDescent="0.25">
      <c r="A12" t="s">
        <v>11</v>
      </c>
      <c r="B12">
        <v>12.923453330993651</v>
      </c>
      <c r="C12">
        <v>12.98145008087158</v>
      </c>
      <c r="D12" s="3">
        <f t="shared" si="0"/>
        <v>4.4877130278204724E-3</v>
      </c>
      <c r="E12">
        <v>12.536812782287599</v>
      </c>
      <c r="F12" s="3">
        <f t="shared" si="1"/>
        <v>-3.4251743512010435E-2</v>
      </c>
      <c r="G12">
        <v>12.24683284759521</v>
      </c>
      <c r="H12" s="3">
        <f t="shared" si="1"/>
        <v>-2.3130275591423222E-2</v>
      </c>
      <c r="I12">
        <v>12.536136627197269</v>
      </c>
      <c r="J12" s="3">
        <f t="shared" si="1"/>
        <v>2.3622742565549748E-2</v>
      </c>
      <c r="K12">
        <v>12.41997241973877</v>
      </c>
      <c r="L12" s="3">
        <f t="shared" si="1"/>
        <v>-9.2663482309598422E-3</v>
      </c>
      <c r="M12">
        <v>12.380824089050289</v>
      </c>
      <c r="N12" s="3">
        <f t="shared" si="2"/>
        <v>-3.1520465074674764E-3</v>
      </c>
      <c r="O12">
        <v>12.360855102539061</v>
      </c>
      <c r="P12" s="3">
        <f t="shared" si="3"/>
        <v>-1.6128963926471673E-3</v>
      </c>
      <c r="Q12">
        <v>12.460000038146971</v>
      </c>
      <c r="R12" s="3">
        <f t="shared" si="4"/>
        <v>8.0208800107643974E-3</v>
      </c>
    </row>
    <row r="13" spans="1:19" x14ac:dyDescent="0.25">
      <c r="A13" t="s">
        <v>12</v>
      </c>
      <c r="B13">
        <v>25.860000610351559</v>
      </c>
      <c r="C13">
        <v>26.940000534057621</v>
      </c>
      <c r="D13" s="3">
        <f t="shared" si="0"/>
        <v>4.1763337131312639E-2</v>
      </c>
      <c r="E13">
        <v>26.309999465942379</v>
      </c>
      <c r="F13" s="3">
        <f t="shared" si="1"/>
        <v>-2.3385339852491582E-2</v>
      </c>
      <c r="G13">
        <v>27.389999389648441</v>
      </c>
      <c r="H13" s="3">
        <f t="shared" si="1"/>
        <v>4.104902872020566E-2</v>
      </c>
      <c r="I13">
        <v>26.819999694824219</v>
      </c>
      <c r="J13" s="3">
        <f t="shared" si="1"/>
        <v>-2.0810504108285777E-2</v>
      </c>
      <c r="K13">
        <v>24.840000152587891</v>
      </c>
      <c r="L13" s="3">
        <f t="shared" si="1"/>
        <v>-7.3825487127743394E-2</v>
      </c>
      <c r="M13">
        <v>24.930000305175781</v>
      </c>
      <c r="N13" s="3">
        <f t="shared" si="2"/>
        <v>3.6231945263702769E-3</v>
      </c>
      <c r="O13">
        <v>25.79999923706055</v>
      </c>
      <c r="P13" s="3">
        <f t="shared" si="3"/>
        <v>3.4897670326307528E-2</v>
      </c>
      <c r="Q13">
        <v>26.14999961853027</v>
      </c>
      <c r="R13" s="3">
        <f t="shared" si="4"/>
        <v>1.3565906659677607E-2</v>
      </c>
      <c r="S13">
        <f>Q13/M13-1</f>
        <v>4.8936995524271998E-2</v>
      </c>
    </row>
    <row r="14" spans="1:19" x14ac:dyDescent="0.25">
      <c r="A14" t="s">
        <v>13</v>
      </c>
      <c r="B14">
        <v>33.097816467285163</v>
      </c>
      <c r="C14">
        <v>34.608547210693359</v>
      </c>
      <c r="D14" s="3">
        <f t="shared" si="0"/>
        <v>4.5644423247722221E-2</v>
      </c>
      <c r="E14">
        <v>31.69570159912109</v>
      </c>
      <c r="F14" s="3">
        <f t="shared" si="1"/>
        <v>-8.4165498015249196E-2</v>
      </c>
      <c r="G14">
        <v>31.19212532043457</v>
      </c>
      <c r="H14" s="3">
        <f t="shared" si="1"/>
        <v>-1.5887841356396537E-2</v>
      </c>
      <c r="I14">
        <v>32.268398284912109</v>
      </c>
      <c r="J14" s="3">
        <f t="shared" si="1"/>
        <v>3.4504637097378277E-2</v>
      </c>
      <c r="K14">
        <v>31.498220443725589</v>
      </c>
      <c r="L14" s="3">
        <f t="shared" si="1"/>
        <v>-2.3867867081169503E-2</v>
      </c>
      <c r="M14">
        <v>32.070915222167969</v>
      </c>
      <c r="N14" s="3">
        <f t="shared" si="2"/>
        <v>1.8181813777878419E-2</v>
      </c>
      <c r="O14">
        <v>30.52069091796875</v>
      </c>
      <c r="P14" s="3">
        <f t="shared" si="3"/>
        <v>-4.8337388985010277E-2</v>
      </c>
      <c r="Q14">
        <v>32.569999694824219</v>
      </c>
      <c r="R14" s="3">
        <f t="shared" si="4"/>
        <v>6.7144901220075548E-2</v>
      </c>
    </row>
    <row r="15" spans="1:19" x14ac:dyDescent="0.25">
      <c r="A15" t="s">
        <v>14</v>
      </c>
      <c r="B15">
        <v>18.319999694824219</v>
      </c>
      <c r="C15">
        <v>19.360000610351559</v>
      </c>
      <c r="D15" s="3">
        <f t="shared" si="0"/>
        <v>5.6768609871820086E-2</v>
      </c>
      <c r="E15">
        <v>19.079999923706051</v>
      </c>
      <c r="F15" s="3">
        <f t="shared" si="1"/>
        <v>-1.4462844928620266E-2</v>
      </c>
      <c r="G15">
        <v>18.579999923706051</v>
      </c>
      <c r="H15" s="3">
        <f t="shared" si="1"/>
        <v>-2.6205450838538646E-2</v>
      </c>
      <c r="I15">
        <v>18.329999923706051</v>
      </c>
      <c r="J15" s="3">
        <f t="shared" si="1"/>
        <v>-1.3455328365261532E-2</v>
      </c>
      <c r="K15">
        <v>18.629999160766602</v>
      </c>
      <c r="L15" s="3">
        <f t="shared" si="1"/>
        <v>1.6366570556967774E-2</v>
      </c>
      <c r="M15">
        <v>20.54999923706055</v>
      </c>
      <c r="N15" s="3">
        <f t="shared" si="2"/>
        <v>0.10305959005823939</v>
      </c>
      <c r="O15">
        <v>22.670000076293949</v>
      </c>
      <c r="P15" s="3">
        <f t="shared" si="3"/>
        <v>0.10316306170027101</v>
      </c>
      <c r="Q15">
        <v>22.829999923706051</v>
      </c>
      <c r="R15" s="3">
        <f t="shared" si="4"/>
        <v>7.0577788651802198E-3</v>
      </c>
    </row>
    <row r="16" spans="1:19" x14ac:dyDescent="0.25">
      <c r="A16" t="s">
        <v>15</v>
      </c>
      <c r="B16">
        <v>12.64999961853027</v>
      </c>
      <c r="C16">
        <v>12.689999580383301</v>
      </c>
      <c r="D16" s="3">
        <f t="shared" si="0"/>
        <v>3.1620524157516261E-3</v>
      </c>
      <c r="E16">
        <v>12.159999847412109</v>
      </c>
      <c r="F16" s="3">
        <f t="shared" si="1"/>
        <v>-4.176514976332113E-2</v>
      </c>
      <c r="G16">
        <v>12.039999961853029</v>
      </c>
      <c r="H16" s="3">
        <f t="shared" si="1"/>
        <v>-9.8684117652040326E-3</v>
      </c>
      <c r="I16">
        <v>11.909999847412109</v>
      </c>
      <c r="J16" s="3">
        <f t="shared" si="1"/>
        <v>-1.0797351731960614E-2</v>
      </c>
      <c r="K16">
        <v>11.590000152587891</v>
      </c>
      <c r="L16" s="3">
        <f t="shared" si="1"/>
        <v>-2.6868152722415939E-2</v>
      </c>
      <c r="M16">
        <v>12.02999973297119</v>
      </c>
      <c r="N16" s="3">
        <f t="shared" si="2"/>
        <v>3.7963725158800088E-2</v>
      </c>
      <c r="O16">
        <v>11.64000034332275</v>
      </c>
      <c r="P16" s="3">
        <f t="shared" si="3"/>
        <v>-3.2418902602262656E-2</v>
      </c>
      <c r="Q16">
        <v>12.14000034332275</v>
      </c>
      <c r="R16" s="3">
        <f t="shared" si="4"/>
        <v>4.2955325193510197E-2</v>
      </c>
    </row>
    <row r="17" spans="1:19" x14ac:dyDescent="0.25">
      <c r="A17" t="s">
        <v>16</v>
      </c>
      <c r="B17">
        <v>2.0699999332427979</v>
      </c>
      <c r="C17">
        <v>2.0399999618530269</v>
      </c>
      <c r="D17" s="3">
        <f t="shared" si="0"/>
        <v>-1.4492740269210547E-2</v>
      </c>
      <c r="E17">
        <v>1.9600000381469731</v>
      </c>
      <c r="F17" s="3">
        <f t="shared" si="1"/>
        <v>-3.9215649608829506E-2</v>
      </c>
      <c r="G17">
        <v>1.860000014305115</v>
      </c>
      <c r="H17" s="3">
        <f t="shared" si="1"/>
        <v>-5.1020419334481426E-2</v>
      </c>
      <c r="I17">
        <v>1.799999952316284</v>
      </c>
      <c r="J17" s="3">
        <f t="shared" si="1"/>
        <v>-3.2258097595363022E-2</v>
      </c>
      <c r="K17">
        <v>1.669999957084656</v>
      </c>
      <c r="L17" s="3">
        <f t="shared" si="1"/>
        <v>-7.2222221486362148E-2</v>
      </c>
      <c r="M17">
        <v>1.7400000095367429</v>
      </c>
      <c r="N17" s="3">
        <f t="shared" si="2"/>
        <v>4.1916200150260652E-2</v>
      </c>
      <c r="O17">
        <v>1.7699999809265139</v>
      </c>
      <c r="P17" s="3">
        <f t="shared" si="3"/>
        <v>1.7241362773186442E-2</v>
      </c>
      <c r="Q17">
        <v>1.870000004768372</v>
      </c>
      <c r="R17" s="3">
        <f t="shared" si="4"/>
        <v>5.6497189220031885E-2</v>
      </c>
    </row>
    <row r="18" spans="1:19" x14ac:dyDescent="0.25">
      <c r="A18" t="s">
        <v>17</v>
      </c>
      <c r="B18">
        <v>13.79452610015869</v>
      </c>
      <c r="C18">
        <v>13.842825889587401</v>
      </c>
      <c r="D18" s="3">
        <f t="shared" si="0"/>
        <v>3.5013735939906088E-3</v>
      </c>
      <c r="E18">
        <v>13.51438522338867</v>
      </c>
      <c r="F18" s="3">
        <f t="shared" si="1"/>
        <v>-2.3726417482848206E-2</v>
      </c>
      <c r="G18">
        <v>13.15696430206299</v>
      </c>
      <c r="H18" s="3">
        <f t="shared" si="1"/>
        <v>-2.6447442145359989E-2</v>
      </c>
      <c r="I18">
        <v>12.72000026702881</v>
      </c>
      <c r="J18" s="3">
        <f t="shared" si="1"/>
        <v>-3.321161515697546E-2</v>
      </c>
      <c r="K18">
        <v>12.670000076293951</v>
      </c>
      <c r="L18" s="3">
        <f t="shared" si="1"/>
        <v>-3.9308325224225449E-3</v>
      </c>
      <c r="M18">
        <v>12.89000034332275</v>
      </c>
      <c r="N18" s="3">
        <f t="shared" si="2"/>
        <v>1.7363872589111429E-2</v>
      </c>
      <c r="O18">
        <v>13.539999961853029</v>
      </c>
      <c r="P18" s="3">
        <f t="shared" si="3"/>
        <v>5.0426656417196236E-2</v>
      </c>
      <c r="Q18">
        <v>14.10000038146973</v>
      </c>
      <c r="R18" s="3">
        <f t="shared" si="4"/>
        <v>4.1358967591907048E-2</v>
      </c>
    </row>
    <row r="19" spans="1:19" x14ac:dyDescent="0.25">
      <c r="A19" t="s">
        <v>18</v>
      </c>
      <c r="B19">
        <v>2.25</v>
      </c>
      <c r="C19">
        <v>2.0099999904632568</v>
      </c>
      <c r="D19" s="3">
        <f t="shared" si="0"/>
        <v>-0.1066666709052192</v>
      </c>
      <c r="E19">
        <v>2.0399999618530269</v>
      </c>
      <c r="F19" s="3">
        <f t="shared" si="1"/>
        <v>1.4925358971198621E-2</v>
      </c>
      <c r="G19">
        <v>1.929999947547913</v>
      </c>
      <c r="H19" s="3">
        <f t="shared" si="1"/>
        <v>-5.392157664806807E-2</v>
      </c>
      <c r="I19">
        <v>1.8999999761581421</v>
      </c>
      <c r="J19" s="3">
        <f t="shared" si="1"/>
        <v>-1.5544027049268161E-2</v>
      </c>
      <c r="K19">
        <v>2.0099999904632568</v>
      </c>
      <c r="L19" s="3">
        <f t="shared" si="1"/>
        <v>5.7894745097596401E-2</v>
      </c>
      <c r="M19">
        <v>1.8999999761581421</v>
      </c>
      <c r="N19" s="3">
        <f t="shared" si="2"/>
        <v>-5.4726375535833927E-2</v>
      </c>
      <c r="O19">
        <v>1.9600000381469731</v>
      </c>
      <c r="P19" s="3">
        <f t="shared" si="3"/>
        <v>3.1578980390385647E-2</v>
      </c>
      <c r="Q19">
        <v>2.059999942779541</v>
      </c>
      <c r="R19" s="3">
        <f t="shared" si="4"/>
        <v>5.1020358513416131E-2</v>
      </c>
    </row>
    <row r="20" spans="1:19" x14ac:dyDescent="0.25">
      <c r="A20" t="s">
        <v>19</v>
      </c>
      <c r="B20">
        <v>13.14999961853027</v>
      </c>
      <c r="C20">
        <v>13.86999988555908</v>
      </c>
      <c r="D20" s="3">
        <f t="shared" si="0"/>
        <v>5.4752873605731889E-2</v>
      </c>
      <c r="E20">
        <v>15.86999988555908</v>
      </c>
      <c r="F20" s="3">
        <f t="shared" si="1"/>
        <v>0.14419610789487636</v>
      </c>
      <c r="G20">
        <v>16.20000076293945</v>
      </c>
      <c r="H20" s="3">
        <f t="shared" si="1"/>
        <v>2.079400628607786E-2</v>
      </c>
      <c r="I20">
        <v>15.64999961853027</v>
      </c>
      <c r="J20" s="3">
        <f t="shared" si="1"/>
        <v>-3.3950686327584023E-2</v>
      </c>
      <c r="K20">
        <v>15.310000419616699</v>
      </c>
      <c r="L20" s="3">
        <f t="shared" si="1"/>
        <v>-2.1725188958535036E-2</v>
      </c>
      <c r="M20">
        <v>14.789999961853029</v>
      </c>
      <c r="N20" s="3">
        <f t="shared" si="2"/>
        <v>-3.396475790408171E-2</v>
      </c>
      <c r="O20">
        <v>15.30000019073486</v>
      </c>
      <c r="P20" s="3">
        <f t="shared" si="3"/>
        <v>3.448277418507395E-2</v>
      </c>
      <c r="Q20">
        <v>15.13000011444092</v>
      </c>
      <c r="R20" s="3">
        <f t="shared" si="4"/>
        <v>-1.1111115959128282E-2</v>
      </c>
    </row>
    <row r="21" spans="1:19" x14ac:dyDescent="0.25">
      <c r="A21" t="s">
        <v>20</v>
      </c>
      <c r="B21">
        <v>33.5</v>
      </c>
      <c r="C21">
        <v>39.560001373291023</v>
      </c>
      <c r="D21" s="3">
        <f t="shared" si="0"/>
        <v>0.18089556338182167</v>
      </c>
      <c r="E21">
        <v>37.680000305175781</v>
      </c>
      <c r="F21" s="3">
        <f t="shared" si="1"/>
        <v>-4.7522775602948486E-2</v>
      </c>
      <c r="G21">
        <v>36.229999542236328</v>
      </c>
      <c r="H21" s="3">
        <f t="shared" si="1"/>
        <v>-3.8481973227061705E-2</v>
      </c>
      <c r="I21">
        <v>38.400001525878913</v>
      </c>
      <c r="J21" s="3">
        <f t="shared" si="1"/>
        <v>5.989517005411038E-2</v>
      </c>
      <c r="K21">
        <v>37.330001831054688</v>
      </c>
      <c r="L21" s="3">
        <f t="shared" si="1"/>
        <v>-2.786457427880884E-2</v>
      </c>
      <c r="M21">
        <v>37.869998931884773</v>
      </c>
      <c r="N21" s="3">
        <f t="shared" si="2"/>
        <v>1.4465498910875008E-2</v>
      </c>
      <c r="O21">
        <v>36.150001525878913</v>
      </c>
      <c r="P21" s="3">
        <f t="shared" si="3"/>
        <v>-4.5418469884288881E-2</v>
      </c>
      <c r="Q21">
        <v>35.819999694824219</v>
      </c>
      <c r="R21" s="3">
        <f t="shared" si="4"/>
        <v>-9.1286809716578654E-3</v>
      </c>
      <c r="S21">
        <f>Q21/M21-1</f>
        <v>-5.4132540134152252E-2</v>
      </c>
    </row>
    <row r="22" spans="1:19" x14ac:dyDescent="0.25">
      <c r="A22" t="s">
        <v>21</v>
      </c>
      <c r="B22">
        <v>13.89999961853027</v>
      </c>
      <c r="C22">
        <v>13.64999961853027</v>
      </c>
      <c r="D22" s="3">
        <f t="shared" si="0"/>
        <v>-1.7985612004386087E-2</v>
      </c>
      <c r="E22">
        <v>13.010000228881839</v>
      </c>
      <c r="F22" s="3">
        <f t="shared" si="1"/>
        <v>-4.6886403482357064E-2</v>
      </c>
      <c r="G22">
        <v>12.930000305175779</v>
      </c>
      <c r="H22" s="3">
        <f t="shared" si="1"/>
        <v>-6.1491100921322595E-3</v>
      </c>
      <c r="I22">
        <v>13.47999954223633</v>
      </c>
      <c r="J22" s="3">
        <f t="shared" si="1"/>
        <v>4.2536676262906914E-2</v>
      </c>
      <c r="K22">
        <v>13.30000019073486</v>
      </c>
      <c r="L22" s="3">
        <f t="shared" si="1"/>
        <v>-1.3353068072256669E-2</v>
      </c>
      <c r="M22">
        <v>12.89999961853027</v>
      </c>
      <c r="N22" s="3">
        <f t="shared" si="2"/>
        <v>-3.0075230561518396E-2</v>
      </c>
      <c r="O22">
        <v>12.939999580383301</v>
      </c>
      <c r="P22" s="3">
        <f t="shared" si="3"/>
        <v>3.1007723283629218E-3</v>
      </c>
      <c r="Q22">
        <v>13.64000034332275</v>
      </c>
      <c r="R22" s="3">
        <f t="shared" si="4"/>
        <v>5.409588760734052E-2</v>
      </c>
    </row>
    <row r="23" spans="1:19" x14ac:dyDescent="0.25">
      <c r="A23" t="s">
        <v>22</v>
      </c>
      <c r="B23">
        <v>14.44999980926514</v>
      </c>
      <c r="C23">
        <v>14.560000419616699</v>
      </c>
      <c r="D23" s="3">
        <f t="shared" si="0"/>
        <v>7.6124990867494358E-3</v>
      </c>
      <c r="E23">
        <v>14.22000026702881</v>
      </c>
      <c r="F23" s="3">
        <f t="shared" si="1"/>
        <v>-2.3351658158594968E-2</v>
      </c>
      <c r="G23">
        <v>14.05000019073486</v>
      </c>
      <c r="H23" s="3">
        <f t="shared" si="1"/>
        <v>-1.1954998108412163E-2</v>
      </c>
      <c r="I23">
        <v>14.420000076293951</v>
      </c>
      <c r="J23" s="3">
        <f t="shared" si="1"/>
        <v>2.6334511070190914E-2</v>
      </c>
      <c r="K23">
        <v>14.19999980926514</v>
      </c>
      <c r="L23" s="3">
        <f t="shared" si="1"/>
        <v>-1.525660650934979E-2</v>
      </c>
      <c r="M23">
        <v>14.210000038146971</v>
      </c>
      <c r="N23" s="3">
        <f t="shared" si="2"/>
        <v>7.0424148001091424E-4</v>
      </c>
      <c r="O23">
        <v>15.02999973297119</v>
      </c>
      <c r="P23" s="3">
        <f t="shared" si="3"/>
        <v>5.7705819326032026E-2</v>
      </c>
      <c r="Q23">
        <v>15.069999694824221</v>
      </c>
      <c r="R23" s="3">
        <f t="shared" si="4"/>
        <v>2.6613414879366193E-3</v>
      </c>
    </row>
    <row r="24" spans="1:19" x14ac:dyDescent="0.25">
      <c r="A24" t="s">
        <v>23</v>
      </c>
      <c r="B24">
        <v>18.870014190673832</v>
      </c>
      <c r="C24">
        <v>19.54999923706055</v>
      </c>
      <c r="D24" s="3">
        <f t="shared" si="0"/>
        <v>3.6035216482390942E-2</v>
      </c>
      <c r="E24">
        <v>18.719999313354489</v>
      </c>
      <c r="F24" s="3">
        <f t="shared" si="1"/>
        <v>-4.245524072106599E-2</v>
      </c>
      <c r="G24">
        <v>18.110000610351559</v>
      </c>
      <c r="H24" s="3">
        <f t="shared" si="1"/>
        <v>-3.2585401996663932E-2</v>
      </c>
      <c r="I24">
        <v>16.969999313354489</v>
      </c>
      <c r="J24" s="3">
        <f t="shared" si="1"/>
        <v>-6.2948716652469483E-2</v>
      </c>
      <c r="K24">
        <v>17</v>
      </c>
      <c r="L24" s="3">
        <f t="shared" si="1"/>
        <v>1.7678661083917468E-3</v>
      </c>
      <c r="M24">
        <v>17.739999771118161</v>
      </c>
      <c r="N24" s="3">
        <f t="shared" si="2"/>
        <v>4.3529398301068278E-2</v>
      </c>
      <c r="O24">
        <v>18.379999160766602</v>
      </c>
      <c r="P24" s="3">
        <f t="shared" si="3"/>
        <v>3.6076628968755742E-2</v>
      </c>
      <c r="Q24">
        <v>18</v>
      </c>
      <c r="R24" s="3">
        <f t="shared" si="4"/>
        <v>-2.0674601638597245E-2</v>
      </c>
    </row>
    <row r="25" spans="1:19" x14ac:dyDescent="0.25">
      <c r="A25" t="s">
        <v>24</v>
      </c>
      <c r="B25">
        <v>7.8533945083618164</v>
      </c>
      <c r="C25">
        <v>8.0219650268554688</v>
      </c>
      <c r="D25" s="3">
        <f t="shared" si="0"/>
        <v>2.1464669616962251E-2</v>
      </c>
      <c r="E25">
        <v>7.4468426704406738</v>
      </c>
      <c r="F25" s="3">
        <f t="shared" si="1"/>
        <v>-7.1693450979832707E-2</v>
      </c>
      <c r="G25">
        <v>7.7145719528198242</v>
      </c>
      <c r="H25" s="3">
        <f t="shared" si="1"/>
        <v>3.5952053001182538E-2</v>
      </c>
      <c r="I25">
        <v>7.704655647277832</v>
      </c>
      <c r="J25" s="3">
        <f t="shared" si="1"/>
        <v>-1.2853993199671843E-3</v>
      </c>
      <c r="K25">
        <v>7.1989450454711914</v>
      </c>
      <c r="L25" s="3">
        <f t="shared" si="1"/>
        <v>-6.5637015456403325E-2</v>
      </c>
      <c r="M25">
        <v>7.1500000953674316</v>
      </c>
      <c r="N25" s="3">
        <f t="shared" si="2"/>
        <v>-6.7989059222712811E-3</v>
      </c>
      <c r="O25">
        <v>6.929999828338623</v>
      </c>
      <c r="P25" s="3">
        <f t="shared" si="3"/>
        <v>-3.0769267705513692E-2</v>
      </c>
      <c r="Q25">
        <v>7.320000171661377</v>
      </c>
      <c r="R25" s="3">
        <f t="shared" si="4"/>
        <v>5.6277107212606037E-2</v>
      </c>
    </row>
    <row r="26" spans="1:19" x14ac:dyDescent="0.25">
      <c r="A26" t="s">
        <v>25</v>
      </c>
      <c r="B26">
        <v>4.2399997711181641</v>
      </c>
      <c r="C26">
        <v>4.1700000762939453</v>
      </c>
      <c r="D26" s="3">
        <f t="shared" si="0"/>
        <v>-1.6509362878045275E-2</v>
      </c>
      <c r="E26">
        <v>4.0199999809265137</v>
      </c>
      <c r="F26" s="3">
        <f t="shared" si="1"/>
        <v>-3.5971245233343718E-2</v>
      </c>
      <c r="G26">
        <v>4.0100002288818359</v>
      </c>
      <c r="H26" s="3">
        <f t="shared" si="1"/>
        <v>-2.487500520428565E-3</v>
      </c>
      <c r="I26">
        <v>3.690000057220459</v>
      </c>
      <c r="J26" s="3">
        <f t="shared" si="1"/>
        <v>-7.9800537006604388E-2</v>
      </c>
      <c r="K26">
        <v>3.619999885559082</v>
      </c>
      <c r="L26" s="3">
        <f t="shared" si="1"/>
        <v>-1.8970235928425838E-2</v>
      </c>
      <c r="M26">
        <v>3.7699999809265141</v>
      </c>
      <c r="N26" s="3">
        <f t="shared" si="2"/>
        <v>4.1436491742945281E-2</v>
      </c>
      <c r="O26">
        <v>3.7100000381469731</v>
      </c>
      <c r="P26" s="3">
        <f t="shared" si="3"/>
        <v>-1.5915104266073565E-2</v>
      </c>
      <c r="Q26">
        <v>4</v>
      </c>
      <c r="R26" s="3">
        <f t="shared" si="4"/>
        <v>7.8167104817031818E-2</v>
      </c>
    </row>
    <row r="27" spans="1:19" x14ac:dyDescent="0.25">
      <c r="A27" t="s">
        <v>26</v>
      </c>
      <c r="B27">
        <v>111.2399978637695</v>
      </c>
      <c r="C27">
        <v>111.86000061035161</v>
      </c>
      <c r="D27" s="3">
        <f t="shared" si="0"/>
        <v>5.5735594973795877E-3</v>
      </c>
      <c r="E27">
        <v>111.6600036621094</v>
      </c>
      <c r="F27" s="3">
        <f t="shared" si="1"/>
        <v>-1.7879219305465543E-3</v>
      </c>
      <c r="G27">
        <v>111.4700012207031</v>
      </c>
      <c r="H27" s="3">
        <f t="shared" si="1"/>
        <v>-1.701615933859979E-3</v>
      </c>
      <c r="I27">
        <v>110.370002746582</v>
      </c>
      <c r="J27" s="3">
        <f t="shared" si="1"/>
        <v>-9.8681121564103691E-3</v>
      </c>
      <c r="K27">
        <v>109.98000335693359</v>
      </c>
      <c r="L27" s="3">
        <f t="shared" si="1"/>
        <v>-3.5335632866103639E-3</v>
      </c>
      <c r="M27">
        <v>110.0800018310547</v>
      </c>
      <c r="N27" s="3">
        <f t="shared" si="2"/>
        <v>9.0924232650335668E-4</v>
      </c>
      <c r="O27">
        <v>109.5</v>
      </c>
      <c r="P27" s="3">
        <f t="shared" si="3"/>
        <v>-5.2689118950494107E-3</v>
      </c>
      <c r="Q27">
        <v>111</v>
      </c>
      <c r="R27" s="3">
        <f t="shared" si="4"/>
        <v>1.3698630136986356E-2</v>
      </c>
    </row>
    <row r="28" spans="1:19" x14ac:dyDescent="0.25">
      <c r="A28" t="s">
        <v>27</v>
      </c>
      <c r="B28">
        <v>21.190000534057621</v>
      </c>
      <c r="C28">
        <v>20.819999694824219</v>
      </c>
      <c r="D28" s="3">
        <f t="shared" si="0"/>
        <v>-1.7461105705906865E-2</v>
      </c>
      <c r="E28">
        <v>20.39999961853027</v>
      </c>
      <c r="F28" s="3">
        <f t="shared" si="1"/>
        <v>-2.0172914622969884E-2</v>
      </c>
      <c r="G28">
        <v>20.25</v>
      </c>
      <c r="H28" s="3">
        <f t="shared" si="1"/>
        <v>-7.3529226144699589E-3</v>
      </c>
      <c r="I28">
        <v>20.389999389648441</v>
      </c>
      <c r="J28" s="3">
        <f t="shared" si="1"/>
        <v>6.9135501060959559E-3</v>
      </c>
      <c r="K28">
        <v>19.559999465942379</v>
      </c>
      <c r="L28" s="3">
        <f t="shared" si="1"/>
        <v>-4.070622602016527E-2</v>
      </c>
      <c r="M28">
        <v>19.719999313354489</v>
      </c>
      <c r="N28" s="3">
        <f t="shared" si="2"/>
        <v>8.1799515225293717E-3</v>
      </c>
      <c r="O28">
        <v>20.579999923706051</v>
      </c>
      <c r="P28" s="3">
        <f t="shared" si="3"/>
        <v>4.3610580136743016E-2</v>
      </c>
      <c r="Q28">
        <v>21.870000839233398</v>
      </c>
      <c r="R28" s="3">
        <f t="shared" si="4"/>
        <v>6.2682260462080919E-2</v>
      </c>
    </row>
    <row r="29" spans="1:19" x14ac:dyDescent="0.25">
      <c r="A29" t="s">
        <v>28</v>
      </c>
      <c r="B29">
        <v>98.5</v>
      </c>
      <c r="C29">
        <v>98.650001525878906</v>
      </c>
      <c r="D29" s="3">
        <f t="shared" si="0"/>
        <v>1.5228581307502598E-3</v>
      </c>
      <c r="E29">
        <v>98.660003662109375</v>
      </c>
      <c r="F29" s="3">
        <f t="shared" si="1"/>
        <v>1.0139012747845122E-4</v>
      </c>
      <c r="G29">
        <v>98.620002746582031</v>
      </c>
      <c r="H29" s="3">
        <f t="shared" si="1"/>
        <v>-4.0544206408443806E-4</v>
      </c>
      <c r="I29">
        <v>97.720001220703125</v>
      </c>
      <c r="J29" s="3">
        <f t="shared" si="1"/>
        <v>-9.1259531617696732E-3</v>
      </c>
      <c r="K29">
        <v>97.830001831054688</v>
      </c>
      <c r="L29" s="3">
        <f t="shared" si="1"/>
        <v>1.1256713976406374E-3</v>
      </c>
      <c r="M29">
        <v>98.360000610351563</v>
      </c>
      <c r="N29" s="3">
        <f t="shared" si="2"/>
        <v>5.4175484961367371E-3</v>
      </c>
      <c r="O29">
        <v>97.860000610351563</v>
      </c>
      <c r="P29" s="3">
        <f t="shared" si="3"/>
        <v>-5.0833671909044087E-3</v>
      </c>
      <c r="Q29">
        <v>98.349998474121094</v>
      </c>
      <c r="R29" s="3">
        <f t="shared" si="4"/>
        <v>5.007131215138072E-3</v>
      </c>
    </row>
    <row r="30" spans="1:19" x14ac:dyDescent="0.25">
      <c r="A30" t="s">
        <v>29</v>
      </c>
      <c r="B30">
        <v>82.330001831054688</v>
      </c>
      <c r="C30">
        <v>82.5</v>
      </c>
      <c r="D30" s="3">
        <f t="shared" si="0"/>
        <v>2.0648386391894924E-3</v>
      </c>
      <c r="E30">
        <v>82.449996948242188</v>
      </c>
      <c r="F30" s="3">
        <f t="shared" si="1"/>
        <v>-6.0609759706442556E-4</v>
      </c>
      <c r="G30">
        <v>82.610000610351563</v>
      </c>
      <c r="H30" s="3">
        <f t="shared" si="1"/>
        <v>1.9406145304021738E-3</v>
      </c>
      <c r="I30">
        <v>82.110000610351563</v>
      </c>
      <c r="J30" s="3">
        <f t="shared" si="1"/>
        <v>-6.0525359678710311E-3</v>
      </c>
      <c r="K30">
        <v>82.510002136230469</v>
      </c>
      <c r="L30" s="3">
        <f t="shared" si="1"/>
        <v>4.8715323700592172E-3</v>
      </c>
      <c r="M30">
        <v>82.620002746582031</v>
      </c>
      <c r="N30" s="3">
        <f t="shared" si="2"/>
        <v>1.3331790995465553E-3</v>
      </c>
      <c r="O30">
        <v>82.339996337890625</v>
      </c>
      <c r="P30" s="3">
        <f t="shared" si="3"/>
        <v>-3.389087380573752E-3</v>
      </c>
      <c r="Q30">
        <v>83.019996643066406</v>
      </c>
      <c r="R30" s="3">
        <f t="shared" si="4"/>
        <v>8.2584446856825977E-3</v>
      </c>
    </row>
    <row r="31" spans="1:19" x14ac:dyDescent="0.25">
      <c r="A31" t="s">
        <v>30</v>
      </c>
      <c r="B31">
        <v>9.9190387725830078</v>
      </c>
      <c r="C31">
        <v>10.136387825012211</v>
      </c>
      <c r="D31" s="3">
        <f t="shared" si="0"/>
        <v>2.1912309994187362E-2</v>
      </c>
      <c r="E31">
        <v>9.8400030136108398</v>
      </c>
      <c r="F31" s="3">
        <f t="shared" si="1"/>
        <v>-2.9239687403240566E-2</v>
      </c>
      <c r="G31">
        <v>9.6127729415893555</v>
      </c>
      <c r="H31" s="3">
        <f t="shared" si="1"/>
        <v>-2.3092479921721143E-2</v>
      </c>
      <c r="I31">
        <v>9.6063652038574219</v>
      </c>
      <c r="J31" s="3">
        <f t="shared" si="1"/>
        <v>-6.6658577820044584E-4</v>
      </c>
      <c r="K31">
        <v>9.4776201248168945</v>
      </c>
      <c r="L31" s="3">
        <f t="shared" si="1"/>
        <v>-1.3402059604066485E-2</v>
      </c>
      <c r="M31">
        <v>9.6800003051757813</v>
      </c>
      <c r="N31" s="3">
        <f t="shared" si="2"/>
        <v>2.1353480904869659E-2</v>
      </c>
      <c r="O31">
        <v>9.8199996948242188</v>
      </c>
      <c r="P31" s="3">
        <f t="shared" si="3"/>
        <v>1.4462746408549387E-2</v>
      </c>
      <c r="Q31">
        <v>9.9499998092651367</v>
      </c>
      <c r="R31" s="3">
        <f t="shared" si="4"/>
        <v>1.3238301270970254E-2</v>
      </c>
      <c r="S31">
        <f t="shared" ref="S31:S32" si="5">Q31/M31-1</f>
        <v>2.7892509873681526E-2</v>
      </c>
    </row>
    <row r="32" spans="1:19" x14ac:dyDescent="0.25">
      <c r="A32" t="s">
        <v>31</v>
      </c>
      <c r="B32">
        <v>32.357124328613281</v>
      </c>
      <c r="C32">
        <v>32.931919097900391</v>
      </c>
      <c r="D32" s="3">
        <f t="shared" si="0"/>
        <v>1.7764086927181566E-2</v>
      </c>
      <c r="E32">
        <v>31.564298629760739</v>
      </c>
      <c r="F32" s="3">
        <f t="shared" si="1"/>
        <v>-4.1528720633436933E-2</v>
      </c>
      <c r="G32">
        <v>30.751655578613281</v>
      </c>
      <c r="H32" s="3">
        <f t="shared" si="1"/>
        <v>-2.5745639422548372E-2</v>
      </c>
      <c r="I32">
        <v>31.185626983642582</v>
      </c>
      <c r="J32" s="3">
        <f t="shared" si="1"/>
        <v>1.4112131423945629E-2</v>
      </c>
      <c r="K32">
        <v>30.878231048583981</v>
      </c>
      <c r="L32" s="3">
        <f t="shared" si="1"/>
        <v>-9.8569746639961542E-3</v>
      </c>
      <c r="M32">
        <v>31.862636566162109</v>
      </c>
      <c r="N32" s="3">
        <f t="shared" si="2"/>
        <v>3.188024327006489E-2</v>
      </c>
      <c r="O32">
        <v>32.392349243164063</v>
      </c>
      <c r="P32" s="3">
        <f t="shared" si="3"/>
        <v>1.6624885260264399E-2</v>
      </c>
      <c r="Q32">
        <v>32.930000305175781</v>
      </c>
      <c r="R32" s="3">
        <f t="shared" si="4"/>
        <v>1.6598087961316343E-2</v>
      </c>
      <c r="S32">
        <f t="shared" si="5"/>
        <v>3.3498914529477508E-2</v>
      </c>
    </row>
    <row r="33" spans="1:19" x14ac:dyDescent="0.25">
      <c r="A33" t="s">
        <v>32</v>
      </c>
      <c r="B33">
        <v>24.620000839233398</v>
      </c>
      <c r="C33">
        <v>29.190000534057621</v>
      </c>
      <c r="D33" s="3">
        <f t="shared" si="0"/>
        <v>0.18562142725607322</v>
      </c>
      <c r="E33">
        <v>29.360000610351559</v>
      </c>
      <c r="F33" s="3">
        <f t="shared" si="1"/>
        <v>5.8239148058798484E-3</v>
      </c>
      <c r="G33">
        <v>28.840000152587891</v>
      </c>
      <c r="H33" s="3">
        <f t="shared" si="1"/>
        <v>-1.7711186885341235E-2</v>
      </c>
      <c r="I33">
        <v>29.239999771118161</v>
      </c>
      <c r="J33" s="3">
        <f t="shared" si="1"/>
        <v>1.3869612219623351E-2</v>
      </c>
      <c r="K33">
        <v>28.610000610351559</v>
      </c>
      <c r="L33" s="3">
        <f t="shared" si="1"/>
        <v>-2.1545799100480267E-2</v>
      </c>
      <c r="M33">
        <v>30.670000076293949</v>
      </c>
      <c r="N33" s="3">
        <f t="shared" si="2"/>
        <v>7.2002776022208392E-2</v>
      </c>
      <c r="O33">
        <v>32.270000457763672</v>
      </c>
      <c r="P33" s="3">
        <f t="shared" si="3"/>
        <v>5.2168254890433641E-2</v>
      </c>
      <c r="Q33">
        <v>31.20000076293945</v>
      </c>
      <c r="R33" s="3">
        <f t="shared" si="4"/>
        <v>-3.3157721711987054E-2</v>
      </c>
    </row>
    <row r="34" spans="1:19" x14ac:dyDescent="0.25">
      <c r="A34" t="s">
        <v>33</v>
      </c>
      <c r="B34">
        <v>4.2800002098083496</v>
      </c>
      <c r="C34">
        <v>4.2699999809265137</v>
      </c>
      <c r="D34" s="3">
        <f t="shared" si="0"/>
        <v>-2.336501960658488E-3</v>
      </c>
      <c r="E34">
        <v>4.1700000762939453</v>
      </c>
      <c r="F34" s="3">
        <f t="shared" si="1"/>
        <v>-2.3419181517389642E-2</v>
      </c>
      <c r="G34">
        <v>4.0399999618530273</v>
      </c>
      <c r="H34" s="3">
        <f t="shared" si="1"/>
        <v>-3.1175086825527054E-2</v>
      </c>
      <c r="I34">
        <v>4.0100002288818359</v>
      </c>
      <c r="J34" s="3">
        <f t="shared" si="1"/>
        <v>-7.4256765481333087E-3</v>
      </c>
      <c r="K34">
        <v>4.070000171661377</v>
      </c>
      <c r="L34" s="3">
        <f t="shared" si="1"/>
        <v>1.4962578392737846E-2</v>
      </c>
      <c r="M34">
        <v>4.190000057220459</v>
      </c>
      <c r="N34" s="3">
        <f t="shared" si="2"/>
        <v>2.9484000122314002E-2</v>
      </c>
      <c r="O34">
        <v>4.309999942779541</v>
      </c>
      <c r="P34" s="3">
        <f t="shared" si="3"/>
        <v>2.8639590434441864E-2</v>
      </c>
      <c r="Q34">
        <v>4.1999998092651367</v>
      </c>
      <c r="R34" s="3">
        <f t="shared" si="4"/>
        <v>-2.5522073079997432E-2</v>
      </c>
    </row>
    <row r="35" spans="1:19" x14ac:dyDescent="0.25">
      <c r="A35" t="s">
        <v>34</v>
      </c>
      <c r="B35">
        <v>14.91403102874756</v>
      </c>
      <c r="C35">
        <v>14.548586845397949</v>
      </c>
      <c r="D35" s="3">
        <f t="shared" si="0"/>
        <v>-2.4503380919967177E-2</v>
      </c>
      <c r="E35">
        <v>13.165829658508301</v>
      </c>
      <c r="F35" s="3">
        <f t="shared" si="1"/>
        <v>-9.5044089270226673E-2</v>
      </c>
      <c r="G35">
        <v>12.95841598510742</v>
      </c>
      <c r="H35" s="3">
        <f t="shared" si="1"/>
        <v>-1.5753938701982273E-2</v>
      </c>
      <c r="I35">
        <v>13.00780010223389</v>
      </c>
      <c r="J35" s="3">
        <f t="shared" si="1"/>
        <v>3.8109686541336618E-3</v>
      </c>
      <c r="K35">
        <v>12.632479667663571</v>
      </c>
      <c r="L35" s="3">
        <f t="shared" si="1"/>
        <v>-2.8853490338144439E-2</v>
      </c>
      <c r="M35">
        <v>12.37568187713623</v>
      </c>
      <c r="N35" s="3">
        <f t="shared" si="2"/>
        <v>-2.0328375527465692E-2</v>
      </c>
      <c r="O35">
        <v>12.47999954223633</v>
      </c>
      <c r="P35" s="3">
        <f t="shared" si="3"/>
        <v>8.4292458497032818E-3</v>
      </c>
      <c r="Q35">
        <v>13.35000038146973</v>
      </c>
      <c r="R35" s="3">
        <f t="shared" si="4"/>
        <v>6.9711608264811042E-2</v>
      </c>
    </row>
    <row r="36" spans="1:19" x14ac:dyDescent="0.25">
      <c r="A36" t="s">
        <v>35</v>
      </c>
      <c r="B36">
        <v>4.9200000762939453</v>
      </c>
      <c r="C36">
        <v>4.630000114440918</v>
      </c>
      <c r="D36" s="3">
        <f t="shared" si="0"/>
        <v>-5.8943080763420141E-2</v>
      </c>
      <c r="E36">
        <v>4.1399998664855957</v>
      </c>
      <c r="F36" s="3">
        <f t="shared" si="1"/>
        <v>-0.10583158441552021</v>
      </c>
      <c r="G36">
        <v>4.3299999237060547</v>
      </c>
      <c r="H36" s="3">
        <f t="shared" si="1"/>
        <v>4.5893735108196498E-2</v>
      </c>
      <c r="I36">
        <v>4.2199997901916504</v>
      </c>
      <c r="J36" s="3">
        <f t="shared" si="1"/>
        <v>-2.5404188326233257E-2</v>
      </c>
      <c r="K36">
        <v>4.1999998092651367</v>
      </c>
      <c r="L36" s="3">
        <f t="shared" si="1"/>
        <v>-4.7393322087357914E-3</v>
      </c>
      <c r="M36">
        <v>3.9900000095367432</v>
      </c>
      <c r="N36" s="3">
        <f t="shared" si="2"/>
        <v>-4.9999954586935291E-2</v>
      </c>
      <c r="O36">
        <v>4.0500001907348633</v>
      </c>
      <c r="P36" s="3">
        <f t="shared" si="3"/>
        <v>1.50376393620828E-2</v>
      </c>
      <c r="Q36">
        <v>4.4699997901916504</v>
      </c>
      <c r="R36" s="3">
        <f t="shared" si="4"/>
        <v>0.10370359992022093</v>
      </c>
    </row>
    <row r="37" spans="1:19" x14ac:dyDescent="0.25">
      <c r="A37" t="s">
        <v>36</v>
      </c>
      <c r="B37">
        <v>72.099998474121094</v>
      </c>
      <c r="C37">
        <v>73.660003662109375</v>
      </c>
      <c r="D37" s="3">
        <f t="shared" si="0"/>
        <v>2.1636688224732969E-2</v>
      </c>
      <c r="E37">
        <v>72.160003662109375</v>
      </c>
      <c r="F37" s="3">
        <f t="shared" si="1"/>
        <v>-2.036383281869969E-2</v>
      </c>
      <c r="G37">
        <v>74.730003356933594</v>
      </c>
      <c r="H37" s="3">
        <f t="shared" si="1"/>
        <v>3.5615293298186135E-2</v>
      </c>
      <c r="I37">
        <v>70.730003356933594</v>
      </c>
      <c r="J37" s="3">
        <f t="shared" si="1"/>
        <v>-5.3526024626210256E-2</v>
      </c>
      <c r="K37">
        <v>70.360000610351563</v>
      </c>
      <c r="L37" s="3">
        <f t="shared" si="1"/>
        <v>-5.2311993358015174E-3</v>
      </c>
      <c r="M37">
        <v>72.239997863769531</v>
      </c>
      <c r="N37" s="3">
        <f t="shared" si="2"/>
        <v>2.6719687849766416E-2</v>
      </c>
      <c r="O37">
        <v>76.739997863769531</v>
      </c>
      <c r="P37" s="3">
        <f t="shared" si="3"/>
        <v>6.2292360646052591E-2</v>
      </c>
      <c r="Q37">
        <v>75.519996643066406</v>
      </c>
      <c r="R37" s="3">
        <f t="shared" si="4"/>
        <v>-1.5897853201258805E-2</v>
      </c>
    </row>
    <row r="38" spans="1:19" x14ac:dyDescent="0.25">
      <c r="A38" t="s">
        <v>37</v>
      </c>
      <c r="B38">
        <v>6.9099998474121094</v>
      </c>
      <c r="C38">
        <v>7.059999942779541</v>
      </c>
      <c r="D38" s="3">
        <f t="shared" si="0"/>
        <v>2.1707684324133281E-2</v>
      </c>
      <c r="E38">
        <v>6.4499998092651367</v>
      </c>
      <c r="F38" s="3">
        <f t="shared" si="1"/>
        <v>-8.6402285900620823E-2</v>
      </c>
      <c r="G38">
        <v>6.4800000190734863</v>
      </c>
      <c r="H38" s="3">
        <f t="shared" si="1"/>
        <v>4.6511954566659242E-3</v>
      </c>
      <c r="I38">
        <v>6.3899998664855957</v>
      </c>
      <c r="J38" s="3">
        <f t="shared" si="1"/>
        <v>-1.3888912395521702E-2</v>
      </c>
      <c r="K38">
        <v>6.0300002098083496</v>
      </c>
      <c r="L38" s="3">
        <f t="shared" si="1"/>
        <v>-5.6337975618024672E-2</v>
      </c>
      <c r="M38">
        <v>5.940000057220459</v>
      </c>
      <c r="N38" s="3">
        <f t="shared" si="2"/>
        <v>-1.4925397919803851E-2</v>
      </c>
      <c r="O38">
        <v>6.0399999618530273</v>
      </c>
      <c r="P38" s="3">
        <f t="shared" si="3"/>
        <v>1.6835000617720919E-2</v>
      </c>
      <c r="Q38">
        <v>6.690000057220459</v>
      </c>
      <c r="R38" s="3">
        <f t="shared" si="4"/>
        <v>0.10761591050871733</v>
      </c>
    </row>
    <row r="39" spans="1:19" x14ac:dyDescent="0.25">
      <c r="A39" t="s">
        <v>38</v>
      </c>
      <c r="B39">
        <v>9.9499998092651367</v>
      </c>
      <c r="C39">
        <v>11.52000045776367</v>
      </c>
      <c r="D39" s="3">
        <f t="shared" si="0"/>
        <v>0.15778901292406022</v>
      </c>
      <c r="E39">
        <v>11.72000026702881</v>
      </c>
      <c r="F39" s="3">
        <f t="shared" si="1"/>
        <v>1.736109386439777E-2</v>
      </c>
      <c r="G39">
        <v>11.27999973297119</v>
      </c>
      <c r="H39" s="3">
        <f t="shared" si="1"/>
        <v>-3.7542706828723293E-2</v>
      </c>
      <c r="I39">
        <v>11.11999988555908</v>
      </c>
      <c r="J39" s="3">
        <f t="shared" si="1"/>
        <v>-1.4184383971608927E-2</v>
      </c>
      <c r="K39">
        <v>10.52000045776367</v>
      </c>
      <c r="L39" s="3">
        <f t="shared" si="1"/>
        <v>-5.3956783630420335E-2</v>
      </c>
      <c r="M39">
        <v>11.25</v>
      </c>
      <c r="N39" s="3">
        <f t="shared" si="2"/>
        <v>6.9391588447849983E-2</v>
      </c>
      <c r="O39">
        <v>12.35999965667725</v>
      </c>
      <c r="P39" s="3">
        <f t="shared" si="3"/>
        <v>9.8666636149088882E-2</v>
      </c>
      <c r="Q39">
        <v>12.329999923706049</v>
      </c>
      <c r="R39" s="3">
        <f t="shared" si="4"/>
        <v>-2.4271629291666708E-3</v>
      </c>
    </row>
    <row r="40" spans="1:19" x14ac:dyDescent="0.25">
      <c r="A40" t="s">
        <v>39</v>
      </c>
      <c r="B40">
        <v>4.7100000381469727</v>
      </c>
      <c r="C40">
        <v>4.809999942779541</v>
      </c>
      <c r="D40" s="3">
        <f t="shared" si="0"/>
        <v>2.1231402085489348E-2</v>
      </c>
      <c r="E40">
        <v>4.940000057220459</v>
      </c>
      <c r="F40" s="3">
        <f t="shared" si="1"/>
        <v>2.7027051140835479E-2</v>
      </c>
      <c r="G40">
        <v>5.2600002288818359</v>
      </c>
      <c r="H40" s="3">
        <f t="shared" si="1"/>
        <v>6.4777361934167388E-2</v>
      </c>
      <c r="I40">
        <v>5.1999998092651367</v>
      </c>
      <c r="J40" s="3">
        <f t="shared" si="1"/>
        <v>-1.1406923385144818E-2</v>
      </c>
      <c r="K40">
        <v>5.440000057220459</v>
      </c>
      <c r="L40" s="3">
        <f t="shared" si="1"/>
        <v>4.6153895530476774E-2</v>
      </c>
      <c r="M40">
        <v>5.2100000381469727</v>
      </c>
      <c r="N40" s="3">
        <f t="shared" si="2"/>
        <v>-4.2279414826146833E-2</v>
      </c>
      <c r="O40">
        <v>5.059999942779541</v>
      </c>
      <c r="P40" s="3">
        <f t="shared" si="3"/>
        <v>-2.8790805042063217E-2</v>
      </c>
      <c r="Q40">
        <v>4.9200000762939453</v>
      </c>
      <c r="R40" s="3">
        <f t="shared" si="4"/>
        <v>-2.7667958116357472E-2</v>
      </c>
      <c r="S40">
        <f>Q40/M40-1</f>
        <v>-5.5662180370380732E-2</v>
      </c>
    </row>
    <row r="41" spans="1:19" x14ac:dyDescent="0.25">
      <c r="A41" t="s">
        <v>40</v>
      </c>
      <c r="B41">
        <v>40.428169250488281</v>
      </c>
      <c r="C41">
        <v>35.673625946044922</v>
      </c>
      <c r="D41" s="3">
        <f t="shared" si="0"/>
        <v>-0.11760471454902532</v>
      </c>
      <c r="E41">
        <v>35.595844268798828</v>
      </c>
      <c r="F41" s="3">
        <f t="shared" si="1"/>
        <v>-2.1803692555316667E-3</v>
      </c>
      <c r="G41">
        <v>37.7154541015625</v>
      </c>
      <c r="H41" s="3">
        <f t="shared" si="1"/>
        <v>5.9546553152599158E-2</v>
      </c>
      <c r="I41">
        <v>35.916702270507813</v>
      </c>
      <c r="J41" s="3">
        <f t="shared" si="1"/>
        <v>-4.7692699820368056E-2</v>
      </c>
      <c r="K41">
        <v>34.680000305175781</v>
      </c>
      <c r="L41" s="3">
        <f t="shared" si="1"/>
        <v>-3.4432503185224839E-2</v>
      </c>
      <c r="M41">
        <v>36.689998626708977</v>
      </c>
      <c r="N41" s="3">
        <f t="shared" si="2"/>
        <v>5.7958428599933276E-2</v>
      </c>
      <c r="O41">
        <v>38.049999237060547</v>
      </c>
      <c r="P41" s="3">
        <f t="shared" si="3"/>
        <v>3.7067338818637552E-2</v>
      </c>
      <c r="Q41">
        <v>37.520000457763672</v>
      </c>
      <c r="R41" s="3">
        <f t="shared" si="4"/>
        <v>-1.3929008933610154E-2</v>
      </c>
    </row>
    <row r="42" spans="1:19" x14ac:dyDescent="0.25">
      <c r="A42" t="s">
        <v>41</v>
      </c>
      <c r="B42">
        <v>4.5199999809265137</v>
      </c>
      <c r="C42">
        <v>4.4499998092651367</v>
      </c>
      <c r="D42" s="3">
        <f t="shared" si="0"/>
        <v>-1.5486763707248552E-2</v>
      </c>
      <c r="E42">
        <v>3.8299999237060551</v>
      </c>
      <c r="F42" s="3">
        <f t="shared" si="1"/>
        <v>-0.1393258229513199</v>
      </c>
      <c r="G42">
        <v>3.75</v>
      </c>
      <c r="H42" s="3">
        <f t="shared" si="1"/>
        <v>-2.0887708955525053E-2</v>
      </c>
      <c r="I42">
        <v>3.5499999523162842</v>
      </c>
      <c r="J42" s="3">
        <f t="shared" si="1"/>
        <v>-5.3333346048990871E-2</v>
      </c>
      <c r="K42">
        <v>3.5</v>
      </c>
      <c r="L42" s="3">
        <f t="shared" si="1"/>
        <v>-1.4084493799404241E-2</v>
      </c>
      <c r="M42">
        <v>3.4500000476837158</v>
      </c>
      <c r="N42" s="3">
        <f t="shared" si="2"/>
        <v>-1.4285700661795464E-2</v>
      </c>
      <c r="O42">
        <v>3.630000114440918</v>
      </c>
      <c r="P42" s="3">
        <f t="shared" si="3"/>
        <v>5.2173931672276908E-2</v>
      </c>
      <c r="Q42">
        <v>3.75</v>
      </c>
      <c r="R42" s="3">
        <f t="shared" si="4"/>
        <v>3.3057818671050843E-2</v>
      </c>
    </row>
    <row r="43" spans="1:19" x14ac:dyDescent="0.25">
      <c r="A43" t="s">
        <v>42</v>
      </c>
      <c r="B43">
        <v>16.201486587524411</v>
      </c>
      <c r="C43">
        <v>15.91464900970459</v>
      </c>
      <c r="D43" s="3">
        <f t="shared" si="0"/>
        <v>-1.7704398684049938E-2</v>
      </c>
      <c r="E43">
        <v>15.67726421356201</v>
      </c>
      <c r="F43" s="3">
        <f t="shared" si="1"/>
        <v>-1.4916118853631311E-2</v>
      </c>
      <c r="G43">
        <v>15.39999961853027</v>
      </c>
      <c r="H43" s="3">
        <f t="shared" si="1"/>
        <v>-1.7685776756373395E-2</v>
      </c>
      <c r="I43">
        <v>15.060000419616699</v>
      </c>
      <c r="J43" s="3">
        <f t="shared" si="1"/>
        <v>-2.2077870606208472E-2</v>
      </c>
      <c r="K43">
        <v>14.55000019073486</v>
      </c>
      <c r="L43" s="3">
        <f t="shared" si="1"/>
        <v>-3.3864556087098707E-2</v>
      </c>
      <c r="M43">
        <v>14.63000011444092</v>
      </c>
      <c r="N43" s="3">
        <f t="shared" si="2"/>
        <v>5.4982764712954157E-3</v>
      </c>
      <c r="O43">
        <v>15.19999980926514</v>
      </c>
      <c r="P43" s="3">
        <f t="shared" si="3"/>
        <v>3.8961017796683928E-2</v>
      </c>
      <c r="Q43">
        <v>15.560000419616699</v>
      </c>
      <c r="R43" s="3">
        <f t="shared" si="4"/>
        <v>2.3684250978221799E-2</v>
      </c>
    </row>
    <row r="44" spans="1:19" x14ac:dyDescent="0.25">
      <c r="A44" t="s">
        <v>43</v>
      </c>
      <c r="B44">
        <v>47</v>
      </c>
      <c r="C44">
        <v>48.119998931884773</v>
      </c>
      <c r="D44" s="3">
        <f t="shared" si="0"/>
        <v>2.3829764508186635E-2</v>
      </c>
      <c r="E44">
        <v>43.450000762939453</v>
      </c>
      <c r="F44" s="3">
        <f t="shared" si="1"/>
        <v>-9.7049008158870409E-2</v>
      </c>
      <c r="G44">
        <v>41.610000610351563</v>
      </c>
      <c r="H44" s="3">
        <f t="shared" si="1"/>
        <v>-4.2347528660052758E-2</v>
      </c>
      <c r="I44">
        <v>39.919998168945313</v>
      </c>
      <c r="J44" s="3">
        <f t="shared" si="1"/>
        <v>-4.0615294799727031E-2</v>
      </c>
      <c r="K44">
        <v>42.009998321533203</v>
      </c>
      <c r="L44" s="3">
        <f t="shared" si="1"/>
        <v>5.2354715642591199E-2</v>
      </c>
      <c r="M44">
        <v>41.330001831054688</v>
      </c>
      <c r="N44" s="3">
        <f t="shared" si="2"/>
        <v>-1.618653933937364E-2</v>
      </c>
      <c r="O44">
        <v>43.759998321533203</v>
      </c>
      <c r="P44" s="3">
        <f t="shared" si="3"/>
        <v>5.8794976598637749E-2</v>
      </c>
      <c r="Q44">
        <v>46.549999237060547</v>
      </c>
      <c r="R44" s="3">
        <f t="shared" si="4"/>
        <v>6.3756878942896389E-2</v>
      </c>
    </row>
    <row r="45" spans="1:19" x14ac:dyDescent="0.25">
      <c r="A45" t="s">
        <v>44</v>
      </c>
      <c r="B45">
        <v>20.979999542236332</v>
      </c>
      <c r="C45">
        <v>20.739999771118161</v>
      </c>
      <c r="D45" s="3">
        <f t="shared" si="0"/>
        <v>-1.1439455498319262E-2</v>
      </c>
      <c r="E45">
        <v>20.319999694824219</v>
      </c>
      <c r="F45" s="3">
        <f t="shared" si="1"/>
        <v>-2.0250727142187341E-2</v>
      </c>
      <c r="G45">
        <v>19.70999908447266</v>
      </c>
      <c r="H45" s="3">
        <f t="shared" si="1"/>
        <v>-3.0019715527207169E-2</v>
      </c>
      <c r="I45">
        <v>19.79999923706055</v>
      </c>
      <c r="J45" s="3">
        <f t="shared" si="1"/>
        <v>4.5662179994108154E-3</v>
      </c>
      <c r="K45">
        <v>19.770000457763668</v>
      </c>
      <c r="L45" s="3">
        <f t="shared" si="1"/>
        <v>-1.515089921858781E-3</v>
      </c>
      <c r="M45">
        <v>20.04999923706055</v>
      </c>
      <c r="N45" s="3">
        <f t="shared" si="2"/>
        <v>1.4162810966801276E-2</v>
      </c>
      <c r="O45">
        <v>20.719999313354489</v>
      </c>
      <c r="P45" s="3">
        <f t="shared" si="3"/>
        <v>3.341646392960973E-2</v>
      </c>
      <c r="Q45">
        <v>21.5</v>
      </c>
      <c r="R45" s="3">
        <f t="shared" si="4"/>
        <v>3.764482203157149E-2</v>
      </c>
    </row>
    <row r="46" spans="1:19" x14ac:dyDescent="0.25">
      <c r="A46" t="s">
        <v>45</v>
      </c>
      <c r="B46">
        <v>30.444391250610352</v>
      </c>
      <c r="C46">
        <v>30.921638488769531</v>
      </c>
      <c r="D46" s="3">
        <f t="shared" si="0"/>
        <v>1.5676031562943837E-2</v>
      </c>
      <c r="E46">
        <v>28.813796997070309</v>
      </c>
      <c r="F46" s="3">
        <f t="shared" si="1"/>
        <v>-6.8167199240259269E-2</v>
      </c>
      <c r="G46">
        <v>27.30251312255859</v>
      </c>
      <c r="H46" s="3">
        <f t="shared" si="1"/>
        <v>-5.245000770517616E-2</v>
      </c>
      <c r="I46">
        <v>26.755668640136719</v>
      </c>
      <c r="J46" s="3">
        <f t="shared" si="1"/>
        <v>-2.0029089628750829E-2</v>
      </c>
      <c r="K46">
        <v>26.775554656982418</v>
      </c>
      <c r="L46" s="3">
        <f t="shared" si="1"/>
        <v>7.432449965338872E-4</v>
      </c>
      <c r="M46">
        <v>26.198881149291989</v>
      </c>
      <c r="N46" s="3">
        <f t="shared" si="2"/>
        <v>-2.1537313235079791E-2</v>
      </c>
      <c r="O46">
        <v>27.04400634765625</v>
      </c>
      <c r="P46" s="3">
        <f t="shared" si="3"/>
        <v>3.2258064516129226E-2</v>
      </c>
      <c r="Q46">
        <v>27.70000076293945</v>
      </c>
      <c r="R46" s="3">
        <f t="shared" si="4"/>
        <v>2.4256554552245513E-2</v>
      </c>
    </row>
    <row r="47" spans="1:19" x14ac:dyDescent="0.25">
      <c r="A47" t="s">
        <v>46</v>
      </c>
      <c r="B47">
        <v>10.079999923706049</v>
      </c>
      <c r="C47">
        <v>9.9099998474121094</v>
      </c>
      <c r="D47" s="3">
        <f t="shared" si="0"/>
        <v>-1.686508706157186E-2</v>
      </c>
      <c r="E47">
        <v>9.9099998474121094</v>
      </c>
      <c r="F47" s="3">
        <f t="shared" si="1"/>
        <v>0</v>
      </c>
      <c r="G47">
        <v>10.30000019073486</v>
      </c>
      <c r="H47" s="3">
        <f t="shared" si="1"/>
        <v>3.9354222939225858E-2</v>
      </c>
      <c r="I47">
        <v>10.47999954223633</v>
      </c>
      <c r="J47" s="3">
        <f t="shared" si="1"/>
        <v>1.7475664870703955E-2</v>
      </c>
      <c r="K47">
        <v>10.430000305175779</v>
      </c>
      <c r="L47" s="3">
        <f t="shared" si="1"/>
        <v>-4.7709197752389132E-3</v>
      </c>
      <c r="M47">
        <v>11.090000152587891</v>
      </c>
      <c r="N47" s="3">
        <f t="shared" si="2"/>
        <v>6.3278986395100434E-2</v>
      </c>
      <c r="O47">
        <v>11.94999980926514</v>
      </c>
      <c r="P47" s="3">
        <f t="shared" si="3"/>
        <v>7.7547307921052244E-2</v>
      </c>
      <c r="Q47">
        <v>11.63000011444092</v>
      </c>
      <c r="R47" s="3">
        <f t="shared" si="4"/>
        <v>-2.6778217567511309E-2</v>
      </c>
      <c r="S47">
        <f>Q47/M47-1</f>
        <v>4.8692511670256122E-2</v>
      </c>
    </row>
    <row r="48" spans="1:19" x14ac:dyDescent="0.25">
      <c r="A48" t="s">
        <v>47</v>
      </c>
      <c r="B48">
        <v>30.20999908447266</v>
      </c>
      <c r="C48">
        <v>31.5</v>
      </c>
      <c r="D48" s="3">
        <f t="shared" si="0"/>
        <v>4.2701123953041487E-2</v>
      </c>
      <c r="E48">
        <v>27.409999847412109</v>
      </c>
      <c r="F48" s="3">
        <f t="shared" si="1"/>
        <v>-0.12984127468532991</v>
      </c>
      <c r="G48">
        <v>28.20000076293945</v>
      </c>
      <c r="H48" s="3">
        <f t="shared" si="1"/>
        <v>2.8821631518612723E-2</v>
      </c>
      <c r="I48">
        <v>26.260000228881839</v>
      </c>
      <c r="J48" s="3">
        <f t="shared" si="1"/>
        <v>-6.8794343318145046E-2</v>
      </c>
      <c r="K48">
        <v>25.89999961853027</v>
      </c>
      <c r="L48" s="3">
        <f t="shared" si="1"/>
        <v>-1.3709086337159504E-2</v>
      </c>
      <c r="M48">
        <v>25.610000610351559</v>
      </c>
      <c r="N48" s="3">
        <f t="shared" si="2"/>
        <v>-1.1196873067566782E-2</v>
      </c>
      <c r="O48">
        <v>27.479999542236332</v>
      </c>
      <c r="P48" s="3">
        <f t="shared" si="3"/>
        <v>7.301830875899773E-2</v>
      </c>
      <c r="Q48">
        <v>28.60000038146973</v>
      </c>
      <c r="R48" s="3">
        <f t="shared" si="4"/>
        <v>4.0756945338080275E-2</v>
      </c>
    </row>
    <row r="49" spans="1:19" x14ac:dyDescent="0.25">
      <c r="A49" t="s">
        <v>48</v>
      </c>
      <c r="B49">
        <v>18.479999542236332</v>
      </c>
      <c r="C49">
        <v>18.409999847412109</v>
      </c>
      <c r="D49" s="3">
        <f t="shared" si="0"/>
        <v>-3.7878623678662127E-3</v>
      </c>
      <c r="E49">
        <v>18.29000091552734</v>
      </c>
      <c r="F49" s="3">
        <f t="shared" si="1"/>
        <v>-6.5181386680802644E-3</v>
      </c>
      <c r="G49">
        <v>17.819999694824219</v>
      </c>
      <c r="H49" s="3">
        <f t="shared" si="1"/>
        <v>-2.5697167696919765E-2</v>
      </c>
      <c r="I49">
        <v>17.25</v>
      </c>
      <c r="J49" s="3">
        <f t="shared" si="1"/>
        <v>-3.1986515408851224E-2</v>
      </c>
      <c r="K49">
        <v>17.629999160766602</v>
      </c>
      <c r="L49" s="3">
        <f t="shared" si="1"/>
        <v>2.2028936856034909E-2</v>
      </c>
      <c r="M49">
        <v>17.45999908447266</v>
      </c>
      <c r="N49" s="3">
        <f t="shared" si="2"/>
        <v>-9.6426593526025561E-3</v>
      </c>
      <c r="O49">
        <v>17.45000076293945</v>
      </c>
      <c r="P49" s="3">
        <f t="shared" si="3"/>
        <v>-5.7264158404801702E-4</v>
      </c>
      <c r="Q49">
        <v>18.79999923706055</v>
      </c>
      <c r="R49" s="3">
        <f t="shared" si="4"/>
        <v>7.736380602276216E-2</v>
      </c>
    </row>
    <row r="50" spans="1:19" x14ac:dyDescent="0.25">
      <c r="A50" t="s">
        <v>49</v>
      </c>
      <c r="B50">
        <v>27.906492233276371</v>
      </c>
      <c r="C50">
        <v>26.663572311401371</v>
      </c>
      <c r="D50" s="3">
        <f t="shared" si="0"/>
        <v>-4.4538737132749029E-2</v>
      </c>
      <c r="E50">
        <v>26.545198440551761</v>
      </c>
      <c r="F50" s="3">
        <f t="shared" si="1"/>
        <v>-4.4395353130904924E-3</v>
      </c>
      <c r="G50">
        <v>26.772079467773441</v>
      </c>
      <c r="H50" s="3">
        <f t="shared" si="1"/>
        <v>8.5469704711298444E-3</v>
      </c>
      <c r="I50">
        <v>27.867033004760739</v>
      </c>
      <c r="J50" s="3">
        <f t="shared" si="1"/>
        <v>4.0899084372782335E-2</v>
      </c>
      <c r="K50">
        <v>30.323276519775391</v>
      </c>
      <c r="L50" s="3">
        <f t="shared" si="1"/>
        <v>8.8141551150961561E-2</v>
      </c>
      <c r="M50">
        <v>32.369998931884773</v>
      </c>
      <c r="N50" s="3">
        <f t="shared" si="2"/>
        <v>6.7496743327674524E-2</v>
      </c>
      <c r="O50">
        <v>32.729999542236328</v>
      </c>
      <c r="P50" s="3">
        <f t="shared" si="3"/>
        <v>1.1121427934214445E-2</v>
      </c>
      <c r="Q50">
        <v>32.630001068115227</v>
      </c>
      <c r="R50" s="3">
        <f t="shared" si="4"/>
        <v>-3.0552543696817924E-3</v>
      </c>
    </row>
    <row r="51" spans="1:19" x14ac:dyDescent="0.25">
      <c r="A51" t="s">
        <v>50</v>
      </c>
      <c r="B51">
        <v>5.630000114440918</v>
      </c>
      <c r="C51">
        <v>5.8499999046325684</v>
      </c>
      <c r="D51" s="3">
        <f t="shared" si="0"/>
        <v>3.9076338493733376E-2</v>
      </c>
      <c r="E51">
        <v>6.070000171661377</v>
      </c>
      <c r="F51" s="3">
        <f t="shared" si="1"/>
        <v>3.7606883865859864E-2</v>
      </c>
      <c r="G51">
        <v>5.9000000953674316</v>
      </c>
      <c r="H51" s="3">
        <f t="shared" si="1"/>
        <v>-2.8006601562816091E-2</v>
      </c>
      <c r="I51">
        <v>6</v>
      </c>
      <c r="J51" s="3">
        <f t="shared" si="1"/>
        <v>1.6949136104436047E-2</v>
      </c>
      <c r="K51">
        <v>5.9000000953674316</v>
      </c>
      <c r="L51" s="3">
        <f t="shared" si="1"/>
        <v>-1.6666650772094727E-2</v>
      </c>
      <c r="M51">
        <v>5.8600001335144043</v>
      </c>
      <c r="N51" s="3">
        <f t="shared" si="2"/>
        <v>-6.7796544417744187E-3</v>
      </c>
      <c r="O51">
        <v>6.1399998664855957</v>
      </c>
      <c r="P51" s="3">
        <f t="shared" si="3"/>
        <v>4.7781523309158747E-2</v>
      </c>
      <c r="Q51">
        <v>6.3000001907348633</v>
      </c>
      <c r="R51" s="3">
        <f t="shared" si="4"/>
        <v>2.6058685297797535E-2</v>
      </c>
    </row>
    <row r="52" spans="1:19" x14ac:dyDescent="0.25">
      <c r="A52" t="s">
        <v>51</v>
      </c>
      <c r="B52">
        <v>51.700000762939453</v>
      </c>
      <c r="C52">
        <v>51.450000762939453</v>
      </c>
      <c r="D52" s="3">
        <f t="shared" si="0"/>
        <v>-4.8355898706138323E-3</v>
      </c>
      <c r="E52">
        <v>48.939998626708977</v>
      </c>
      <c r="F52" s="3">
        <f t="shared" si="1"/>
        <v>-4.8785269174154933E-2</v>
      </c>
      <c r="G52">
        <v>48.700000762939453</v>
      </c>
      <c r="H52" s="3">
        <f t="shared" si="1"/>
        <v>-4.9039205252152662E-3</v>
      </c>
      <c r="I52">
        <v>48.650001525878913</v>
      </c>
      <c r="J52" s="3">
        <f t="shared" si="1"/>
        <v>-1.026678362982425E-3</v>
      </c>
      <c r="K52">
        <v>48.970001220703118</v>
      </c>
      <c r="L52" s="3">
        <f t="shared" si="1"/>
        <v>6.5775885876175888E-3</v>
      </c>
      <c r="M52">
        <v>48.849998474121087</v>
      </c>
      <c r="N52" s="3">
        <f t="shared" si="2"/>
        <v>-2.4505359115918335E-3</v>
      </c>
      <c r="O52">
        <v>57.009998321533203</v>
      </c>
      <c r="P52" s="3">
        <f t="shared" si="3"/>
        <v>0.16704196729371401</v>
      </c>
      <c r="Q52">
        <v>54.75</v>
      </c>
      <c r="R52" s="3">
        <f t="shared" si="4"/>
        <v>-3.9642139766202789E-2</v>
      </c>
    </row>
    <row r="53" spans="1:19" x14ac:dyDescent="0.25">
      <c r="A53" t="s">
        <v>52</v>
      </c>
      <c r="B53">
        <v>34.203975677490227</v>
      </c>
      <c r="C53">
        <v>34.849998474121087</v>
      </c>
      <c r="D53" s="3">
        <f t="shared" si="0"/>
        <v>1.888735984150558E-2</v>
      </c>
      <c r="E53">
        <v>35.299999237060547</v>
      </c>
      <c r="F53" s="3">
        <f t="shared" si="1"/>
        <v>1.291250452345416E-2</v>
      </c>
      <c r="G53">
        <v>34.279998779296882</v>
      </c>
      <c r="H53" s="3">
        <f t="shared" si="1"/>
        <v>-2.8895197728298849E-2</v>
      </c>
      <c r="I53">
        <v>33.689998626708977</v>
      </c>
      <c r="J53" s="3">
        <f t="shared" si="1"/>
        <v>-1.7211206931087464E-2</v>
      </c>
      <c r="K53">
        <v>33.349998474121087</v>
      </c>
      <c r="L53" s="3">
        <f t="shared" si="1"/>
        <v>-1.0092020375398358E-2</v>
      </c>
      <c r="M53">
        <v>33.599998474121087</v>
      </c>
      <c r="N53" s="3">
        <f t="shared" si="2"/>
        <v>7.4962522170427537E-3</v>
      </c>
      <c r="O53">
        <v>34.229999542236328</v>
      </c>
      <c r="P53" s="3">
        <f t="shared" si="3"/>
        <v>1.8750032640640457E-2</v>
      </c>
      <c r="Q53">
        <v>34.729999542236328</v>
      </c>
      <c r="R53" s="3">
        <f t="shared" si="4"/>
        <v>1.460707001713657E-2</v>
      </c>
      <c r="S53">
        <f>Q53/M53-1</f>
        <v>3.3630985697382432E-2</v>
      </c>
    </row>
    <row r="54" spans="1:19" x14ac:dyDescent="0.25">
      <c r="A54" t="s">
        <v>53</v>
      </c>
      <c r="B54">
        <v>16.548854827880859</v>
      </c>
      <c r="C54">
        <v>17.144138336181641</v>
      </c>
      <c r="D54" s="3">
        <f t="shared" si="0"/>
        <v>3.5971281063984728E-2</v>
      </c>
      <c r="E54">
        <v>16.290899276733398</v>
      </c>
      <c r="F54" s="3">
        <f t="shared" si="1"/>
        <v>-4.9768558950993413E-2</v>
      </c>
      <c r="G54">
        <v>15.73530101776123</v>
      </c>
      <c r="H54" s="3">
        <f t="shared" si="1"/>
        <v>-3.410482438901774E-2</v>
      </c>
      <c r="I54">
        <v>15.9436502456665</v>
      </c>
      <c r="J54" s="3">
        <f t="shared" si="1"/>
        <v>1.3240879705453068E-2</v>
      </c>
      <c r="K54">
        <v>15.745223045349119</v>
      </c>
      <c r="L54" s="3">
        <f t="shared" si="1"/>
        <v>-1.2445531434767454E-2</v>
      </c>
      <c r="M54">
        <v>15.655930519104</v>
      </c>
      <c r="N54" s="3">
        <f t="shared" si="2"/>
        <v>-5.6710867790148445E-3</v>
      </c>
      <c r="O54">
        <v>15.88000011444092</v>
      </c>
      <c r="P54" s="3">
        <f t="shared" si="3"/>
        <v>1.4312122493358004E-2</v>
      </c>
      <c r="Q54">
        <v>15.72000026702881</v>
      </c>
      <c r="R54" s="3">
        <f t="shared" si="4"/>
        <v>-1.0075557069209928E-2</v>
      </c>
    </row>
    <row r="55" spans="1:19" x14ac:dyDescent="0.25">
      <c r="A55" t="s">
        <v>54</v>
      </c>
      <c r="B55">
        <v>64.290000915527344</v>
      </c>
      <c r="C55">
        <v>66.180000305175781</v>
      </c>
      <c r="D55" s="3">
        <f t="shared" si="0"/>
        <v>2.9398030218288129E-2</v>
      </c>
      <c r="E55">
        <v>65.080001831054688</v>
      </c>
      <c r="F55" s="3">
        <f t="shared" si="1"/>
        <v>-1.6621312617840278E-2</v>
      </c>
      <c r="G55">
        <v>63.200000762939453</v>
      </c>
      <c r="H55" s="3">
        <f t="shared" si="1"/>
        <v>-2.8887538648134203E-2</v>
      </c>
      <c r="I55">
        <v>60.409999847412109</v>
      </c>
      <c r="J55" s="3">
        <f t="shared" si="1"/>
        <v>-4.4145583573527492E-2</v>
      </c>
      <c r="K55">
        <v>60.619998931884773</v>
      </c>
      <c r="L55" s="3">
        <f t="shared" si="1"/>
        <v>3.4762305082451928E-3</v>
      </c>
      <c r="M55">
        <v>60.830001831054688</v>
      </c>
      <c r="N55" s="3">
        <f t="shared" si="2"/>
        <v>3.4642511195996928E-3</v>
      </c>
      <c r="O55">
        <v>62.220001220703118</v>
      </c>
      <c r="P55" s="3">
        <f t="shared" si="3"/>
        <v>2.2850556432809643E-2</v>
      </c>
      <c r="Q55">
        <v>63.599998474121087</v>
      </c>
      <c r="R55" s="3">
        <f t="shared" si="4"/>
        <v>2.2179318970485529E-2</v>
      </c>
      <c r="S55">
        <f>Q55/M55-1</f>
        <v>4.5536685183071413E-2</v>
      </c>
    </row>
    <row r="56" spans="1:19" x14ac:dyDescent="0.25">
      <c r="A56" t="s">
        <v>55</v>
      </c>
      <c r="B56">
        <v>5.3299999237060547</v>
      </c>
      <c r="C56">
        <v>5.3899998664855957</v>
      </c>
      <c r="D56" s="3">
        <f t="shared" si="0"/>
        <v>1.125702507286741E-2</v>
      </c>
      <c r="E56">
        <v>5.2100000381469727</v>
      </c>
      <c r="F56" s="3">
        <f t="shared" si="1"/>
        <v>-3.3395145231420398E-2</v>
      </c>
      <c r="G56">
        <v>5.2399997711181641</v>
      </c>
      <c r="H56" s="3">
        <f t="shared" si="1"/>
        <v>5.7581060943450169E-3</v>
      </c>
      <c r="I56">
        <v>5.3000001907348633</v>
      </c>
      <c r="J56" s="3">
        <f t="shared" si="1"/>
        <v>1.1450462259065208E-2</v>
      </c>
      <c r="K56">
        <v>5.4499998092651367</v>
      </c>
      <c r="L56" s="3">
        <f t="shared" si="1"/>
        <v>2.8301813798515152E-2</v>
      </c>
      <c r="M56">
        <v>5.820000171661377</v>
      </c>
      <c r="N56" s="3">
        <f t="shared" si="2"/>
        <v>6.7889977127564283E-2</v>
      </c>
      <c r="O56">
        <v>5.8400001525878906</v>
      </c>
      <c r="P56" s="3">
        <f t="shared" si="3"/>
        <v>3.4364227382495116E-3</v>
      </c>
      <c r="Q56">
        <v>5.9699997901916504</v>
      </c>
      <c r="R56" s="3">
        <f t="shared" si="4"/>
        <v>2.2260211336835756E-2</v>
      </c>
    </row>
    <row r="57" spans="1:19" x14ac:dyDescent="0.25">
      <c r="A57" t="s">
        <v>56</v>
      </c>
      <c r="B57">
        <v>45.006237030029297</v>
      </c>
      <c r="C57">
        <v>46.343154907226563</v>
      </c>
      <c r="D57" s="3">
        <f t="shared" si="0"/>
        <v>2.9705169003692466E-2</v>
      </c>
      <c r="E57">
        <v>45.794418334960938</v>
      </c>
      <c r="F57" s="3">
        <f t="shared" si="1"/>
        <v>-1.1840725418114761E-2</v>
      </c>
      <c r="G57">
        <v>43.200397491455078</v>
      </c>
      <c r="H57" s="3">
        <f t="shared" si="1"/>
        <v>-5.6644913022631416E-2</v>
      </c>
      <c r="I57">
        <v>44.896488189697273</v>
      </c>
      <c r="J57" s="3">
        <f t="shared" si="1"/>
        <v>3.9260997507665873E-2</v>
      </c>
      <c r="K57">
        <v>44.796718597412109</v>
      </c>
      <c r="L57" s="3">
        <f t="shared" si="1"/>
        <v>-2.2222137255728525E-3</v>
      </c>
      <c r="M57">
        <v>44.387664794921882</v>
      </c>
      <c r="N57" s="3">
        <f t="shared" si="2"/>
        <v>-9.1313340641396845E-3</v>
      </c>
      <c r="O57">
        <v>45.340000152587891</v>
      </c>
      <c r="P57" s="3">
        <f t="shared" si="3"/>
        <v>2.1454955156256839E-2</v>
      </c>
      <c r="Q57">
        <v>46.419998168945313</v>
      </c>
      <c r="R57" s="3">
        <f t="shared" si="4"/>
        <v>2.3819982636144266E-2</v>
      </c>
    </row>
    <row r="58" spans="1:19" x14ac:dyDescent="0.25">
      <c r="A58" t="s">
        <v>57</v>
      </c>
      <c r="B58">
        <v>38.912025451660163</v>
      </c>
      <c r="C58">
        <v>39.581027984619141</v>
      </c>
      <c r="D58" s="3">
        <f t="shared" si="0"/>
        <v>1.7192693651736812E-2</v>
      </c>
      <c r="E58">
        <v>38.282962799072273</v>
      </c>
      <c r="F58" s="3">
        <f t="shared" si="1"/>
        <v>-3.2795135741580217E-2</v>
      </c>
      <c r="G58">
        <v>37.494136810302727</v>
      </c>
      <c r="H58" s="3">
        <f t="shared" si="1"/>
        <v>-2.0605144719589519E-2</v>
      </c>
      <c r="I58">
        <v>37.793689727783203</v>
      </c>
      <c r="J58" s="3">
        <f t="shared" si="1"/>
        <v>7.9893269445308057E-3</v>
      </c>
      <c r="K58">
        <v>38.712322235107422</v>
      </c>
      <c r="L58" s="3">
        <f t="shared" si="1"/>
        <v>2.430650497320741E-2</v>
      </c>
      <c r="M58">
        <v>41.018886566162109</v>
      </c>
      <c r="N58" s="3">
        <f t="shared" si="2"/>
        <v>5.9582174302189372E-2</v>
      </c>
      <c r="O58">
        <v>42.127235412597663</v>
      </c>
      <c r="P58" s="3">
        <f t="shared" si="3"/>
        <v>2.7020451777690857E-2</v>
      </c>
      <c r="Q58">
        <v>42.189998626708977</v>
      </c>
      <c r="R58" s="3">
        <f t="shared" si="4"/>
        <v>1.4898488708459112E-3</v>
      </c>
    </row>
    <row r="59" spans="1:19" x14ac:dyDescent="0.25">
      <c r="A59" t="s">
        <v>58</v>
      </c>
      <c r="B59">
        <v>15.60999965667725</v>
      </c>
      <c r="C59">
        <v>12.89999961853027</v>
      </c>
      <c r="D59" s="3">
        <f t="shared" si="0"/>
        <v>-0.17360666865791796</v>
      </c>
      <c r="E59">
        <v>13.63000011444092</v>
      </c>
      <c r="F59" s="3">
        <f t="shared" si="1"/>
        <v>5.6589187402923402E-2</v>
      </c>
      <c r="G59">
        <v>12.10999965667725</v>
      </c>
      <c r="H59" s="3">
        <f t="shared" si="1"/>
        <v>-0.11151874137941031</v>
      </c>
      <c r="I59">
        <v>11.38000011444092</v>
      </c>
      <c r="J59" s="3">
        <f t="shared" si="1"/>
        <v>-6.0280723611236486E-2</v>
      </c>
      <c r="K59">
        <v>11.22000026702881</v>
      </c>
      <c r="L59" s="3">
        <f t="shared" si="1"/>
        <v>-1.4059740404490317E-2</v>
      </c>
      <c r="M59">
        <v>10.840000152587891</v>
      </c>
      <c r="N59" s="3">
        <f t="shared" si="2"/>
        <v>-3.3868102085308438E-2</v>
      </c>
      <c r="O59">
        <v>10.409999847412109</v>
      </c>
      <c r="P59" s="3">
        <f t="shared" si="3"/>
        <v>-3.9667924273333655E-2</v>
      </c>
      <c r="Q59">
        <v>11.710000038146971</v>
      </c>
      <c r="R59" s="3">
        <f t="shared" si="4"/>
        <v>0.12487994330355701</v>
      </c>
    </row>
    <row r="60" spans="1:19" x14ac:dyDescent="0.25">
      <c r="A60" t="s">
        <v>59</v>
      </c>
      <c r="B60">
        <v>519.1651611328125</v>
      </c>
      <c r="C60">
        <v>527.7474365234375</v>
      </c>
      <c r="D60" s="3">
        <f t="shared" si="0"/>
        <v>1.6530915464162854E-2</v>
      </c>
      <c r="E60">
        <v>527.73748779296875</v>
      </c>
      <c r="F60" s="3">
        <f t="shared" si="1"/>
        <v>-1.8851309888434642E-5</v>
      </c>
      <c r="G60">
        <v>525.67413330078125</v>
      </c>
      <c r="H60" s="3">
        <f t="shared" si="1"/>
        <v>-3.9098122455097917E-3</v>
      </c>
      <c r="I60">
        <v>532.29278564453125</v>
      </c>
      <c r="J60" s="3">
        <f t="shared" si="1"/>
        <v>1.259078947292025E-2</v>
      </c>
      <c r="K60">
        <v>541.03460693359375</v>
      </c>
      <c r="L60" s="3">
        <f t="shared" si="1"/>
        <v>1.6422956547264445E-2</v>
      </c>
      <c r="M60">
        <v>544.510009765625</v>
      </c>
      <c r="N60" s="3">
        <f t="shared" si="2"/>
        <v>6.4236239003798712E-3</v>
      </c>
      <c r="O60">
        <v>544.219970703125</v>
      </c>
      <c r="P60" s="3">
        <f t="shared" si="3"/>
        <v>-5.3266066242718679E-4</v>
      </c>
      <c r="Q60">
        <v>554.6400146484375</v>
      </c>
      <c r="R60" s="3">
        <f t="shared" si="4"/>
        <v>1.9146750406549673E-2</v>
      </c>
      <c r="S60">
        <f>Q60/M60-1</f>
        <v>1.860389102336768E-2</v>
      </c>
    </row>
    <row r="61" spans="1:19" x14ac:dyDescent="0.25">
      <c r="A61" t="s">
        <v>60</v>
      </c>
      <c r="B61">
        <v>91.404563903808594</v>
      </c>
      <c r="C61">
        <v>91.713104248046875</v>
      </c>
      <c r="D61" s="3">
        <f t="shared" si="0"/>
        <v>3.3755463738438518E-3</v>
      </c>
      <c r="E61">
        <v>90.926841735839844</v>
      </c>
      <c r="F61" s="3">
        <f t="shared" si="1"/>
        <v>-8.5730661790762719E-3</v>
      </c>
      <c r="G61">
        <v>91.096038818359375</v>
      </c>
      <c r="H61" s="3">
        <f t="shared" si="1"/>
        <v>1.8608045687003028E-3</v>
      </c>
      <c r="I61">
        <v>89.364288330078125</v>
      </c>
      <c r="J61" s="3">
        <f t="shared" si="1"/>
        <v>-1.901016235990538E-2</v>
      </c>
      <c r="K61">
        <v>88.558128356933594</v>
      </c>
      <c r="L61" s="3">
        <f t="shared" si="1"/>
        <v>-9.0210529083707414E-3</v>
      </c>
      <c r="M61">
        <v>89.214996337890625</v>
      </c>
      <c r="N61" s="3">
        <f t="shared" si="2"/>
        <v>7.4173652169964299E-3</v>
      </c>
      <c r="O61">
        <v>88.30999755859375</v>
      </c>
      <c r="P61" s="3">
        <f t="shared" si="3"/>
        <v>-1.014402080866883E-2</v>
      </c>
      <c r="Q61">
        <v>87.900001525878906</v>
      </c>
      <c r="R61" s="3">
        <f t="shared" si="4"/>
        <v>-4.6426910208304806E-3</v>
      </c>
    </row>
    <row r="62" spans="1:19" x14ac:dyDescent="0.25">
      <c r="A62" t="s">
        <v>61</v>
      </c>
      <c r="B62">
        <v>41.665031433105469</v>
      </c>
      <c r="C62">
        <v>42.322425842285163</v>
      </c>
      <c r="D62" s="3">
        <f t="shared" si="0"/>
        <v>1.5778085040813128E-2</v>
      </c>
      <c r="E62">
        <v>41.445896148681641</v>
      </c>
      <c r="F62" s="3">
        <f t="shared" si="1"/>
        <v>-2.0710762111555647E-2</v>
      </c>
      <c r="G62">
        <v>41.475776672363281</v>
      </c>
      <c r="H62" s="3">
        <f t="shared" si="1"/>
        <v>7.2095252988257919E-4</v>
      </c>
      <c r="I62">
        <v>41.316410064697273</v>
      </c>
      <c r="J62" s="3">
        <f t="shared" si="1"/>
        <v>-3.8424020103329237E-3</v>
      </c>
      <c r="K62">
        <v>40.48968505859375</v>
      </c>
      <c r="L62" s="3">
        <f t="shared" si="1"/>
        <v>-2.0009604048583984E-2</v>
      </c>
      <c r="M62">
        <v>41.167003631591797</v>
      </c>
      <c r="N62" s="3">
        <f t="shared" si="2"/>
        <v>1.6728175880298402E-2</v>
      </c>
      <c r="O62">
        <v>41.110000610351563</v>
      </c>
      <c r="P62" s="3">
        <f t="shared" si="3"/>
        <v>-1.3846774409514984E-3</v>
      </c>
      <c r="Q62">
        <v>41.540000915527337</v>
      </c>
      <c r="R62" s="3">
        <f t="shared" si="4"/>
        <v>1.0459749423294751E-2</v>
      </c>
      <c r="S62">
        <f>Q62/M62-1</f>
        <v>9.0605886032788518E-3</v>
      </c>
    </row>
    <row r="63" spans="1:19" x14ac:dyDescent="0.25">
      <c r="A63" t="s">
        <v>62</v>
      </c>
      <c r="B63">
        <v>125.2497253417969</v>
      </c>
      <c r="C63">
        <v>124.9009246826172</v>
      </c>
      <c r="D63" s="3">
        <f t="shared" si="0"/>
        <v>-2.7848417090564626E-3</v>
      </c>
      <c r="E63">
        <v>124.0339050292969</v>
      </c>
      <c r="F63" s="3">
        <f t="shared" si="1"/>
        <v>-6.9416592032721658E-3</v>
      </c>
      <c r="G63">
        <v>123.087158203125</v>
      </c>
      <c r="H63" s="3">
        <f t="shared" si="1"/>
        <v>-7.6329679852318311E-3</v>
      </c>
      <c r="I63">
        <v>121.91119384765619</v>
      </c>
      <c r="J63" s="3">
        <f t="shared" si="1"/>
        <v>-9.5539158807140812E-3</v>
      </c>
      <c r="K63">
        <v>120.735237121582</v>
      </c>
      <c r="L63" s="3">
        <f t="shared" si="1"/>
        <v>-9.6460110754366113E-3</v>
      </c>
      <c r="M63">
        <v>122.5490036010742</v>
      </c>
      <c r="N63" s="3">
        <f t="shared" si="2"/>
        <v>1.5022677080310132E-2</v>
      </c>
      <c r="O63">
        <v>121.870002746582</v>
      </c>
      <c r="P63" s="3">
        <f t="shared" si="3"/>
        <v>-5.5406476963493212E-3</v>
      </c>
      <c r="Q63">
        <v>121.2200012207031</v>
      </c>
      <c r="R63" s="3">
        <f t="shared" si="4"/>
        <v>-5.3335645460723669E-3</v>
      </c>
    </row>
    <row r="64" spans="1:19" x14ac:dyDescent="0.25">
      <c r="A64" t="s">
        <v>63</v>
      </c>
      <c r="B64">
        <v>205.18003845214841</v>
      </c>
      <c r="C64">
        <v>211.4490661621094</v>
      </c>
      <c r="D64" s="3">
        <f t="shared" si="0"/>
        <v>3.055378952676735E-2</v>
      </c>
      <c r="E64">
        <v>214.81315612792969</v>
      </c>
      <c r="F64" s="3">
        <f t="shared" si="1"/>
        <v>1.5909694125776808E-2</v>
      </c>
      <c r="G64">
        <v>209.7919616699219</v>
      </c>
      <c r="H64" s="3">
        <f t="shared" si="1"/>
        <v>-2.3374706412383151E-2</v>
      </c>
      <c r="I64">
        <v>215.2224426269531</v>
      </c>
      <c r="J64" s="3">
        <f t="shared" si="1"/>
        <v>2.5885076405240293E-2</v>
      </c>
      <c r="K64">
        <v>227.27128601074219</v>
      </c>
      <c r="L64" s="3">
        <f t="shared" si="1"/>
        <v>5.5983210843273623E-2</v>
      </c>
      <c r="M64">
        <v>228.00999450683591</v>
      </c>
      <c r="N64" s="3">
        <f t="shared" si="2"/>
        <v>3.2503379950021838E-3</v>
      </c>
      <c r="O64">
        <v>226.22999572753909</v>
      </c>
      <c r="P64" s="3">
        <f t="shared" si="3"/>
        <v>-7.8066699801768724E-3</v>
      </c>
      <c r="Q64">
        <v>232.8800048828125</v>
      </c>
      <c r="R64" s="3">
        <f t="shared" si="4"/>
        <v>2.9394904658365251E-2</v>
      </c>
      <c r="S64">
        <f>Q64/M64-1</f>
        <v>2.1358758358421825E-2</v>
      </c>
    </row>
    <row r="65" spans="1:19" x14ac:dyDescent="0.25">
      <c r="A65" t="s">
        <v>64</v>
      </c>
      <c r="B65">
        <v>77.038375854492188</v>
      </c>
      <c r="C65">
        <v>77.623954772949219</v>
      </c>
      <c r="D65" s="3">
        <f t="shared" si="0"/>
        <v>7.6011327077176727E-3</v>
      </c>
      <c r="E65">
        <v>76.522270202636719</v>
      </c>
      <c r="F65" s="3">
        <f t="shared" si="1"/>
        <v>-1.4192584924781704E-2</v>
      </c>
      <c r="G65">
        <v>76.760467529296875</v>
      </c>
      <c r="H65" s="3">
        <f t="shared" si="1"/>
        <v>3.1127843702152269E-3</v>
      </c>
      <c r="I65">
        <v>77.078079223632813</v>
      </c>
      <c r="J65" s="3">
        <f t="shared" si="1"/>
        <v>4.1376987993815284E-3</v>
      </c>
      <c r="K65">
        <v>76.373390197753906</v>
      </c>
      <c r="L65" s="3">
        <f t="shared" si="1"/>
        <v>-9.1425348552646168E-3</v>
      </c>
      <c r="M65">
        <v>77.087997436523438</v>
      </c>
      <c r="N65" s="3">
        <f t="shared" si="2"/>
        <v>9.3567568091346143E-3</v>
      </c>
      <c r="O65">
        <v>76.580001831054688</v>
      </c>
      <c r="P65" s="3">
        <f t="shared" si="3"/>
        <v>-6.5898145283518339E-3</v>
      </c>
      <c r="Q65">
        <v>77.379997253417969</v>
      </c>
      <c r="R65" s="3">
        <f t="shared" si="4"/>
        <v>1.044653177376742E-2</v>
      </c>
    </row>
    <row r="66" spans="1:19" x14ac:dyDescent="0.25">
      <c r="A66" t="s">
        <v>65</v>
      </c>
      <c r="B66">
        <v>70.699958801269531</v>
      </c>
      <c r="C66">
        <v>71.761398315429688</v>
      </c>
      <c r="D66" s="3">
        <f t="shared" si="0"/>
        <v>1.5013297492064481E-2</v>
      </c>
      <c r="E66">
        <v>70.928123474121094</v>
      </c>
      <c r="F66" s="3">
        <f t="shared" si="1"/>
        <v>-1.1611741979244972E-2</v>
      </c>
      <c r="G66">
        <v>72.13836669921875</v>
      </c>
      <c r="H66" s="3">
        <f t="shared" si="1"/>
        <v>1.7062952829130174E-2</v>
      </c>
      <c r="I66">
        <v>69.380599975585938</v>
      </c>
      <c r="J66" s="3">
        <f t="shared" si="1"/>
        <v>-3.8228848944298011E-2</v>
      </c>
      <c r="K66">
        <v>69.380599975585938</v>
      </c>
      <c r="L66" s="3">
        <f t="shared" ref="L66" si="6">K66/I66-1</f>
        <v>0</v>
      </c>
      <c r="M66">
        <v>68.834999084472656</v>
      </c>
      <c r="N66" s="3">
        <f t="shared" si="2"/>
        <v>-7.8638825738790441E-3</v>
      </c>
      <c r="O66">
        <v>68.139999389648438</v>
      </c>
      <c r="P66" s="3">
        <f t="shared" si="3"/>
        <v>-1.0096603531167814E-2</v>
      </c>
      <c r="Q66">
        <v>68.550003051757813</v>
      </c>
      <c r="R66" s="3">
        <f t="shared" si="4"/>
        <v>6.0170775723791259E-3</v>
      </c>
    </row>
    <row r="67" spans="1:19" x14ac:dyDescent="0.25">
      <c r="A67" t="s">
        <v>66</v>
      </c>
      <c r="B67">
        <v>143.02955627441409</v>
      </c>
      <c r="C67">
        <v>145.73895263671881</v>
      </c>
      <c r="D67" s="3">
        <f t="shared" ref="D67:D74" si="7">C67/B67-1</f>
        <v>1.8942912450252702E-2</v>
      </c>
      <c r="E67">
        <v>143.8563232421875</v>
      </c>
      <c r="F67" s="3">
        <f t="shared" ref="F67:R74" si="8">E67/C67-1</f>
        <v>-1.2917818884180643E-2</v>
      </c>
      <c r="G67">
        <v>143.1391296386719</v>
      </c>
      <c r="H67" s="3">
        <f t="shared" si="8"/>
        <v>-4.9854854298491125E-3</v>
      </c>
      <c r="I67">
        <v>145.85847473144531</v>
      </c>
      <c r="J67" s="3">
        <f t="shared" si="8"/>
        <v>1.8997915522037223E-2</v>
      </c>
      <c r="K67">
        <v>145.31062316894531</v>
      </c>
      <c r="L67" s="3">
        <f t="shared" si="8"/>
        <v>-3.7560488926591251E-3</v>
      </c>
      <c r="M67">
        <v>146.23699951171881</v>
      </c>
      <c r="N67" s="3">
        <f t="shared" si="8"/>
        <v>6.3751453443046113E-3</v>
      </c>
      <c r="O67">
        <v>145.75</v>
      </c>
      <c r="P67" s="3">
        <f t="shared" si="8"/>
        <v>-3.3302072207778144E-3</v>
      </c>
      <c r="Q67">
        <v>144.4100036621094</v>
      </c>
      <c r="R67" s="3">
        <f t="shared" si="8"/>
        <v>-9.1937999169166007E-3</v>
      </c>
    </row>
    <row r="68" spans="1:19" x14ac:dyDescent="0.25">
      <c r="A68" t="s">
        <v>67</v>
      </c>
      <c r="B68">
        <v>177.7176818847656</v>
      </c>
      <c r="C68">
        <v>178.31639099121091</v>
      </c>
      <c r="D68" s="3">
        <f t="shared" si="7"/>
        <v>3.3688775370901425E-3</v>
      </c>
      <c r="E68">
        <v>175.16316223144531</v>
      </c>
      <c r="F68" s="3">
        <f t="shared" si="8"/>
        <v>-1.7683336580769038E-2</v>
      </c>
      <c r="G68">
        <v>175.5922546386719</v>
      </c>
      <c r="H68" s="3">
        <f t="shared" si="8"/>
        <v>2.4496726466929353E-3</v>
      </c>
      <c r="I68">
        <v>177.27862548828119</v>
      </c>
      <c r="J68" s="3">
        <f t="shared" si="8"/>
        <v>9.6039022511524852E-3</v>
      </c>
      <c r="K68">
        <v>177.94718933105469</v>
      </c>
      <c r="L68" s="3">
        <f t="shared" si="8"/>
        <v>3.7712603024311342E-3</v>
      </c>
      <c r="M68">
        <v>182.21800231933591</v>
      </c>
      <c r="N68" s="3">
        <f t="shared" si="8"/>
        <v>2.4000452068595246E-2</v>
      </c>
      <c r="O68">
        <v>182.3999938964844</v>
      </c>
      <c r="P68" s="3">
        <f t="shared" si="8"/>
        <v>9.9875739406662944E-4</v>
      </c>
      <c r="Q68">
        <v>189.30000305175781</v>
      </c>
      <c r="R68" s="3">
        <f t="shared" si="8"/>
        <v>3.7828998827649674E-2</v>
      </c>
    </row>
    <row r="69" spans="1:19" x14ac:dyDescent="0.25">
      <c r="A69" t="s">
        <v>68</v>
      </c>
      <c r="B69">
        <v>79.191062927246094</v>
      </c>
      <c r="C69">
        <v>78.951576232910156</v>
      </c>
      <c r="D69" s="3">
        <f t="shared" si="7"/>
        <v>-3.0241631502782029E-3</v>
      </c>
      <c r="E69">
        <v>76.476852416992188</v>
      </c>
      <c r="F69" s="3">
        <f t="shared" si="8"/>
        <v>-3.1344831021706709E-2</v>
      </c>
      <c r="G69">
        <v>77.005722045898438</v>
      </c>
      <c r="H69" s="3">
        <f t="shared" si="8"/>
        <v>6.9154209697670499E-3</v>
      </c>
      <c r="I69">
        <v>76.646484375</v>
      </c>
      <c r="J69" s="3">
        <f t="shared" si="8"/>
        <v>-4.6650776248071679E-3</v>
      </c>
      <c r="K69">
        <v>74.900215148925781</v>
      </c>
      <c r="L69" s="3">
        <f t="shared" si="8"/>
        <v>-2.2783422361949857E-2</v>
      </c>
      <c r="M69">
        <v>76.875999450683594</v>
      </c>
      <c r="N69" s="3">
        <f t="shared" si="8"/>
        <v>2.6378886867405082E-2</v>
      </c>
      <c r="O69">
        <v>78.180000305175781</v>
      </c>
      <c r="P69" s="3">
        <f t="shared" si="8"/>
        <v>1.6962392213563549E-2</v>
      </c>
      <c r="Q69">
        <v>77.099998474121094</v>
      </c>
      <c r="R69" s="3">
        <f t="shared" si="8"/>
        <v>-1.3814298117663104E-2</v>
      </c>
    </row>
    <row r="70" spans="1:19" x14ac:dyDescent="0.25">
      <c r="A70" t="s">
        <v>69</v>
      </c>
      <c r="B70">
        <v>67.451194763183594</v>
      </c>
      <c r="C70">
        <v>68.225479125976563</v>
      </c>
      <c r="D70" s="3">
        <f t="shared" si="7"/>
        <v>1.1479179360890823E-2</v>
      </c>
      <c r="E70">
        <v>67.95745849609375</v>
      </c>
      <c r="F70" s="3">
        <f t="shared" si="8"/>
        <v>-3.9284536117060176E-3</v>
      </c>
      <c r="G70">
        <v>68.463714599609375</v>
      </c>
      <c r="H70" s="3">
        <f t="shared" si="8"/>
        <v>7.4496032476658591E-3</v>
      </c>
      <c r="I70">
        <v>68.225479125976563</v>
      </c>
      <c r="J70" s="3">
        <f t="shared" si="8"/>
        <v>-3.4797333890815851E-3</v>
      </c>
      <c r="K70">
        <v>67.129997253417969</v>
      </c>
      <c r="L70" s="3">
        <f t="shared" si="8"/>
        <v>-1.6056785332878576E-2</v>
      </c>
      <c r="M70">
        <v>66.010002136230469</v>
      </c>
      <c r="N70" s="3">
        <f t="shared" si="8"/>
        <v>-1.6683973827072873E-2</v>
      </c>
      <c r="O70">
        <v>68.239997863769531</v>
      </c>
      <c r="P70" s="3">
        <f t="shared" si="8"/>
        <v>3.3782694370117383E-2</v>
      </c>
      <c r="Q70">
        <v>69.959999084472656</v>
      </c>
      <c r="R70" s="3">
        <f t="shared" si="8"/>
        <v>2.5205176942368013E-2</v>
      </c>
    </row>
    <row r="71" spans="1:19" x14ac:dyDescent="0.25">
      <c r="A71" t="s">
        <v>70</v>
      </c>
      <c r="B71">
        <v>31.412942886352539</v>
      </c>
      <c r="C71">
        <v>31.647218704223629</v>
      </c>
      <c r="D71" s="3">
        <f t="shared" si="7"/>
        <v>7.4579391914557647E-3</v>
      </c>
      <c r="E71">
        <v>31.510557174682621</v>
      </c>
      <c r="F71" s="3">
        <f t="shared" si="8"/>
        <v>-4.3182793034122202E-3</v>
      </c>
      <c r="G71">
        <v>31.295803070068359</v>
      </c>
      <c r="H71" s="3">
        <f t="shared" si="8"/>
        <v>-6.8153064835936306E-3</v>
      </c>
      <c r="I71">
        <v>31.188425064086911</v>
      </c>
      <c r="J71" s="3">
        <f t="shared" si="8"/>
        <v>-3.4310672821221688E-3</v>
      </c>
      <c r="K71">
        <v>30.010000228881839</v>
      </c>
      <c r="L71" s="3">
        <f t="shared" si="8"/>
        <v>-3.7784044330023359E-2</v>
      </c>
      <c r="M71">
        <v>30.180000305175781</v>
      </c>
      <c r="N71" s="3">
        <f t="shared" si="8"/>
        <v>5.6647809062770893E-3</v>
      </c>
      <c r="O71">
        <v>30.620000839233398</v>
      </c>
      <c r="P71" s="3">
        <f t="shared" si="8"/>
        <v>1.4579209065884502E-2</v>
      </c>
      <c r="Q71">
        <v>31.309999465942379</v>
      </c>
      <c r="R71" s="3">
        <f t="shared" si="8"/>
        <v>2.2534245845770462E-2</v>
      </c>
    </row>
    <row r="72" spans="1:19" x14ac:dyDescent="0.25">
      <c r="A72" t="s">
        <v>71</v>
      </c>
      <c r="B72">
        <v>42.208560943603523</v>
      </c>
      <c r="C72">
        <v>43.489715576171882</v>
      </c>
      <c r="D72" s="3">
        <f t="shared" si="7"/>
        <v>3.0352956934024844E-2</v>
      </c>
      <c r="E72">
        <v>42.724994659423828</v>
      </c>
      <c r="F72" s="3">
        <f t="shared" si="8"/>
        <v>-1.7583948448884446E-2</v>
      </c>
      <c r="G72">
        <v>41.503429412841797</v>
      </c>
      <c r="H72" s="3">
        <f t="shared" si="8"/>
        <v>-2.8591349310153502E-2</v>
      </c>
      <c r="I72">
        <v>41.751716613769531</v>
      </c>
      <c r="J72" s="3">
        <f t="shared" si="8"/>
        <v>5.9823297602223935E-3</v>
      </c>
      <c r="K72">
        <v>42.229999542236328</v>
      </c>
      <c r="L72" s="3">
        <f t="shared" si="8"/>
        <v>1.1455407519916472E-2</v>
      </c>
      <c r="M72">
        <v>42.669998168945313</v>
      </c>
      <c r="N72" s="3">
        <f t="shared" si="8"/>
        <v>1.041910091116427E-2</v>
      </c>
      <c r="O72">
        <v>42.590000152587891</v>
      </c>
      <c r="P72" s="3">
        <f t="shared" si="8"/>
        <v>-1.8748071195288096E-3</v>
      </c>
      <c r="Q72">
        <v>43.630001068115227</v>
      </c>
      <c r="R72" s="3">
        <f t="shared" si="8"/>
        <v>2.4418899079626799E-2</v>
      </c>
    </row>
    <row r="73" spans="1:19" x14ac:dyDescent="0.25">
      <c r="A73" t="s">
        <v>72</v>
      </c>
      <c r="B73">
        <v>89.528366088867188</v>
      </c>
      <c r="C73">
        <v>90.790023803710938</v>
      </c>
      <c r="D73" s="3">
        <f t="shared" si="7"/>
        <v>1.4092267847169326E-2</v>
      </c>
      <c r="E73">
        <v>90.78009033203125</v>
      </c>
      <c r="F73" s="3">
        <f t="shared" si="8"/>
        <v>-1.0941148887855245E-4</v>
      </c>
      <c r="G73">
        <v>89.856193542480469</v>
      </c>
      <c r="H73" s="3">
        <f t="shared" si="8"/>
        <v>-1.0177306347367576E-2</v>
      </c>
      <c r="I73">
        <v>91.209892272949219</v>
      </c>
      <c r="J73" s="3">
        <f t="shared" si="8"/>
        <v>1.5065168878189539E-2</v>
      </c>
      <c r="K73">
        <v>94.369834899902344</v>
      </c>
      <c r="L73" s="3">
        <f t="shared" si="8"/>
        <v>3.4644735874666654E-2</v>
      </c>
      <c r="M73">
        <v>93.662086486816406</v>
      </c>
      <c r="N73" s="3">
        <f t="shared" si="8"/>
        <v>-7.4997313901910001E-3</v>
      </c>
      <c r="O73">
        <v>91.488998413085938</v>
      </c>
      <c r="P73" s="3">
        <f t="shared" si="8"/>
        <v>-2.3201363062057667E-2</v>
      </c>
      <c r="Q73">
        <v>92.55999755859375</v>
      </c>
      <c r="R73" s="3">
        <f t="shared" si="8"/>
        <v>1.1706316213804246E-2</v>
      </c>
      <c r="S73">
        <f>Q73/M73-1</f>
        <v>-1.1766649340849145E-2</v>
      </c>
    </row>
    <row r="74" spans="1:19" x14ac:dyDescent="0.25">
      <c r="A74" t="s">
        <v>73</v>
      </c>
      <c r="B74">
        <v>218.71000671386719</v>
      </c>
      <c r="C74">
        <v>223.6600036621094</v>
      </c>
      <c r="D74" s="3">
        <f t="shared" si="7"/>
        <v>2.2632695333040687E-2</v>
      </c>
      <c r="E74">
        <v>215.91999816894531</v>
      </c>
      <c r="F74" s="3">
        <f t="shared" si="8"/>
        <v>-3.4606122536138262E-2</v>
      </c>
      <c r="G74">
        <v>215.30000305175781</v>
      </c>
      <c r="H74" s="3">
        <f t="shared" si="8"/>
        <v>-2.871411274755542E-3</v>
      </c>
      <c r="I74">
        <v>211.6000061035156</v>
      </c>
      <c r="J74" s="3">
        <f t="shared" si="8"/>
        <v>-1.7185308387351661E-2</v>
      </c>
      <c r="K74">
        <v>215.72999572753909</v>
      </c>
      <c r="L74" s="3">
        <f t="shared" si="8"/>
        <v>1.9517908813306395E-2</v>
      </c>
      <c r="M74">
        <v>214.7799987792969</v>
      </c>
      <c r="N74" s="3">
        <f t="shared" si="8"/>
        <v>-4.4036386550622142E-3</v>
      </c>
      <c r="O74">
        <v>215.00999450683591</v>
      </c>
      <c r="P74" s="3">
        <f t="shared" si="8"/>
        <v>1.0708433226844782E-3</v>
      </c>
      <c r="Q74">
        <v>220.92999267578119</v>
      </c>
      <c r="R74" s="3">
        <f t="shared" si="8"/>
        <v>2.7533595275530676E-2</v>
      </c>
    </row>
    <row r="82" spans="5:21" x14ac:dyDescent="0.25">
      <c r="E82" t="s">
        <v>59</v>
      </c>
      <c r="F82" t="s">
        <v>82</v>
      </c>
    </row>
    <row r="83" spans="5:21" x14ac:dyDescent="0.25">
      <c r="E83" t="s">
        <v>60</v>
      </c>
      <c r="F83" t="s">
        <v>83</v>
      </c>
      <c r="G83" t="s">
        <v>82</v>
      </c>
      <c r="H83" t="s">
        <v>83</v>
      </c>
      <c r="I83" t="s">
        <v>84</v>
      </c>
      <c r="J83" t="s">
        <v>85</v>
      </c>
      <c r="K83" t="s">
        <v>86</v>
      </c>
      <c r="L83" t="s">
        <v>87</v>
      </c>
      <c r="M83" t="s">
        <v>88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 t="s">
        <v>95</v>
      </c>
      <c r="U83" t="s">
        <v>96</v>
      </c>
    </row>
    <row r="84" spans="5:21" x14ac:dyDescent="0.25">
      <c r="E84" t="s">
        <v>61</v>
      </c>
      <c r="F84" t="s">
        <v>84</v>
      </c>
    </row>
    <row r="85" spans="5:21" x14ac:dyDescent="0.25">
      <c r="E85" t="s">
        <v>62</v>
      </c>
      <c r="F85" t="s">
        <v>85</v>
      </c>
    </row>
    <row r="86" spans="5:21" x14ac:dyDescent="0.25">
      <c r="E86" t="s">
        <v>63</v>
      </c>
      <c r="F86" t="s">
        <v>86</v>
      </c>
    </row>
    <row r="87" spans="5:21" x14ac:dyDescent="0.25">
      <c r="E87" t="s">
        <v>64</v>
      </c>
      <c r="F87" t="s">
        <v>87</v>
      </c>
    </row>
    <row r="88" spans="5:21" x14ac:dyDescent="0.25">
      <c r="E88" t="s">
        <v>65</v>
      </c>
      <c r="F88" t="s">
        <v>88</v>
      </c>
    </row>
    <row r="89" spans="5:21" x14ac:dyDescent="0.25">
      <c r="E89" t="s">
        <v>66</v>
      </c>
      <c r="F89" t="s">
        <v>89</v>
      </c>
    </row>
    <row r="90" spans="5:21" x14ac:dyDescent="0.25">
      <c r="E90" t="s">
        <v>67</v>
      </c>
      <c r="F90" t="s">
        <v>90</v>
      </c>
    </row>
    <row r="91" spans="5:21" x14ac:dyDescent="0.25">
      <c r="E91" t="s">
        <v>68</v>
      </c>
      <c r="F91" t="s">
        <v>91</v>
      </c>
    </row>
    <row r="92" spans="5:21" x14ac:dyDescent="0.25">
      <c r="E92" t="s">
        <v>69</v>
      </c>
      <c r="F92" t="s">
        <v>92</v>
      </c>
    </row>
    <row r="93" spans="5:21" x14ac:dyDescent="0.25">
      <c r="E93" t="s">
        <v>70</v>
      </c>
      <c r="F93" t="s">
        <v>93</v>
      </c>
    </row>
    <row r="94" spans="5:21" x14ac:dyDescent="0.25">
      <c r="E94" t="s">
        <v>71</v>
      </c>
      <c r="F94" t="s">
        <v>94</v>
      </c>
    </row>
    <row r="95" spans="5:21" x14ac:dyDescent="0.25">
      <c r="E95" t="s">
        <v>72</v>
      </c>
      <c r="F95" t="s">
        <v>95</v>
      </c>
    </row>
    <row r="96" spans="5:21" x14ac:dyDescent="0.25">
      <c r="E96" t="s">
        <v>73</v>
      </c>
      <c r="F96" t="s">
        <v>96</v>
      </c>
    </row>
  </sheetData>
  <conditionalFormatting sqref="D2:D74">
    <cfRule type="colorScale" priority="8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2:F74">
    <cfRule type="colorScale" priority="7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H2:H74">
    <cfRule type="colorScale" priority="6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J2:J74">
    <cfRule type="colorScale" priority="5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L2:L74">
    <cfRule type="colorScale" priority="4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2:N74">
    <cfRule type="colorScale" priority="3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P2:P74">
    <cfRule type="colorScale" priority="2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R2:R74">
    <cfRule type="colorScale" priority="1">
      <colorScale>
        <cfvo type="min"/>
        <cfvo type="num" val="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0788-7708-47DB-8F04-8B212DF200FD}">
  <dimension ref="A1:T17"/>
  <sheetViews>
    <sheetView workbookViewId="0">
      <selection activeCell="A2" sqref="A2"/>
    </sheetView>
  </sheetViews>
  <sheetFormatPr defaultRowHeight="15" x14ac:dyDescent="0.25"/>
  <cols>
    <col min="1" max="1" width="11" bestFit="1" customWidth="1"/>
    <col min="2" max="3" width="18.28515625" bestFit="1" customWidth="1"/>
    <col min="4" max="4" width="9" bestFit="1" customWidth="1"/>
    <col min="5" max="5" width="18.28515625" bestFit="1" customWidth="1"/>
    <col min="6" max="6" width="9" bestFit="1" customWidth="1"/>
    <col min="7" max="7" width="18.28515625" bestFit="1" customWidth="1"/>
    <col min="8" max="8" width="9" bestFit="1" customWidth="1"/>
    <col min="9" max="9" width="18.28515625" bestFit="1" customWidth="1"/>
    <col min="10" max="10" width="9" bestFit="1" customWidth="1"/>
    <col min="11" max="11" width="18.28515625" bestFit="1" customWidth="1"/>
    <col min="12" max="12" width="9" bestFit="1" customWidth="1"/>
    <col min="13" max="13" width="18.28515625" bestFit="1" customWidth="1"/>
    <col min="14" max="14" width="9" bestFit="1" customWidth="1"/>
    <col min="15" max="15" width="18.28515625" bestFit="1" customWidth="1"/>
    <col min="16" max="16" width="9" bestFit="1" customWidth="1"/>
    <col min="17" max="17" width="18.28515625" bestFit="1" customWidth="1"/>
    <col min="18" max="18" width="9" bestFit="1" customWidth="1"/>
    <col min="19" max="19" width="12.7109375" bestFit="1" customWidth="1"/>
  </cols>
  <sheetData>
    <row r="1" spans="1:20" x14ac:dyDescent="0.25">
      <c r="A1" s="1" t="s">
        <v>0</v>
      </c>
      <c r="B1" s="2">
        <v>45424</v>
      </c>
      <c r="C1" s="2">
        <v>45431</v>
      </c>
      <c r="D1" s="2" t="s">
        <v>74</v>
      </c>
      <c r="E1" s="2">
        <v>45438</v>
      </c>
      <c r="F1" s="2" t="s">
        <v>75</v>
      </c>
      <c r="G1" s="2">
        <v>45445</v>
      </c>
      <c r="H1" s="2" t="s">
        <v>76</v>
      </c>
      <c r="I1" s="2">
        <v>45452</v>
      </c>
      <c r="J1" s="2" t="s">
        <v>77</v>
      </c>
      <c r="K1" s="2">
        <v>45459</v>
      </c>
      <c r="L1" s="2" t="s">
        <v>78</v>
      </c>
      <c r="M1" s="2">
        <v>45466</v>
      </c>
      <c r="N1" s="2" t="s">
        <v>79</v>
      </c>
      <c r="O1" s="2">
        <v>45473</v>
      </c>
      <c r="P1" s="2" t="s">
        <v>80</v>
      </c>
      <c r="Q1" s="2">
        <v>45480</v>
      </c>
      <c r="R1" s="2" t="s">
        <v>81</v>
      </c>
    </row>
    <row r="2" spans="1:20" x14ac:dyDescent="0.25">
      <c r="A2" t="s">
        <v>1</v>
      </c>
      <c r="B2">
        <v>127600</v>
      </c>
      <c r="C2">
        <v>128151</v>
      </c>
      <c r="D2" s="3">
        <v>4.3181818181818876E-3</v>
      </c>
      <c r="E2">
        <v>124306</v>
      </c>
      <c r="F2" s="3">
        <v>-3.0003667548438973E-2</v>
      </c>
      <c r="G2">
        <v>122098</v>
      </c>
      <c r="H2" s="3">
        <v>-1.776261805544388E-2</v>
      </c>
      <c r="I2">
        <v>120767</v>
      </c>
      <c r="J2" s="3">
        <v>-1.0901079460761021E-2</v>
      </c>
      <c r="K2">
        <v>119662</v>
      </c>
      <c r="L2" s="3">
        <v>-9.1498505386404805E-3</v>
      </c>
      <c r="M2">
        <v>121341</v>
      </c>
      <c r="N2" s="3">
        <v>1.4031187845765514E-2</v>
      </c>
      <c r="O2">
        <v>123907</v>
      </c>
      <c r="P2" s="3">
        <v>2.1147015435837746E-2</v>
      </c>
      <c r="Q2">
        <v>126267</v>
      </c>
      <c r="R2" s="3">
        <v>1.9046542971745017E-2</v>
      </c>
      <c r="S2" s="3">
        <v>4.0596335945805695E-2</v>
      </c>
      <c r="T2" s="3">
        <f>Q2/B2-1</f>
        <v>-1.0446708463949794E-2</v>
      </c>
    </row>
    <row r="3" spans="1:20" x14ac:dyDescent="0.25">
      <c r="A3" t="s">
        <v>2</v>
      </c>
      <c r="B3">
        <v>100</v>
      </c>
      <c r="C3">
        <v>100.212</v>
      </c>
      <c r="D3" s="3">
        <v>2.1200000000001218E-3</v>
      </c>
      <c r="E3">
        <v>100.42400000000001</v>
      </c>
      <c r="F3" s="3">
        <v>2.1155151079710333E-3</v>
      </c>
      <c r="G3">
        <v>100.59099999999999</v>
      </c>
      <c r="H3" s="3">
        <v>1.6629490958335325E-3</v>
      </c>
      <c r="I3">
        <v>100.803</v>
      </c>
      <c r="J3" s="3">
        <v>2.1075444125220333E-3</v>
      </c>
      <c r="K3">
        <v>101.015</v>
      </c>
      <c r="L3" s="3">
        <v>2.1031120105552414E-3</v>
      </c>
      <c r="M3">
        <v>101.227</v>
      </c>
      <c r="N3" s="3">
        <v>2.0986982131367959E-3</v>
      </c>
      <c r="O3">
        <v>101.43899999999999</v>
      </c>
      <c r="P3" s="3">
        <v>2.0943029033755334E-3</v>
      </c>
      <c r="Q3">
        <v>101.651</v>
      </c>
      <c r="R3" s="3">
        <v>2.0899259653586189E-3</v>
      </c>
      <c r="S3" s="3">
        <v>4.1886058067510668E-3</v>
      </c>
      <c r="T3" s="3">
        <f t="shared" ref="T3:T17" si="0">Q3/B3-1</f>
        <v>1.6510000000000025E-2</v>
      </c>
    </row>
    <row r="4" spans="1:20" x14ac:dyDescent="0.25">
      <c r="A4" t="s">
        <v>6</v>
      </c>
      <c r="B4">
        <v>28.94416618347168</v>
      </c>
      <c r="C4">
        <v>29.510000228881839</v>
      </c>
      <c r="D4" s="3">
        <v>1.9549156877535889E-2</v>
      </c>
      <c r="E4">
        <v>29.489999771118161</v>
      </c>
      <c r="F4" s="3">
        <v>-6.7775186745355764E-4</v>
      </c>
      <c r="G4">
        <v>29.079999923706051</v>
      </c>
      <c r="H4" s="3">
        <v>-1.3903012905875145E-2</v>
      </c>
      <c r="I4">
        <v>29.85000038146973</v>
      </c>
      <c r="J4" s="3">
        <v>2.647869531581315E-2</v>
      </c>
      <c r="K4">
        <v>29.489999771118161</v>
      </c>
      <c r="L4" s="3">
        <v>-1.2060321800700935E-2</v>
      </c>
      <c r="M4">
        <v>30.04000091552734</v>
      </c>
      <c r="N4" s="3">
        <v>1.8650428914137818E-2</v>
      </c>
      <c r="O4">
        <v>29.770000457763668</v>
      </c>
      <c r="P4" s="3">
        <v>-8.988030943238523E-3</v>
      </c>
      <c r="Q4">
        <v>30.719999313354489</v>
      </c>
      <c r="R4" s="3">
        <v>3.191128118854536E-2</v>
      </c>
      <c r="S4" s="3">
        <v>2.2636430662545948E-2</v>
      </c>
      <c r="T4" s="3">
        <f t="shared" si="0"/>
        <v>6.1353749789375023E-2</v>
      </c>
    </row>
    <row r="5" spans="1:20" x14ac:dyDescent="0.25">
      <c r="A5" t="s">
        <v>10</v>
      </c>
      <c r="B5">
        <v>26.952617645263668</v>
      </c>
      <c r="C5">
        <v>27.020927429199219</v>
      </c>
      <c r="D5" s="3">
        <v>2.5344396909645628E-3</v>
      </c>
      <c r="E5">
        <v>26.425664901733398</v>
      </c>
      <c r="F5" s="3">
        <v>-2.2029685288394996E-2</v>
      </c>
      <c r="G5">
        <v>26.464700698852539</v>
      </c>
      <c r="H5" s="3">
        <v>1.4771926180210393E-3</v>
      </c>
      <c r="I5">
        <v>26.523248672485352</v>
      </c>
      <c r="J5" s="3">
        <v>2.2123043936541631E-3</v>
      </c>
      <c r="K5">
        <v>26.45000076293945</v>
      </c>
      <c r="L5" s="3">
        <v>-2.7616492402715576E-3</v>
      </c>
      <c r="M5">
        <v>26.610000610351559</v>
      </c>
      <c r="N5" s="3">
        <v>6.0491433949707574E-3</v>
      </c>
      <c r="O5">
        <v>26.70999908447266</v>
      </c>
      <c r="P5" s="3">
        <v>3.7579282911477385E-3</v>
      </c>
      <c r="Q5">
        <v>26.729999542236332</v>
      </c>
      <c r="R5" s="3">
        <v>7.4880039120994724E-4</v>
      </c>
      <c r="S5" s="3">
        <v>4.5095426205323808E-3</v>
      </c>
      <c r="T5" s="3">
        <f t="shared" si="0"/>
        <v>-8.2596097328029305E-3</v>
      </c>
    </row>
    <row r="6" spans="1:20" x14ac:dyDescent="0.25">
      <c r="A6" t="s">
        <v>12</v>
      </c>
      <c r="B6">
        <v>25.860000610351559</v>
      </c>
      <c r="C6">
        <v>26.940000534057621</v>
      </c>
      <c r="D6" s="3">
        <v>4.1763337131312639E-2</v>
      </c>
      <c r="E6">
        <v>26.309999465942379</v>
      </c>
      <c r="F6" s="3">
        <v>-2.3385339852491582E-2</v>
      </c>
      <c r="G6">
        <v>27.389999389648441</v>
      </c>
      <c r="H6" s="3">
        <v>4.104902872020566E-2</v>
      </c>
      <c r="I6">
        <v>26.819999694824219</v>
      </c>
      <c r="J6" s="3">
        <v>-2.0810504108285777E-2</v>
      </c>
      <c r="K6">
        <v>24.840000152587891</v>
      </c>
      <c r="L6" s="3">
        <v>-7.3825487127743394E-2</v>
      </c>
      <c r="M6">
        <v>24.930000305175781</v>
      </c>
      <c r="N6" s="3">
        <v>3.6231945263702769E-3</v>
      </c>
      <c r="O6">
        <v>25.79999923706055</v>
      </c>
      <c r="P6" s="3">
        <v>3.4897670326307528E-2</v>
      </c>
      <c r="Q6">
        <v>26.14999961853027</v>
      </c>
      <c r="R6" s="3">
        <v>1.3565906659677607E-2</v>
      </c>
      <c r="S6" s="3">
        <v>4.8936995524271998E-2</v>
      </c>
      <c r="T6" s="3">
        <f t="shared" si="0"/>
        <v>1.1214191853600619E-2</v>
      </c>
    </row>
    <row r="7" spans="1:20" x14ac:dyDescent="0.25">
      <c r="A7" t="s">
        <v>20</v>
      </c>
      <c r="B7">
        <v>33.5</v>
      </c>
      <c r="C7">
        <v>39.560001373291023</v>
      </c>
      <c r="D7" s="3">
        <v>0.18089556338182167</v>
      </c>
      <c r="E7">
        <v>37.680000305175781</v>
      </c>
      <c r="F7" s="3">
        <v>-4.7522775602948486E-2</v>
      </c>
      <c r="G7">
        <v>36.229999542236328</v>
      </c>
      <c r="H7" s="3">
        <v>-3.8481973227061705E-2</v>
      </c>
      <c r="I7">
        <v>38.400001525878913</v>
      </c>
      <c r="J7" s="3">
        <v>5.989517005411038E-2</v>
      </c>
      <c r="K7">
        <v>37.330001831054688</v>
      </c>
      <c r="L7" s="3">
        <v>-2.786457427880884E-2</v>
      </c>
      <c r="M7">
        <v>37.869998931884773</v>
      </c>
      <c r="N7" s="3">
        <v>1.4465498910875008E-2</v>
      </c>
      <c r="O7">
        <v>36.150001525878913</v>
      </c>
      <c r="P7" s="3">
        <v>-4.5418469884288881E-2</v>
      </c>
      <c r="Q7">
        <v>35.819999694824219</v>
      </c>
      <c r="R7" s="3">
        <v>-9.1286809716578654E-3</v>
      </c>
      <c r="S7" s="3">
        <v>-5.4132540134152252E-2</v>
      </c>
      <c r="T7" s="3">
        <f t="shared" si="0"/>
        <v>6.9253722233558745E-2</v>
      </c>
    </row>
    <row r="8" spans="1:20" x14ac:dyDescent="0.25">
      <c r="A8" t="s">
        <v>30</v>
      </c>
      <c r="B8">
        <v>9.9190387725830078</v>
      </c>
      <c r="C8">
        <v>10.136387825012211</v>
      </c>
      <c r="D8" s="3">
        <v>2.1912309994187362E-2</v>
      </c>
      <c r="E8">
        <v>9.8400030136108398</v>
      </c>
      <c r="F8" s="3">
        <v>-2.9239687403240566E-2</v>
      </c>
      <c r="G8">
        <v>9.6127729415893555</v>
      </c>
      <c r="H8" s="3">
        <v>-2.3092479921721143E-2</v>
      </c>
      <c r="I8">
        <v>9.6063652038574219</v>
      </c>
      <c r="J8" s="3">
        <v>-6.6658577820044584E-4</v>
      </c>
      <c r="K8">
        <v>9.4776201248168945</v>
      </c>
      <c r="L8" s="3">
        <v>-1.3402059604066485E-2</v>
      </c>
      <c r="M8">
        <v>9.6800003051757813</v>
      </c>
      <c r="N8" s="3">
        <v>2.1353480904869659E-2</v>
      </c>
      <c r="O8">
        <v>9.8199996948242188</v>
      </c>
      <c r="P8" s="3">
        <v>1.4462746408549387E-2</v>
      </c>
      <c r="Q8">
        <v>9.9499998092651367</v>
      </c>
      <c r="R8" s="3">
        <v>1.3238301270970254E-2</v>
      </c>
      <c r="S8" s="3">
        <v>2.7892509873681526E-2</v>
      </c>
      <c r="T8" s="3">
        <f t="shared" si="0"/>
        <v>3.1213747009142256E-3</v>
      </c>
    </row>
    <row r="9" spans="1:20" x14ac:dyDescent="0.25">
      <c r="A9" t="s">
        <v>31</v>
      </c>
      <c r="B9">
        <v>32.357124328613281</v>
      </c>
      <c r="C9">
        <v>32.931919097900391</v>
      </c>
      <c r="D9" s="3">
        <v>1.7764086927181566E-2</v>
      </c>
      <c r="E9">
        <v>31.564298629760739</v>
      </c>
      <c r="F9" s="3">
        <v>-4.1528720633436933E-2</v>
      </c>
      <c r="G9">
        <v>30.751655578613281</v>
      </c>
      <c r="H9" s="3">
        <v>-2.5745639422548372E-2</v>
      </c>
      <c r="I9">
        <v>31.185626983642582</v>
      </c>
      <c r="J9" s="3">
        <v>1.4112131423945629E-2</v>
      </c>
      <c r="K9">
        <v>30.878231048583981</v>
      </c>
      <c r="L9" s="3">
        <v>-9.8569746639961542E-3</v>
      </c>
      <c r="M9">
        <v>31.862636566162109</v>
      </c>
      <c r="N9" s="3">
        <v>3.188024327006489E-2</v>
      </c>
      <c r="O9">
        <v>32.392349243164063</v>
      </c>
      <c r="P9" s="3">
        <v>1.6624885260264399E-2</v>
      </c>
      <c r="Q9">
        <v>32.930000305175781</v>
      </c>
      <c r="R9" s="3">
        <v>1.6598087961316343E-2</v>
      </c>
      <c r="S9" s="3">
        <v>3.3498914529477508E-2</v>
      </c>
      <c r="T9" s="3">
        <f t="shared" si="0"/>
        <v>1.7704786455819521E-2</v>
      </c>
    </row>
    <row r="10" spans="1:20" x14ac:dyDescent="0.25">
      <c r="A10" t="s">
        <v>39</v>
      </c>
      <c r="B10">
        <v>4.7100000381469727</v>
      </c>
      <c r="C10">
        <v>4.809999942779541</v>
      </c>
      <c r="D10" s="3">
        <v>2.1231402085489348E-2</v>
      </c>
      <c r="E10">
        <v>4.940000057220459</v>
      </c>
      <c r="F10" s="3">
        <v>2.7027051140835479E-2</v>
      </c>
      <c r="G10">
        <v>5.2600002288818359</v>
      </c>
      <c r="H10" s="3">
        <v>6.4777361934167388E-2</v>
      </c>
      <c r="I10">
        <v>5.1999998092651367</v>
      </c>
      <c r="J10" s="3">
        <v>-1.1406923385144818E-2</v>
      </c>
      <c r="K10">
        <v>5.440000057220459</v>
      </c>
      <c r="L10" s="3">
        <v>4.6153895530476774E-2</v>
      </c>
      <c r="M10">
        <v>5.2100000381469727</v>
      </c>
      <c r="N10" s="3">
        <v>-4.2279414826146833E-2</v>
      </c>
      <c r="O10">
        <v>5.059999942779541</v>
      </c>
      <c r="P10" s="3">
        <v>-2.8790805042063217E-2</v>
      </c>
      <c r="Q10">
        <v>4.9200000762939453</v>
      </c>
      <c r="R10" s="3">
        <v>-2.7667958116357472E-2</v>
      </c>
      <c r="S10" s="3">
        <v>-5.5662180370380732E-2</v>
      </c>
      <c r="T10" s="3">
        <f t="shared" si="0"/>
        <v>4.4585994999182921E-2</v>
      </c>
    </row>
    <row r="11" spans="1:20" x14ac:dyDescent="0.25">
      <c r="A11" t="s">
        <v>46</v>
      </c>
      <c r="B11">
        <v>10.079999923706049</v>
      </c>
      <c r="C11">
        <v>9.9099998474121094</v>
      </c>
      <c r="D11" s="3">
        <v>-1.686508706157186E-2</v>
      </c>
      <c r="E11">
        <v>9.9099998474121094</v>
      </c>
      <c r="F11" s="3">
        <v>0</v>
      </c>
      <c r="G11">
        <v>10.30000019073486</v>
      </c>
      <c r="H11" s="3">
        <v>3.9354222939225858E-2</v>
      </c>
      <c r="I11">
        <v>10.47999954223633</v>
      </c>
      <c r="J11" s="3">
        <v>1.7475664870703955E-2</v>
      </c>
      <c r="K11">
        <v>10.430000305175779</v>
      </c>
      <c r="L11" s="3">
        <v>-4.7709197752389132E-3</v>
      </c>
      <c r="M11">
        <v>11.090000152587891</v>
      </c>
      <c r="N11" s="3">
        <v>6.3278986395100434E-2</v>
      </c>
      <c r="O11">
        <v>11.94999980926514</v>
      </c>
      <c r="P11" s="3">
        <v>7.7547307921052244E-2</v>
      </c>
      <c r="Q11">
        <v>11.63000011444092</v>
      </c>
      <c r="R11" s="3">
        <v>-2.6778217567511309E-2</v>
      </c>
      <c r="S11" s="3">
        <v>4.8692511670256122E-2</v>
      </c>
      <c r="T11" s="3">
        <f t="shared" si="0"/>
        <v>0.15376986135581161</v>
      </c>
    </row>
    <row r="12" spans="1:20" x14ac:dyDescent="0.25">
      <c r="A12" t="s">
        <v>52</v>
      </c>
      <c r="B12">
        <v>34.203975677490227</v>
      </c>
      <c r="C12">
        <v>34.849998474121087</v>
      </c>
      <c r="D12" s="3">
        <v>1.888735984150558E-2</v>
      </c>
      <c r="E12">
        <v>35.299999237060547</v>
      </c>
      <c r="F12" s="3">
        <v>1.291250452345416E-2</v>
      </c>
      <c r="G12">
        <v>34.279998779296882</v>
      </c>
      <c r="H12" s="3">
        <v>-2.8895197728298849E-2</v>
      </c>
      <c r="I12">
        <v>33.689998626708977</v>
      </c>
      <c r="J12" s="3">
        <v>-1.7211206931087464E-2</v>
      </c>
      <c r="K12">
        <v>33.349998474121087</v>
      </c>
      <c r="L12" s="3">
        <v>-1.0092020375398358E-2</v>
      </c>
      <c r="M12">
        <v>33.599998474121087</v>
      </c>
      <c r="N12" s="3">
        <v>7.4962522170427537E-3</v>
      </c>
      <c r="O12">
        <v>34.229999542236328</v>
      </c>
      <c r="P12" s="3">
        <v>1.8750032640640457E-2</v>
      </c>
      <c r="Q12">
        <v>34.729999542236328</v>
      </c>
      <c r="R12" s="3">
        <v>1.460707001713657E-2</v>
      </c>
      <c r="S12" s="3">
        <v>3.3630985697382432E-2</v>
      </c>
      <c r="T12" s="3">
        <f t="shared" si="0"/>
        <v>1.5379026979377652E-2</v>
      </c>
    </row>
    <row r="13" spans="1:20" x14ac:dyDescent="0.25">
      <c r="A13" t="s">
        <v>54</v>
      </c>
      <c r="B13">
        <v>64.290000915527344</v>
      </c>
      <c r="C13">
        <v>66.180000305175781</v>
      </c>
      <c r="D13" s="3">
        <v>2.9398030218288129E-2</v>
      </c>
      <c r="E13">
        <v>65.080001831054688</v>
      </c>
      <c r="F13" s="3">
        <v>-1.6621312617840278E-2</v>
      </c>
      <c r="G13">
        <v>63.200000762939453</v>
      </c>
      <c r="H13" s="3">
        <v>-2.8887538648134203E-2</v>
      </c>
      <c r="I13">
        <v>60.409999847412109</v>
      </c>
      <c r="J13" s="3">
        <v>-4.4145583573527492E-2</v>
      </c>
      <c r="K13">
        <v>60.619998931884773</v>
      </c>
      <c r="L13" s="3">
        <v>3.4762305082451928E-3</v>
      </c>
      <c r="M13">
        <v>60.830001831054688</v>
      </c>
      <c r="N13" s="3">
        <v>3.4642511195996928E-3</v>
      </c>
      <c r="O13">
        <v>62.220001220703118</v>
      </c>
      <c r="P13" s="3">
        <v>2.2850556432809643E-2</v>
      </c>
      <c r="Q13">
        <v>63.599998474121087</v>
      </c>
      <c r="R13" s="3">
        <v>2.2179318970485529E-2</v>
      </c>
      <c r="S13" s="3">
        <v>4.5536685183071413E-2</v>
      </c>
      <c r="T13" s="3">
        <f t="shared" si="0"/>
        <v>-1.0732655647538003E-2</v>
      </c>
    </row>
    <row r="14" spans="1:20" x14ac:dyDescent="0.25">
      <c r="A14" t="s">
        <v>59</v>
      </c>
      <c r="B14">
        <v>519.1651611328125</v>
      </c>
      <c r="C14">
        <v>527.7474365234375</v>
      </c>
      <c r="D14" s="3">
        <v>1.6530915464162854E-2</v>
      </c>
      <c r="E14">
        <v>527.73748779296875</v>
      </c>
      <c r="F14" s="3">
        <v>-1.8851309888434642E-5</v>
      </c>
      <c r="G14">
        <v>525.67413330078125</v>
      </c>
      <c r="H14" s="3">
        <v>-3.9098122455097917E-3</v>
      </c>
      <c r="I14">
        <v>532.29278564453125</v>
      </c>
      <c r="J14" s="3">
        <v>1.259078947292025E-2</v>
      </c>
      <c r="K14">
        <v>541.03460693359375</v>
      </c>
      <c r="L14" s="3">
        <v>1.6422956547264445E-2</v>
      </c>
      <c r="M14">
        <v>544.510009765625</v>
      </c>
      <c r="N14" s="3">
        <v>6.4236239003798712E-3</v>
      </c>
      <c r="O14">
        <v>544.219970703125</v>
      </c>
      <c r="P14" s="3">
        <v>-5.3266066242718679E-4</v>
      </c>
      <c r="Q14">
        <v>554.6400146484375</v>
      </c>
      <c r="R14" s="3">
        <v>1.9146750406549673E-2</v>
      </c>
      <c r="S14" s="3">
        <v>1.860389102336768E-2</v>
      </c>
      <c r="T14" s="3">
        <f t="shared" si="0"/>
        <v>6.8330574105202491E-2</v>
      </c>
    </row>
    <row r="15" spans="1:20" x14ac:dyDescent="0.25">
      <c r="A15" t="s">
        <v>61</v>
      </c>
      <c r="B15">
        <v>41.665031433105469</v>
      </c>
      <c r="C15">
        <v>42.322425842285163</v>
      </c>
      <c r="D15" s="3">
        <v>1.5778085040813128E-2</v>
      </c>
      <c r="E15">
        <v>41.445896148681641</v>
      </c>
      <c r="F15" s="3">
        <v>-2.0710762111555647E-2</v>
      </c>
      <c r="G15">
        <v>41.475776672363281</v>
      </c>
      <c r="H15" s="3">
        <v>7.2095252988257919E-4</v>
      </c>
      <c r="I15">
        <v>41.316410064697273</v>
      </c>
      <c r="J15" s="3">
        <v>-3.8424020103329237E-3</v>
      </c>
      <c r="K15">
        <v>40.48968505859375</v>
      </c>
      <c r="L15" s="3">
        <v>-2.0009604048583984E-2</v>
      </c>
      <c r="M15">
        <v>41.167003631591797</v>
      </c>
      <c r="N15" s="3">
        <v>1.6728175880298402E-2</v>
      </c>
      <c r="O15">
        <v>41.110000610351563</v>
      </c>
      <c r="P15" s="3">
        <v>-1.3846774409514984E-3</v>
      </c>
      <c r="Q15">
        <v>41.540000915527337</v>
      </c>
      <c r="R15" s="3">
        <v>1.0459749423294751E-2</v>
      </c>
      <c r="S15" s="3">
        <v>9.0605886032788518E-3</v>
      </c>
      <c r="T15" s="3">
        <f t="shared" si="0"/>
        <v>-3.000850192057869E-3</v>
      </c>
    </row>
    <row r="16" spans="1:20" x14ac:dyDescent="0.25">
      <c r="A16" t="s">
        <v>63</v>
      </c>
      <c r="B16">
        <v>205.18003845214841</v>
      </c>
      <c r="C16">
        <v>211.4490661621094</v>
      </c>
      <c r="D16" s="3">
        <v>3.055378952676735E-2</v>
      </c>
      <c r="E16">
        <v>214.81315612792969</v>
      </c>
      <c r="F16" s="3">
        <v>1.5909694125776808E-2</v>
      </c>
      <c r="G16">
        <v>209.7919616699219</v>
      </c>
      <c r="H16" s="3">
        <v>-2.3374706412383151E-2</v>
      </c>
      <c r="I16">
        <v>215.2224426269531</v>
      </c>
      <c r="J16" s="3">
        <v>2.5885076405240293E-2</v>
      </c>
      <c r="K16">
        <v>227.27128601074219</v>
      </c>
      <c r="L16" s="3">
        <v>5.5983210843273623E-2</v>
      </c>
      <c r="M16">
        <v>228.00999450683591</v>
      </c>
      <c r="N16" s="3">
        <v>3.2503379950021838E-3</v>
      </c>
      <c r="O16">
        <v>226.22999572753909</v>
      </c>
      <c r="P16" s="3">
        <v>-7.8066699801768724E-3</v>
      </c>
      <c r="Q16">
        <v>232.8800048828125</v>
      </c>
      <c r="R16" s="3">
        <v>2.9394904658365251E-2</v>
      </c>
      <c r="S16" s="3">
        <v>2.1358758358421825E-2</v>
      </c>
      <c r="T16" s="3">
        <f t="shared" si="0"/>
        <v>0.13500322272882403</v>
      </c>
    </row>
    <row r="17" spans="1:20" x14ac:dyDescent="0.25">
      <c r="A17" t="s">
        <v>72</v>
      </c>
      <c r="B17">
        <v>89.528366088867188</v>
      </c>
      <c r="C17">
        <v>90.790023803710938</v>
      </c>
      <c r="D17" s="3">
        <v>1.4092267847169326E-2</v>
      </c>
      <c r="E17">
        <v>90.78009033203125</v>
      </c>
      <c r="F17" s="3">
        <v>-1.0941148887855245E-4</v>
      </c>
      <c r="G17">
        <v>89.856193542480469</v>
      </c>
      <c r="H17" s="3">
        <v>-1.0177306347367576E-2</v>
      </c>
      <c r="I17">
        <v>91.209892272949219</v>
      </c>
      <c r="J17" s="3">
        <v>1.5065168878189539E-2</v>
      </c>
      <c r="K17">
        <v>94.369834899902344</v>
      </c>
      <c r="L17" s="3">
        <v>3.4644735874666654E-2</v>
      </c>
      <c r="M17">
        <v>93.662086486816406</v>
      </c>
      <c r="N17" s="3">
        <v>-7.4997313901910001E-3</v>
      </c>
      <c r="O17">
        <v>91.488998413085938</v>
      </c>
      <c r="P17" s="3">
        <v>-2.3201363062057667E-2</v>
      </c>
      <c r="Q17">
        <v>92.55999755859375</v>
      </c>
      <c r="R17" s="3">
        <v>1.1706316213804246E-2</v>
      </c>
      <c r="S17" s="3">
        <v>-1.1766649340849145E-2</v>
      </c>
      <c r="T17" s="3">
        <f t="shared" si="0"/>
        <v>3.3862245031003102E-2</v>
      </c>
    </row>
  </sheetData>
  <conditionalFormatting sqref="D2:D17">
    <cfRule type="colorScale" priority="1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2:F17">
    <cfRule type="colorScale" priority="9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H2:H17">
    <cfRule type="colorScale" priority="8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J2:J17">
    <cfRule type="colorScale" priority="7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L2:L17">
    <cfRule type="colorScale" priority="6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2:N17">
    <cfRule type="colorScale" priority="5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P2:P17">
    <cfRule type="colorScale" priority="4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R2:R17">
    <cfRule type="colorScale" priority="3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S2:S17">
    <cfRule type="colorScale" priority="2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T2:T17">
    <cfRule type="colorScale" priority="1">
      <colorScale>
        <cfvo type="min"/>
        <cfvo type="num" val="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8DA84-973D-4C7A-B9FC-D93AF7E9B761}">
  <dimension ref="A1:A17"/>
  <sheetViews>
    <sheetView workbookViewId="0">
      <selection activeCell="A17" sqref="A16:A17"/>
    </sheetView>
  </sheetViews>
  <sheetFormatPr defaultRowHeight="15" x14ac:dyDescent="0.25"/>
  <cols>
    <col min="1" max="1" width="12.85546875" bestFit="1" customWidth="1"/>
  </cols>
  <sheetData>
    <row r="1" spans="1:1" x14ac:dyDescent="0.25">
      <c r="A1" s="1" t="s">
        <v>0</v>
      </c>
    </row>
    <row r="2" spans="1:1" x14ac:dyDescent="0.25">
      <c r="A2" s="4" t="s">
        <v>6</v>
      </c>
    </row>
    <row r="3" spans="1:1" x14ac:dyDescent="0.25">
      <c r="A3" s="4" t="s">
        <v>10</v>
      </c>
    </row>
    <row r="4" spans="1:1" x14ac:dyDescent="0.25">
      <c r="A4" s="4" t="s">
        <v>12</v>
      </c>
    </row>
    <row r="5" spans="1:1" x14ac:dyDescent="0.25">
      <c r="A5" s="4" t="s">
        <v>20</v>
      </c>
    </row>
    <row r="6" spans="1:1" x14ac:dyDescent="0.25">
      <c r="A6" s="4" t="s">
        <v>30</v>
      </c>
    </row>
    <row r="7" spans="1:1" x14ac:dyDescent="0.25">
      <c r="A7" s="4" t="s">
        <v>31</v>
      </c>
    </row>
    <row r="8" spans="1:1" x14ac:dyDescent="0.25">
      <c r="A8" s="4" t="s">
        <v>39</v>
      </c>
    </row>
    <row r="9" spans="1:1" x14ac:dyDescent="0.25">
      <c r="A9" s="4" t="s">
        <v>46</v>
      </c>
    </row>
    <row r="10" spans="1:1" x14ac:dyDescent="0.25">
      <c r="A10" s="4" t="s">
        <v>52</v>
      </c>
    </row>
    <row r="11" spans="1:1" x14ac:dyDescent="0.25">
      <c r="A11" s="4" t="s">
        <v>54</v>
      </c>
    </row>
    <row r="12" spans="1:1" x14ac:dyDescent="0.25">
      <c r="A12" s="4" t="s">
        <v>59</v>
      </c>
    </row>
    <row r="13" spans="1:1" x14ac:dyDescent="0.25">
      <c r="A13" s="4" t="s">
        <v>61</v>
      </c>
    </row>
    <row r="14" spans="1:1" x14ac:dyDescent="0.25">
      <c r="A14" s="4" t="s">
        <v>63</v>
      </c>
    </row>
    <row r="15" spans="1:1" x14ac:dyDescent="0.25">
      <c r="A15" s="4" t="s">
        <v>72</v>
      </c>
    </row>
    <row r="16" spans="1:1" x14ac:dyDescent="0.25">
      <c r="A16" s="4" t="s">
        <v>1</v>
      </c>
    </row>
    <row r="17" spans="1:1" x14ac:dyDescent="0.25">
      <c r="A17" s="4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Planilha2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Renan Marins</cp:lastModifiedBy>
  <dcterms:created xsi:type="dcterms:W3CDTF">2024-07-08T01:24:53Z</dcterms:created>
  <dcterms:modified xsi:type="dcterms:W3CDTF">2024-07-10T19:22:47Z</dcterms:modified>
</cp:coreProperties>
</file>