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Bukan apa2\Portfolio\Finance and Accounting\"/>
    </mc:Choice>
  </mc:AlternateContent>
  <xr:revisionPtr revIDLastSave="0" documentId="8_{2BC32200-443B-4854-9968-B691AA919B3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ash Flow Statement" sheetId="1" r:id="rId1"/>
    <sheet name="Notes to Cash Flow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e">'[1]G-017-01'!#REF!</definedName>
    <definedName name="\s">[2]MAIN!#REF!</definedName>
    <definedName name="___PA1">#REF!</definedName>
    <definedName name="_0">'[3]ARL Accounts'!$I$69</definedName>
    <definedName name="_31">'[4]ARL Accounts:Note 33'!$G$94:$W$1074</definedName>
    <definedName name="_8">#REF!</definedName>
    <definedName name="_9">#REF!</definedName>
    <definedName name="_HT65550">#REF!</definedName>
    <definedName name="_HV65537">#REF!</definedName>
    <definedName name="_IC208">#REF!</definedName>
    <definedName name="_Order1" hidden="1">255</definedName>
    <definedName name="_Order2" hidden="1">255</definedName>
    <definedName name="_PA1">#REF!</definedName>
    <definedName name="A">[5]ADJUSTMENTS!$C$355</definedName>
    <definedName name="A_S_Communication">#REF!</definedName>
    <definedName name="A_U_Communication">#REF!</definedName>
    <definedName name="ABA">[2]MAIN!#REF!</definedName>
    <definedName name="Abbasi_World">#REF!</definedName>
    <definedName name="abc">#REF!</definedName>
    <definedName name="abdullah_Telecom">#REF!</definedName>
    <definedName name="ACC.POLICYCHANG">'[4]ARL Accounts'!#REF!</definedName>
    <definedName name="Account">[6]Sheet1!$A$5:$A$91</definedName>
    <definedName name="Accrued_Revenue">#REF!</definedName>
    <definedName name="Ace_quality">#REF!</definedName>
    <definedName name="Acson">#REF!</definedName>
    <definedName name="Actual">[7]Actual!$A$6:$O$64</definedName>
    <definedName name="Actual_Monthly">[8]Actual!$B$45:$O$78</definedName>
    <definedName name="ADV2A">[9]SCH2a!$C$18:$H$18</definedName>
    <definedName name="ADV2A2">[9]SCH2a!$C$21:$H$21</definedName>
    <definedName name="ADV2B">[9]SCH2b!$C$18:$H$18</definedName>
    <definedName name="ADV2B2">[9]SCH2b!$C$21:$H$21</definedName>
    <definedName name="ADV2C">[9]SCH2c!$C$18:$H$18</definedName>
    <definedName name="ADV2C2">[9]SCH2c!$C$21:$H$21</definedName>
    <definedName name="ADV2D">[9]SCH2d!$C$18:$H$18</definedName>
    <definedName name="ADV2D2">[9]SCH2d!$C$21:$H$21</definedName>
    <definedName name="Afzal_Shahid">#REF!</definedName>
    <definedName name="Air_Weapon">#REF!</definedName>
    <definedName name="Al_Hamd">#REF!</definedName>
    <definedName name="Al_Hujar">#REF!</definedName>
    <definedName name="Al_Khalil">#REF!</definedName>
    <definedName name="Alam_Communication">#REF!</definedName>
    <definedName name="alhuda_Technologies">#REF!</definedName>
    <definedName name="Ali_Zain">#REF!</definedName>
    <definedName name="amir">#REF!</definedName>
    <definedName name="Anum_Communication">#REF!</definedName>
    <definedName name="Anwar_Ali">#REF!</definedName>
    <definedName name="Arabic_Comm">#REF!</definedName>
    <definedName name="Arise_Communication">#REF!</definedName>
    <definedName name="Ark_Telecom">#REF!</definedName>
    <definedName name="Arrow_Communicaiton">#REF!</definedName>
    <definedName name="Arsalan_Communication">#REF!</definedName>
    <definedName name="Arshia_Qamar">#REF!</definedName>
    <definedName name="assd">#REF!</definedName>
    <definedName name="Asset">[10]Lookup!$A$3:$C$242</definedName>
    <definedName name="Attock_Telecom">#REF!</definedName>
    <definedName name="Awval_Telecom">#REF!</definedName>
    <definedName name="Az">#REF!</definedName>
    <definedName name="Azaan_telecom">#REF!</definedName>
    <definedName name="Azeem_enterprise">#REF!</definedName>
    <definedName name="Azeem_NEw">#REF!</definedName>
    <definedName name="Azeem_New_3">#REF!</definedName>
    <definedName name="Azmat_Broth">#REF!</definedName>
    <definedName name="B_B">#REF!</definedName>
    <definedName name="Baat_Telecom">'[11]Easy Call 2'!$I$144</definedName>
    <definedName name="Babu_Jee">#REF!</definedName>
    <definedName name="Balcom_telecom">#REF!</definedName>
    <definedName name="bareeze_telecom">#REF!</definedName>
    <definedName name="Bashir_Co">#REF!</definedName>
    <definedName name="Basil_Enterprises">#REF!</definedName>
    <definedName name="Beep_Bell">#REF!</definedName>
    <definedName name="Bell_Tell">#REF!</definedName>
    <definedName name="Bhatti_telecom">#REF!</definedName>
    <definedName name="Bilal_ihsan">#REF!</definedName>
    <definedName name="Blue_Bell">#REF!</definedName>
    <definedName name="Book1">'[1]G-017-01'!#REF!</definedName>
    <definedName name="Boom_international">#REF!</definedName>
    <definedName name="Budget">[7]Budget!$A$99:$Q$170</definedName>
    <definedName name="Burk_Communication">#REF!</definedName>
    <definedName name="Burraq_Telecom">#REF!</definedName>
    <definedName name="Busniess_Promoters">#REF!</definedName>
    <definedName name="Busy_communication">#REF!</definedName>
    <definedName name="Butt_commnication">#REF!</definedName>
    <definedName name="Cable_Guys">#REF!</definedName>
    <definedName name="Call_House">#REF!</definedName>
    <definedName name="Call_Link">#REF!</definedName>
    <definedName name="Call_plus">#REF!</definedName>
    <definedName name="Call_tel">#REF!</definedName>
    <definedName name="call_time">#REF!</definedName>
    <definedName name="Caprice">#REF!</definedName>
    <definedName name="Carrier_Telephone">#REF!</definedName>
    <definedName name="CASH_BOOK_for_the_month_of__NOVEMBER_1997">'[12]CASH-BOOK'!#REF!</definedName>
    <definedName name="CASH_BOOK_for_the_month_of_APRIL_1997">'[12]CASH-BOOK'!#REF!</definedName>
    <definedName name="CASH_BOOK_for_the_month_of_AUGUST_1997">'[12]CASH-BOOK'!#REF!</definedName>
    <definedName name="CASH_BOOK_for_the_month_of_FEBRUARY_1997">'[12]CASH-BOOK'!#REF!</definedName>
    <definedName name="CASH_BOOK_for_the_month_of_JULY_1997">'[12]CASH-BOOK'!#REF!</definedName>
    <definedName name="CASH_BOOK_for_the_month_of_JUNE_1997">'[12]CASH-BOOK'!#REF!</definedName>
    <definedName name="CASH_BOOK_for_the_month_of_MARCH_1997">'[12]CASH-BOOK'!#REF!</definedName>
    <definedName name="CASH_BOOK_for_the_month_of_MAY_1997">'[12]CASH-BOOK'!#REF!</definedName>
    <definedName name="CASH_BOOK_for_the_month_of_OCTOBER_1997">'[12]CASH-BOOK'!#REF!</definedName>
    <definedName name="CASH_BOOK_for_the_month_of_SEPTEMBER_1997">'[12]CASH-BOOK'!#REF!</definedName>
    <definedName name="cc">[2]MAIN!#REF!</definedName>
    <definedName name="cccccy44">#REF!</definedName>
    <definedName name="Century_communication">#REF!</definedName>
    <definedName name="CF">#REF!</definedName>
    <definedName name="Chart">[13]Chart!$B$1:$C$65536</definedName>
    <definedName name="Cheeta_Links">#REF!</definedName>
    <definedName name="City_Telecom">#REF!</definedName>
    <definedName name="Clients">'[14]Client List'!$A$6:$A$30</definedName>
    <definedName name="Clinets">'[14]Client List'!$A$6:$A$30</definedName>
    <definedName name="Com_Care">#REF!</definedName>
    <definedName name="COM2A">[9]SCH2a!$C$12:$H$12</definedName>
    <definedName name="COM2B">[9]SCH2b!$C$12:$H$12</definedName>
    <definedName name="COM2C">[9]SCH2c!$C$12:$H$12</definedName>
    <definedName name="COM2D">[9]SCH2d!$C$12:$H$12</definedName>
    <definedName name="Combine_Comm_3">#REF!</definedName>
    <definedName name="combine_communication\">#REF!</definedName>
    <definedName name="Combine_Communication_New">#REF!</definedName>
    <definedName name="Communication_house">#REF!</definedName>
    <definedName name="Concept_creators">#REF!</definedName>
    <definedName name="Continantal_Telecom">#REF!</definedName>
    <definedName name="contn_ytd">[15]EditedYTD!$W$5:$W$420</definedName>
    <definedName name="CONTROL_SHEET">'[16]COVER&amp;Instructions'!#REF!</definedName>
    <definedName name="cosmos_communication">#REF!</definedName>
    <definedName name="country_tel">#REF!</definedName>
    <definedName name="Curr1">[17]Cover!$E$21</definedName>
    <definedName name="Dais_perdais">#REF!</definedName>
    <definedName name="Dancom_com">#REF!</definedName>
    <definedName name="Danum_IT">'[18]Danum I.T Telecom'!$J$122</definedName>
    <definedName name="Date">[17]Cover!$E$27</definedName>
    <definedName name="dddd">'[19]Salary Breakups-Policy'!$A$4:$A$64</definedName>
    <definedName name="Delphi_com\">#REF!</definedName>
    <definedName name="Delta_Phone_Sahiwal">#REF!</definedName>
    <definedName name="Delta_phones">#REF!</definedName>
    <definedName name="Division">[17]Cover!$B$13</definedName>
    <definedName name="Duty_free">#REF!</definedName>
    <definedName name="EPytdcont">[15]EditedYTD!$BB$5:$BB$420</definedName>
    <definedName name="EPytdfees">[15]EditedYTD!$BA$5:$BA$420</definedName>
    <definedName name="Euro_Jankider">'[20]Euro Jankider 53'!$L$83</definedName>
    <definedName name="fees_ytd">[15]EditedYTD!$AK$5:$AK$837</definedName>
    <definedName name="Forecast">[7]Forecast!$A$14:$P$96</definedName>
    <definedName name="fourtosix">'[21]Bud Prod plan'!#REF!,'[21]Bud Prod plan'!#REF!,'[21]Bud Prod plan'!#REF!</definedName>
    <definedName name="Grade">[22]Sheet1!$A$2:$A$17</definedName>
    <definedName name="Hawk_Telecom">'[20]Hawk Telecom 68'!$J$81</definedName>
    <definedName name="hhhhhhhhhhhhhhhhhhhhhhhhh">#REF!</definedName>
    <definedName name="ho">[23]Others!#REF!</definedName>
    <definedName name="Holiday_Network">#REF!</definedName>
    <definedName name="HTML_CodePage" hidden="1">1252</definedName>
    <definedName name="HTML_Control" hidden="1">{"'Rates'!$A$1:$D$31"}</definedName>
    <definedName name="HTML_Description" hidden="1">""</definedName>
    <definedName name="HTML_Email" hidden="1">""</definedName>
    <definedName name="HTML_Header" hidden="1">"Rates"</definedName>
    <definedName name="HTML_LastUpdate" hidden="1">"26/11/99"</definedName>
    <definedName name="HTML_LineAfter" hidden="1">FALSE</definedName>
    <definedName name="HTML_LineBefore" hidden="1">FALSE</definedName>
    <definedName name="HTML_Name" hidden="1">"EHTSHAM UL ISLAM"</definedName>
    <definedName name="HTML_OBDlg2" hidden="1">TRUE</definedName>
    <definedName name="HTML_OBDlg4" hidden="1">TRUE</definedName>
    <definedName name="HTML_OS" hidden="1">0</definedName>
    <definedName name="HTML_PathFile" hidden="1">"E:\rates.htm"</definedName>
    <definedName name="HTML_Title" hidden="1">"Official Rates for the year 1999"</definedName>
    <definedName name="HTytdcont">[15]EditedYTD!$AV$5:$AV$420</definedName>
    <definedName name="HTytdfees">[15]EditedYTD!$AU$5:$AU$420</definedName>
    <definedName name="HWytdcont">[15]EditedYTD!$AX$5:$AX$420</definedName>
    <definedName name="HWytdfees">[15]EditedYTD!$AW$5:$AW$420</definedName>
    <definedName name="InV_Date">'[24]#REF'!$D$115:$D$128</definedName>
    <definedName name="Inv_No">#REF!</definedName>
    <definedName name="jjjj">'[25]Salary Breakups-Policy'!$G$4:$G$88</definedName>
    <definedName name="kkkkkkkkkkkkkk" hidden="1">{#N/A,#N/A,FALSE,"1.1";#N/A,#N/A,FALSE,"1.2";#N/A,#N/A,FALSE,"1.3";#N/A,#N/A,FALSE,"1.4";#N/A,#N/A,FALSE,"2.1";#N/A,#N/A,FALSE,"2.2";#N/A,#N/A,FALSE,"2.3";#N/A,#N/A,FALSE,"2.4";#N/A,#N/A,FALSE,"2.5";#N/A,#N/A,FALSE,"2.6";#N/A,#N/A,FALSE,"3.1";#N/A,#N/A,FALSE,"4.1";#N/A,#N/A,FALSE,"4.2";#N/A,#N/A,FALSE,"4.3";#N/A,#N/A,FALSE,"4.4";#N/A,#N/A,FALSE,"4.5";#N/A,#N/A,FALSE,"4.6";#N/A,#N/A,FALSE,"5.1"}</definedName>
    <definedName name="List">[26]COA!$A$1:$A$1169</definedName>
    <definedName name="lll">#REF!</definedName>
    <definedName name="locn_ytd">[15]EditedYTD!$C$5:$C$905</definedName>
    <definedName name="Malakand_Phones">'[27]Malakand Phones'!$J$122</definedName>
    <definedName name="Mobi_Tel">#REF!</definedName>
    <definedName name="Move_Pvt">'[28]Move Pvt Ltd 107'!$J$73</definedName>
    <definedName name="Murid_Hussain">#REF!</definedName>
    <definedName name="NDR">[9]SCH1a!$C$19:$H$19</definedName>
    <definedName name="Neat">#REF!</definedName>
    <definedName name="Neat_09">'[29]Neat 9'!$O$114</definedName>
    <definedName name="Northern_Enterprises">#REF!</definedName>
    <definedName name="Numbers">'[30]PAID BY PERTH'!$B$34:$B$52</definedName>
    <definedName name="OGytdcont">[15]EditedYTD!$BF$5:$BF$420</definedName>
    <definedName name="OGytdfees">[15]EditedYTD!$BE$5:$BE$420</definedName>
    <definedName name="ooo">#REF!</definedName>
    <definedName name="OPRES">[9]SCH1a!$C$37:$H$37</definedName>
    <definedName name="PCapex">#REF!</definedName>
    <definedName name="PEytdcont">[15]EditedYTD!$AZ$5:$AZ$420</definedName>
    <definedName name="PEytdfees">[15]EditedYTD!$AY$5:$AZ$420</definedName>
    <definedName name="_xlnm.Print_Area" localSheetId="0">'Cash Flow Statement'!$A$1:$G$49</definedName>
    <definedName name="_xlnm.Print_Area" localSheetId="1">'Notes to Cash Flow'!$A$1:$H$50</definedName>
    <definedName name="_xlnm.Print_Area">#REF!</definedName>
    <definedName name="Prior_Mth_Ageing">'[16]Sch 5 DT'!#REF!</definedName>
    <definedName name="Project">[6]Sheet1!$D$5:$D$20</definedName>
    <definedName name="PROJECT_ANALYSIS">#REF!</definedName>
    <definedName name="PROP2A">[9]SCH2a!$C$15:$H$15</definedName>
    <definedName name="PROP2B">[9]SCH2b!$C$15:$H$15</definedName>
    <definedName name="PROP2C">[9]SCH2c!$C$15:$H$15</definedName>
    <definedName name="PROP2D">[9]SCH2d!$C$15:$H$15</definedName>
    <definedName name="Rates">[10]Lookup!$E$3:$I$43</definedName>
    <definedName name="Rehman_Telecom">'[27]Rehman Telecom '!$J$167</definedName>
    <definedName name="REIMBURSABLE_WORK_IN_PROGRESS">'[16]Sch 1b'!#REF!</definedName>
    <definedName name="s">[2]MAIN!#REF!</definedName>
    <definedName name="S_No">#REF!</definedName>
    <definedName name="Sal_BUp_Basic">'[31]Salary Breakups-Policy'!$E$4:$E$88</definedName>
    <definedName name="Sal_BUp_Emp_Num">'[32]Salary Breakups-Policy'!$A$4:$A$64</definedName>
    <definedName name="Sal_BUp_Gross_Monthly_Pay">'[32]Salary Breakups-Policy'!$D$4:$D$64</definedName>
    <definedName name="Sal_BUp_House_Rent">'[31]Salary Breakups-Policy'!$F$4:$F$88</definedName>
    <definedName name="Sal_BUp_Utility">'[31]Salary Breakups-Policy'!$G$4:$G$88</definedName>
    <definedName name="SAL2A">[9]SCH2a!$C$13:$H$13</definedName>
    <definedName name="SAL2B">[9]SCH2b!$C$13:$H$13</definedName>
    <definedName name="SAL2C">[9]SCH2c!$C$13:$H$13</definedName>
    <definedName name="SAL2D">[9]SCH2d!$C$13:$H$13</definedName>
    <definedName name="SALCOM2A">[9]SCH2a!$C$14:$H$14</definedName>
    <definedName name="SALCOM2B">[9]SCH2b!$C$14:$H$14</definedName>
    <definedName name="SALCOM2C">[9]SCH2c!$C$14:$H$14</definedName>
    <definedName name="SALCOM2D">[9]SCH2d!$C$14:$H$14</definedName>
    <definedName name="SENT__Date">'[16]COVER&amp;Instructions'!#REF!</definedName>
    <definedName name="seventonine">'[21]Bud Prod plan'!#REF!,'[21]Bud Prod plan'!#REF!,'[21]Bud Prod plan'!#REF!</definedName>
    <definedName name="Share">[17]Cover!$E$23</definedName>
    <definedName name="so">'[23]Stancom 29'!#REF!</definedName>
    <definedName name="Source_Data">#REF!</definedName>
    <definedName name="Tax_Rates">'[33]Tax Rates'!$C$4:$E$24</definedName>
    <definedName name="Tax_wdv_comparison">#REF!</definedName>
    <definedName name="TaxBUp_EmpLoc">#REF!</definedName>
    <definedName name="TaxBUp_EmpNum">#REF!</definedName>
    <definedName name="TaxBUp_Gross_Monthly_Pay">#REF!</definedName>
    <definedName name="TaxBUp_House_Rent">#REF!</definedName>
    <definedName name="TaxBUp_Utility">#REF!</definedName>
    <definedName name="TaxBUpBasic">#REF!</definedName>
    <definedName name="TEHytdcont">[15]EditedYTD!$BD$5:$BD$420</definedName>
    <definedName name="TEHytdfees">[15]EditedYTD!$BC$5:$BC$420</definedName>
    <definedName name="THIS_YEAR">'[16]Sch 2PL'!#REF!</definedName>
    <definedName name="TRANIN">#REF!</definedName>
    <definedName name="TRANOUT">#REF!</definedName>
    <definedName name="TRANSFIN">#REF!</definedName>
    <definedName name="TRANSFOUT">#REF!</definedName>
    <definedName name="TRANSIN">#REF!</definedName>
    <definedName name="TRANSOUT">#REF!</definedName>
    <definedName name="TRIN">#REF!</definedName>
    <definedName name="TROUT">#REF!</definedName>
    <definedName name="Undytdcont">[15]EditedYTD!$BJ$5:$BJ$420</definedName>
    <definedName name="Undytdfees">[15]EditedYTD!$BI$5:$BI$420</definedName>
    <definedName name="Unit">[17]Cover!$B$17</definedName>
    <definedName name="valuevx">42.314159</definedName>
    <definedName name="vertex42_copyright" hidden="1">"© 2008-2015 Vertex42 LLC"</definedName>
    <definedName name="vertex42_id" hidden="1">"cash-flow-statement.xlsx"</definedName>
    <definedName name="vertex42_title" hidden="1">"Cash Flow Statement"</definedName>
    <definedName name="Week_Ended">[10]Lookup!$K$3:$L$211</definedName>
    <definedName name="World_Call">#REF!</definedName>
    <definedName name="wrn.BoardPack." hidden="1">{#N/A,#N/A,FALSE,"1.1";#N/A,#N/A,FALSE,"1.2";#N/A,#N/A,FALSE,"1.3";#N/A,#N/A,FALSE,"1.4";#N/A,#N/A,FALSE,"2.1";#N/A,#N/A,FALSE,"2.2";#N/A,#N/A,FALSE,"2.3";#N/A,#N/A,FALSE,"2.4";#N/A,#N/A,FALSE,"2.5";#N/A,#N/A,FALSE,"2.6";#N/A,#N/A,FALSE,"3.1";#N/A,#N/A,FALSE,"4.1";#N/A,#N/A,FALSE,"4.2";#N/A,#N/A,FALSE,"4.3";#N/A,#N/A,FALSE,"4.4";#N/A,#N/A,FALSE,"4.5";#N/A,#N/A,FALSE,"4.6";#N/A,#N/A,FALSE,"5.1"}</definedName>
    <definedName name="wrn.Management._.Report." hidden="1">{#N/A,#N/A,FALSE,"Sales and Profit";#N/A,#N/A,FALSE,"Project summary";#N/A,#N/A,FALSE,"Project detail";#N/A,#N/A,FALSE,"Order Intake"}</definedName>
    <definedName name="wrn.MPPrint." hidden="1">{#N/A,#N/A,FALSE,"Cover";#N/A,#N/A,FALSE,"KFPI's";#N/A,#N/A,FALSE,"DuPont";#N/A,#N/A,FALSE,"BusLine_P&amp;L";#N/A,#N/A,FALSE,"BusUnit_P&amp;L";#N/A,#N/A,FALSE,"BusUnit_BS";#N/A,#N/A,FALSE,"Div_P&amp;L";#N/A,#N/A,FALSE,"Div_BalSht ";#N/A,#N/A,FALSE,"Cash_Forc";#N/A,#N/A,FALSE,"OH_Projects";#N/A,#N/A,FALSE,"OH_Operating";#N/A,#N/A,FALSE,"OH_Tenders";#N/A,#N/A,FALSE,"OH_Plant";#N/A,#N/A,FALSE,"Other_Inc";#N/A,#N/A,FALSE,"OH_Ana";#N/A,#N/A,FALSE,"Dr's_Cr's";#N/A,#N/A,FALSE,"Capex ";#N/A,#N/A,FALSE,"Claims";#N/A,#N/A,FALSE,"Reconciliations"}</definedName>
    <definedName name="wrn.PLBS." hidden="1">{#N/A,#N/A,FALSE,"CL_P&amp;L";#N/A,#N/A,FALSE,"CL_BalSht";#N/A,#N/A,FALSE,"CL_Key Ind";#N/A,#N/A,FALSE,"CEL_P&amp;L";#N/A,#N/A,FALSE,"CEL_BalSht";#N/A,#N/A,FALSE,"CEL_Key Ind"}</definedName>
    <definedName name="Za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3" l="1"/>
  <c r="G47" i="3"/>
  <c r="F16" i="1" s="1"/>
  <c r="F44" i="3"/>
  <c r="G24" i="3"/>
  <c r="F14" i="1" s="1"/>
  <c r="F21" i="3"/>
  <c r="G17" i="3" l="1"/>
  <c r="F11" i="1" s="1"/>
  <c r="E17" i="3"/>
  <c r="F10" i="1" s="1"/>
  <c r="G30" i="3"/>
  <c r="G40" i="3" l="1"/>
  <c r="F15" i="1" s="1"/>
  <c r="F18" i="1" l="1"/>
  <c r="F45" i="1" l="1"/>
  <c r="F32" i="1"/>
  <c r="F47" i="1" l="1"/>
  <c r="F49" i="1" s="1"/>
</calcChain>
</file>

<file path=xl/sharedStrings.xml><?xml version="1.0" encoding="utf-8"?>
<sst xmlns="http://schemas.openxmlformats.org/spreadsheetml/2006/main" count="71" uniqueCount="64">
  <si>
    <t>Cash paid for</t>
  </si>
  <si>
    <t>Net Cash Flow from Operations</t>
  </si>
  <si>
    <t>[42]</t>
  </si>
  <si>
    <t>Cash receipts from</t>
  </si>
  <si>
    <t>Sale of property and equipment</t>
  </si>
  <si>
    <t>Collection of principal on loans</t>
  </si>
  <si>
    <t>Sale of investment securities</t>
  </si>
  <si>
    <t>Purchase of property and equipment</t>
  </si>
  <si>
    <t>Making loans to other entities</t>
  </si>
  <si>
    <t>Purchase of investment securities</t>
  </si>
  <si>
    <t>Net Cash Flow from Investing Activities</t>
  </si>
  <si>
    <t>Borrowing</t>
  </si>
  <si>
    <t>Repayment of loans</t>
  </si>
  <si>
    <t>Net Cash Flow from Financing Activities</t>
  </si>
  <si>
    <t>Net Increase in Cash</t>
  </si>
  <si>
    <t>General Operating and Administrative Expenses</t>
  </si>
  <si>
    <t>Inventory Purchases</t>
  </si>
  <si>
    <t>Cash Receipts from</t>
  </si>
  <si>
    <t>Directors</t>
  </si>
  <si>
    <t>Loan Returned to Directors</t>
  </si>
  <si>
    <t>Dividends/Profits</t>
  </si>
  <si>
    <t>Owners Meals</t>
  </si>
  <si>
    <t>Sales</t>
  </si>
  <si>
    <t>Notes</t>
  </si>
  <si>
    <t>Salaries, wages and other benefits</t>
  </si>
  <si>
    <t>Meals &amp; Entertainment</t>
  </si>
  <si>
    <t>Electricity and other utilities</t>
  </si>
  <si>
    <t>Repairs and maintenance</t>
  </si>
  <si>
    <t>Printing &amp; Stationary</t>
  </si>
  <si>
    <t>Office Rent</t>
  </si>
  <si>
    <t>Sales Promotion Expenses /Advertisement</t>
  </si>
  <si>
    <t>Travelling &amp; Accomodation</t>
  </si>
  <si>
    <t>Professional Fee</t>
  </si>
  <si>
    <t>Franchisee Fee</t>
  </si>
  <si>
    <t>Other expenses</t>
  </si>
  <si>
    <t>Note 1</t>
  </si>
  <si>
    <t>Operating, Administrative &amp; Other Expenses</t>
  </si>
  <si>
    <t>Total Cash Sales</t>
  </si>
  <si>
    <t>Excess
(Short Cash)</t>
  </si>
  <si>
    <t>Note 2</t>
  </si>
  <si>
    <t>Note 3</t>
  </si>
  <si>
    <t>Note 4</t>
  </si>
  <si>
    <t>Excess Cash</t>
  </si>
  <si>
    <t>Returned / Refunds</t>
  </si>
  <si>
    <t>Total</t>
  </si>
  <si>
    <t>Drawings (Meal and Profits)</t>
  </si>
  <si>
    <t>Profits</t>
  </si>
  <si>
    <t>Meals</t>
  </si>
  <si>
    <t>Vendor 1</t>
  </si>
  <si>
    <t>Vendor 2</t>
  </si>
  <si>
    <t>Vendor 3</t>
  </si>
  <si>
    <t>Director 1</t>
  </si>
  <si>
    <t>Director 2</t>
  </si>
  <si>
    <t>Director 3</t>
  </si>
  <si>
    <t>XYZ</t>
  </si>
  <si>
    <t>Laporan arus kas</t>
  </si>
  <si>
    <t>Untuk Bulan yang Berakhir pada 31 Agustus 2023</t>
  </si>
  <si>
    <t>Kas Awal Bulan</t>
  </si>
  <si>
    <t>Operasi</t>
  </si>
  <si>
    <t>Kegiatan Investasi</t>
  </si>
  <si>
    <t>Kegiatan Pembiayaan</t>
  </si>
  <si>
    <t>Kas di Akhir Bulan</t>
  </si>
  <si>
    <t>Bulan</t>
  </si>
  <si>
    <t>Pembelian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</si>
</sst>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8" x14ac:knownFonts="1">
    <font>
      <sz val="11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  <scheme val="minor"/>
    </font>
    <font>
      <sz val="11"/>
      <name val="Arial"/>
      <family val="2"/>
    </font>
    <font>
      <b/>
      <sz val="16"/>
      <name val="Arial"/>
      <family val="2"/>
      <scheme val="major"/>
    </font>
    <font>
      <sz val="16"/>
      <name val="Arial"/>
      <family val="2"/>
      <scheme val="major"/>
    </font>
    <font>
      <sz val="10"/>
      <name val="Arial"/>
      <family val="2"/>
      <scheme val="major"/>
    </font>
    <font>
      <u/>
      <sz val="10"/>
      <color indexed="12"/>
      <name val="Arial"/>
      <family val="2"/>
      <scheme val="major"/>
    </font>
    <font>
      <b/>
      <sz val="16"/>
      <color theme="4"/>
      <name val="Arial"/>
      <family val="2"/>
      <scheme val="major"/>
    </font>
    <font>
      <sz val="8"/>
      <name val="Arial"/>
      <family val="2"/>
      <scheme val="major"/>
    </font>
    <font>
      <sz val="16"/>
      <color theme="4"/>
      <name val="Arial"/>
      <family val="2"/>
      <scheme val="major"/>
    </font>
    <font>
      <b/>
      <sz val="14"/>
      <color theme="4"/>
      <name val="Arial"/>
      <family val="2"/>
      <scheme val="major"/>
    </font>
    <font>
      <b/>
      <sz val="14"/>
      <name val="Arial"/>
      <family val="2"/>
      <scheme val="major"/>
    </font>
    <font>
      <sz val="14"/>
      <name val="Arial"/>
      <family val="2"/>
      <scheme val="major"/>
    </font>
    <font>
      <b/>
      <sz val="18"/>
      <color indexed="9"/>
      <name val="Arial"/>
      <family val="2"/>
      <scheme val="major"/>
    </font>
    <font>
      <b/>
      <sz val="12"/>
      <color indexed="9"/>
      <name val="Arial"/>
      <family val="2"/>
      <scheme val="major"/>
    </font>
    <font>
      <b/>
      <sz val="14"/>
      <color indexed="9"/>
      <name val="Arial"/>
      <family val="2"/>
      <scheme val="major"/>
    </font>
    <font>
      <sz val="10"/>
      <color indexed="9"/>
      <name val="Arial"/>
      <family val="2"/>
      <scheme val="major"/>
    </font>
    <font>
      <b/>
      <sz val="10"/>
      <name val="Arial"/>
      <family val="2"/>
      <scheme val="major"/>
    </font>
    <font>
      <b/>
      <sz val="12"/>
      <name val="Arial"/>
      <family val="2"/>
      <scheme val="major"/>
    </font>
    <font>
      <sz val="6"/>
      <color indexed="9"/>
      <name val="Arial"/>
      <family val="2"/>
      <scheme val="major"/>
    </font>
    <font>
      <sz val="12"/>
      <name val="Arial"/>
      <family val="2"/>
      <scheme val="major"/>
    </font>
    <font>
      <sz val="3"/>
      <color indexed="9"/>
      <name val="Arial"/>
      <family val="2"/>
      <scheme val="major"/>
    </font>
    <font>
      <b/>
      <sz val="14"/>
      <color theme="0"/>
      <name val="Arial"/>
      <family val="2"/>
      <scheme val="major"/>
    </font>
    <font>
      <b/>
      <sz val="12"/>
      <color theme="0"/>
      <name val="Arial"/>
      <family val="2"/>
      <scheme val="major"/>
    </font>
    <font>
      <sz val="16"/>
      <color theme="1"/>
      <name val="Arial"/>
      <family val="2"/>
      <scheme val="major"/>
    </font>
    <font>
      <b/>
      <sz val="16"/>
      <color theme="1"/>
      <name val="Arial"/>
      <family val="2"/>
      <scheme val="major"/>
    </font>
    <font>
      <sz val="11"/>
      <color theme="1"/>
      <name val="Arial"/>
      <family val="2"/>
      <scheme val="major"/>
    </font>
    <font>
      <sz val="11"/>
      <name val="Arial"/>
      <family val="2"/>
      <scheme val="major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44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3" fontId="2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01">
    <xf numFmtId="0" fontId="0" fillId="0" borderId="0" xfId="0"/>
    <xf numFmtId="0" fontId="25" fillId="0" borderId="0" xfId="0" applyFont="1" applyAlignment="1">
      <alignment vertical="center"/>
    </xf>
    <xf numFmtId="0" fontId="26" fillId="0" borderId="0" xfId="35" applyFont="1" applyAlignment="1" applyProtection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31" fillId="0" borderId="0" xfId="0" applyFont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43" fontId="31" fillId="0" borderId="7" xfId="44" applyFont="1" applyBorder="1" applyAlignment="1" applyProtection="1">
      <alignment horizontal="right" vertical="center"/>
      <protection locked="0"/>
    </xf>
    <xf numFmtId="0" fontId="32" fillId="0" borderId="0" xfId="0" applyFont="1" applyAlignment="1">
      <alignment horizontal="right" vertical="center"/>
    </xf>
    <xf numFmtId="0" fontId="36" fillId="0" borderId="0" xfId="0" applyFont="1" applyAlignment="1">
      <alignment vertical="center"/>
    </xf>
    <xf numFmtId="0" fontId="25" fillId="21" borderId="0" xfId="0" applyFont="1" applyFill="1" applyAlignment="1">
      <alignment vertical="center"/>
    </xf>
    <xf numFmtId="0" fontId="33" fillId="21" borderId="0" xfId="0" applyFont="1" applyFill="1" applyAlignment="1">
      <alignment vertical="center"/>
    </xf>
    <xf numFmtId="0" fontId="34" fillId="21" borderId="0" xfId="0" applyFont="1" applyFill="1" applyAlignment="1">
      <alignment vertical="center"/>
    </xf>
    <xf numFmtId="0" fontId="35" fillId="21" borderId="0" xfId="0" applyFont="1" applyFill="1" applyAlignment="1">
      <alignment horizontal="right" vertical="center"/>
    </xf>
    <xf numFmtId="0" fontId="36" fillId="21" borderId="0" xfId="0" applyFont="1" applyFill="1" applyAlignment="1">
      <alignment vertical="center"/>
    </xf>
    <xf numFmtId="0" fontId="25" fillId="0" borderId="0" xfId="0" applyFont="1"/>
    <xf numFmtId="0" fontId="24" fillId="0" borderId="0" xfId="0" applyFont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41" fontId="32" fillId="0" borderId="0" xfId="28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32" fillId="0" borderId="0" xfId="0" applyFont="1" applyAlignment="1">
      <alignment horizontal="left" vertical="center" indent="7"/>
    </xf>
    <xf numFmtId="0" fontId="32" fillId="0" borderId="0" xfId="0" applyFont="1" applyAlignment="1">
      <alignment vertical="center"/>
    </xf>
    <xf numFmtId="164" fontId="32" fillId="0" borderId="7" xfId="44" applyNumberFormat="1" applyFont="1" applyBorder="1" applyAlignment="1" applyProtection="1">
      <alignment horizontal="right" vertical="center"/>
    </xf>
    <xf numFmtId="38" fontId="32" fillId="0" borderId="0" xfId="28" applyNumberFormat="1" applyFont="1" applyBorder="1" applyAlignment="1" applyProtection="1">
      <alignment horizontal="right" vertical="center"/>
      <protection locked="0"/>
    </xf>
    <xf numFmtId="38" fontId="32" fillId="0" borderId="7" xfId="28" applyNumberFormat="1" applyFont="1" applyBorder="1" applyAlignment="1" applyProtection="1">
      <alignment horizontal="right" vertical="center"/>
    </xf>
    <xf numFmtId="0" fontId="39" fillId="0" borderId="0" xfId="0" applyFont="1" applyAlignment="1">
      <alignment horizontal="right" vertical="center"/>
    </xf>
    <xf numFmtId="38" fontId="32" fillId="0" borderId="7" xfId="28" applyNumberFormat="1" applyFont="1" applyBorder="1" applyAlignment="1" applyProtection="1">
      <alignment horizontal="right" vertical="center"/>
      <protection locked="0"/>
    </xf>
    <xf numFmtId="0" fontId="25" fillId="0" borderId="0" xfId="0" quotePrefix="1" applyFont="1" applyAlignment="1">
      <alignment vertical="center"/>
    </xf>
    <xf numFmtId="0" fontId="36" fillId="0" borderId="0" xfId="0" applyFont="1" applyAlignment="1">
      <alignment horizontal="right" vertical="center"/>
    </xf>
    <xf numFmtId="0" fontId="23" fillId="0" borderId="0" xfId="0" applyFont="1" applyAlignment="1" applyProtection="1">
      <alignment vertical="center"/>
      <protection locked="0"/>
    </xf>
    <xf numFmtId="41" fontId="31" fillId="20" borderId="0" xfId="28" applyNumberFormat="1" applyFont="1" applyFill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32" fillId="0" borderId="0" xfId="0" applyFont="1" applyAlignment="1">
      <alignment horizontal="right"/>
    </xf>
    <xf numFmtId="0" fontId="33" fillId="22" borderId="0" xfId="0" applyFont="1" applyFill="1"/>
    <xf numFmtId="0" fontId="34" fillId="22" borderId="0" xfId="0" applyFont="1" applyFill="1" applyAlignment="1">
      <alignment vertical="center"/>
    </xf>
    <xf numFmtId="0" fontId="35" fillId="22" borderId="0" xfId="0" applyFont="1" applyFill="1" applyAlignment="1">
      <alignment horizontal="right" vertical="center"/>
    </xf>
    <xf numFmtId="0" fontId="23" fillId="23" borderId="0" xfId="0" applyFont="1" applyFill="1" applyAlignment="1">
      <alignment vertical="center"/>
    </xf>
    <xf numFmtId="0" fontId="38" fillId="23" borderId="0" xfId="0" applyFont="1" applyFill="1" applyAlignment="1">
      <alignment vertical="center"/>
    </xf>
    <xf numFmtId="38" fontId="31" fillId="23" borderId="10" xfId="0" applyNumberFormat="1" applyFont="1" applyFill="1" applyBorder="1" applyAlignment="1">
      <alignment horizontal="right" vertical="center"/>
    </xf>
    <xf numFmtId="0" fontId="38" fillId="23" borderId="0" xfId="0" applyFont="1" applyFill="1" applyAlignment="1" applyProtection="1">
      <alignment vertical="center"/>
      <protection locked="0"/>
    </xf>
    <xf numFmtId="0" fontId="40" fillId="23" borderId="0" xfId="0" applyFont="1" applyFill="1" applyAlignment="1" applyProtection="1">
      <alignment vertical="center"/>
      <protection locked="0"/>
    </xf>
    <xf numFmtId="0" fontId="42" fillId="24" borderId="10" xfId="0" applyFont="1" applyFill="1" applyBorder="1" applyAlignment="1" applyProtection="1">
      <alignment vertical="center"/>
      <protection locked="0"/>
    </xf>
    <xf numFmtId="0" fontId="43" fillId="24" borderId="10" xfId="0" applyFont="1" applyFill="1" applyBorder="1" applyAlignment="1" applyProtection="1">
      <alignment vertical="center"/>
      <protection locked="0"/>
    </xf>
    <xf numFmtId="38" fontId="42" fillId="24" borderId="10" xfId="0" applyNumberFormat="1" applyFont="1" applyFill="1" applyBorder="1" applyAlignment="1">
      <alignment horizontal="right" vertical="center"/>
    </xf>
    <xf numFmtId="0" fontId="44" fillId="21" borderId="0" xfId="45" applyFont="1" applyFill="1" applyAlignment="1">
      <alignment vertical="center"/>
    </xf>
    <xf numFmtId="0" fontId="45" fillId="21" borderId="11" xfId="45" applyFont="1" applyFill="1" applyBorder="1" applyAlignment="1">
      <alignment horizontal="left" vertical="center"/>
    </xf>
    <xf numFmtId="4" fontId="45" fillId="21" borderId="10" xfId="45" applyNumberFormat="1" applyFont="1" applyFill="1" applyBorder="1" applyAlignment="1">
      <alignment horizontal="left" vertical="center" indent="12"/>
    </xf>
    <xf numFmtId="0" fontId="46" fillId="21" borderId="10" xfId="45" applyFont="1" applyFill="1" applyBorder="1" applyAlignment="1">
      <alignment vertical="center"/>
    </xf>
    <xf numFmtId="4" fontId="45" fillId="21" borderId="10" xfId="45" applyNumberFormat="1" applyFont="1" applyFill="1" applyBorder="1" applyAlignment="1">
      <alignment horizontal="center" vertical="center" wrapText="1"/>
    </xf>
    <xf numFmtId="0" fontId="46" fillId="0" borderId="0" xfId="45" applyFont="1" applyAlignment="1">
      <alignment vertical="center"/>
    </xf>
    <xf numFmtId="0" fontId="44" fillId="21" borderId="0" xfId="45" applyFont="1" applyFill="1"/>
    <xf numFmtId="0" fontId="45" fillId="21" borderId="0" xfId="45" applyFont="1" applyFill="1" applyAlignment="1">
      <alignment horizontal="left"/>
    </xf>
    <xf numFmtId="4" fontId="45" fillId="21" borderId="0" xfId="45" applyNumberFormat="1" applyFont="1" applyFill="1" applyAlignment="1">
      <alignment horizontal="left"/>
    </xf>
    <xf numFmtId="0" fontId="46" fillId="0" borderId="0" xfId="45" applyFont="1"/>
    <xf numFmtId="0" fontId="45" fillId="21" borderId="0" xfId="45" applyFont="1" applyFill="1" applyAlignment="1">
      <alignment horizontal="center"/>
    </xf>
    <xf numFmtId="17" fontId="44" fillId="21" borderId="0" xfId="45" applyNumberFormat="1" applyFont="1" applyFill="1" applyAlignment="1">
      <alignment horizontal="left" indent="12"/>
    </xf>
    <xf numFmtId="164" fontId="44" fillId="21" borderId="0" xfId="44" applyNumberFormat="1" applyFont="1" applyFill="1"/>
    <xf numFmtId="43" fontId="44" fillId="21" borderId="0" xfId="44" applyFont="1" applyFill="1"/>
    <xf numFmtId="164" fontId="44" fillId="21" borderId="0" xfId="44" applyNumberFormat="1" applyFont="1" applyFill="1" applyBorder="1" applyAlignment="1">
      <alignment horizontal="right"/>
    </xf>
    <xf numFmtId="43" fontId="46" fillId="0" borderId="0" xfId="45" applyNumberFormat="1" applyFont="1"/>
    <xf numFmtId="0" fontId="46" fillId="21" borderId="0" xfId="45" applyFont="1" applyFill="1"/>
    <xf numFmtId="164" fontId="44" fillId="21" borderId="0" xfId="47" applyNumberFormat="1" applyFont="1" applyFill="1" applyBorder="1" applyAlignment="1">
      <alignment horizontal="right"/>
    </xf>
    <xf numFmtId="17" fontId="44" fillId="21" borderId="0" xfId="45" applyNumberFormat="1" applyFont="1" applyFill="1" applyAlignment="1">
      <alignment horizontal="left"/>
    </xf>
    <xf numFmtId="17" fontId="45" fillId="21" borderId="0" xfId="45" applyNumberFormat="1" applyFont="1" applyFill="1" applyAlignment="1">
      <alignment horizontal="left"/>
    </xf>
    <xf numFmtId="164" fontId="45" fillId="21" borderId="10" xfId="44" applyNumberFormat="1" applyFont="1" applyFill="1" applyBorder="1" applyAlignment="1">
      <alignment horizontal="right"/>
    </xf>
    <xf numFmtId="0" fontId="44" fillId="21" borderId="12" xfId="45" applyFont="1" applyFill="1" applyBorder="1"/>
    <xf numFmtId="164" fontId="45" fillId="21" borderId="12" xfId="47" applyNumberFormat="1" applyFont="1" applyFill="1" applyBorder="1" applyAlignment="1">
      <alignment horizontal="right"/>
    </xf>
    <xf numFmtId="41" fontId="45" fillId="21" borderId="12" xfId="45" applyNumberFormat="1" applyFont="1" applyFill="1" applyBorder="1" applyAlignment="1">
      <alignment horizontal="right"/>
    </xf>
    <xf numFmtId="0" fontId="40" fillId="21" borderId="10" xfId="45" applyFont="1" applyFill="1" applyBorder="1" applyAlignment="1">
      <alignment vertical="top" wrapText="1"/>
    </xf>
    <xf numFmtId="0" fontId="40" fillId="21" borderId="10" xfId="45" applyFont="1" applyFill="1" applyBorder="1"/>
    <xf numFmtId="41" fontId="45" fillId="21" borderId="10" xfId="45" applyNumberFormat="1" applyFont="1" applyFill="1" applyBorder="1" applyAlignment="1">
      <alignment horizontal="right"/>
    </xf>
    <xf numFmtId="0" fontId="45" fillId="21" borderId="0" xfId="45" applyFont="1" applyFill="1" applyAlignment="1">
      <alignment horizontal="left" vertical="center"/>
    </xf>
    <xf numFmtId="4" fontId="45" fillId="21" borderId="0" xfId="45" applyNumberFormat="1" applyFont="1" applyFill="1" applyAlignment="1">
      <alignment vertical="center"/>
    </xf>
    <xf numFmtId="0" fontId="40" fillId="21" borderId="0" xfId="45" applyFont="1" applyFill="1" applyAlignment="1">
      <alignment vertical="top" wrapText="1"/>
    </xf>
    <xf numFmtId="0" fontId="40" fillId="21" borderId="0" xfId="45" applyFont="1" applyFill="1"/>
    <xf numFmtId="41" fontId="45" fillId="21" borderId="0" xfId="45" applyNumberFormat="1" applyFont="1" applyFill="1" applyAlignment="1">
      <alignment horizontal="right"/>
    </xf>
    <xf numFmtId="0" fontId="24" fillId="21" borderId="0" xfId="45" applyFont="1" applyFill="1" applyAlignment="1">
      <alignment horizontal="left" vertical="top" wrapText="1" indent="12"/>
    </xf>
    <xf numFmtId="43" fontId="40" fillId="21" borderId="0" xfId="47" applyFont="1" applyFill="1" applyBorder="1"/>
    <xf numFmtId="164" fontId="45" fillId="21" borderId="0" xfId="47" applyNumberFormat="1" applyFont="1" applyFill="1" applyBorder="1" applyAlignment="1">
      <alignment horizontal="right"/>
    </xf>
    <xf numFmtId="41" fontId="44" fillId="21" borderId="0" xfId="45" applyNumberFormat="1" applyFont="1" applyFill="1" applyAlignment="1">
      <alignment horizontal="right"/>
    </xf>
    <xf numFmtId="0" fontId="45" fillId="21" borderId="0" xfId="45" applyFont="1" applyFill="1" applyAlignment="1">
      <alignment horizontal="center" vertical="center"/>
    </xf>
    <xf numFmtId="164" fontId="44" fillId="21" borderId="0" xfId="47" applyNumberFormat="1" applyFont="1" applyFill="1" applyAlignment="1">
      <alignment horizontal="right" vertical="center"/>
    </xf>
    <xf numFmtId="4" fontId="46" fillId="0" borderId="0" xfId="45" applyNumberFormat="1" applyFont="1" applyAlignment="1">
      <alignment vertical="center"/>
    </xf>
    <xf numFmtId="164" fontId="47" fillId="0" borderId="0" xfId="47" applyNumberFormat="1" applyFont="1" applyAlignment="1">
      <alignment vertical="center"/>
    </xf>
    <xf numFmtId="43" fontId="46" fillId="0" borderId="0" xfId="45" applyNumberFormat="1" applyFont="1" applyAlignment="1">
      <alignment vertical="center"/>
    </xf>
    <xf numFmtId="41" fontId="44" fillId="21" borderId="0" xfId="47" applyNumberFormat="1" applyFont="1" applyFill="1" applyAlignment="1">
      <alignment horizontal="right" vertical="center"/>
    </xf>
    <xf numFmtId="0" fontId="46" fillId="21" borderId="0" xfId="45" applyFont="1" applyFill="1" applyAlignment="1">
      <alignment vertical="center"/>
    </xf>
    <xf numFmtId="41" fontId="45" fillId="21" borderId="0" xfId="45" applyNumberFormat="1" applyFont="1" applyFill="1" applyAlignment="1">
      <alignment horizontal="right" vertical="center"/>
    </xf>
    <xf numFmtId="41" fontId="45" fillId="21" borderId="10" xfId="45" applyNumberFormat="1" applyFont="1" applyFill="1" applyBorder="1" applyAlignment="1">
      <alignment horizontal="right" vertical="center"/>
    </xf>
    <xf numFmtId="0" fontId="44" fillId="21" borderId="0" xfId="45" applyFont="1" applyFill="1" applyAlignment="1">
      <alignment horizontal="right"/>
    </xf>
    <xf numFmtId="17" fontId="45" fillId="21" borderId="0" xfId="45" quotePrefix="1" applyNumberFormat="1" applyFont="1" applyFill="1" applyAlignment="1">
      <alignment horizontal="center"/>
    </xf>
    <xf numFmtId="4" fontId="45" fillId="21" borderId="0" xfId="45" applyNumberFormat="1" applyFont="1" applyFill="1"/>
    <xf numFmtId="0" fontId="45" fillId="21" borderId="0" xfId="45" applyFont="1" applyFill="1"/>
    <xf numFmtId="41" fontId="44" fillId="21" borderId="0" xfId="47" applyNumberFormat="1" applyFont="1" applyFill="1" applyBorder="1" applyAlignment="1">
      <alignment horizontal="right"/>
    </xf>
    <xf numFmtId="0" fontId="23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>
      <alignment horizontal="center" vertical="center"/>
    </xf>
    <xf numFmtId="0" fontId="24" fillId="21" borderId="0" xfId="45" applyFont="1" applyFill="1" applyAlignment="1">
      <alignment horizontal="left" vertical="top" wrapText="1" indent="12"/>
    </xf>
    <xf numFmtId="0" fontId="45" fillId="21" borderId="0" xfId="45" applyFont="1" applyFill="1" applyAlignment="1">
      <alignment horizontal="center"/>
    </xf>
    <xf numFmtId="49" fontId="23" fillId="21" borderId="0" xfId="46" applyNumberFormat="1" applyFont="1" applyFill="1" applyAlignment="1">
      <alignment horizontal="center" vertical="center" wrapText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Comma 2" xfId="47" xr:uid="{00000000-0005-0000-0000-00001C000000}"/>
    <cellStyle name="Comma 3 2" xfId="48" xr:uid="{00000000-0005-0000-0000-00001D000000}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rmal 2" xfId="45" xr:uid="{00000000-0005-0000-0000-00002A000000}"/>
    <cellStyle name="Normal 2 4" xfId="46" xr:uid="{00000000-0005-0000-0000-00002B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E5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heel\e\Audit\LAST%2013%20YEARS%20DATA\AUDIT-2005\audits\ABID%20AUDIT2004\4444GONDAAAAAL\G-017-20044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lobal%20Food%20Chains\General%20Formats\C_Eng\74xx\7458%20CAJV%20-%20WEL\Finance\WEL%20Invoices\06-11%20Nov\Offshore\Nov%20Offshore%20Workpaper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lil\acknowledgement\Back%20up\DATA-2005-06-07\YEAR%202006-2007\Sales%20Report%202005-06%20(D--L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isal\d\Office%20Document%202001\Office%20Document%20(2000)\Excel%20Work\Accounts%20Statements%20199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kir\D\Temporary%20Internet%20Files\OLK2F\Brisbane%20Office%20Ops%20budget%202007-%20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Finance%20&amp;%20Admin\Finance\Adimn%20Shared\Perth%20Reports\Debtors%20List%20Mai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Mgt%20Accounts/2004-05/0405/Projects/0405%20ppr%20Fin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lobal%20Food%20Chains\General%20Formats\doc\1.Accounts%20related\4.CEIS.PVT%20LTD\Subsidery%20Packs\2010-2011\CEIS-Subsidiary%20Pack-%20August%202010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OFFACCT\FIN-DATA\2000_06\Mp_Off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lil\acknowledgement\DATA1\Data%202006\Weekly%20Sales%20Report\June\26-06-06\YEAR%202005-2006\Sales%20Report%202005-06%20(D--L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lobal%20Food%20Chains\General%20Formats\doc\Haresh24-12-03\Synchromat\Drive%20H\CEIS\Finance\Payroll\Payroll%202006-07\October%202006\Salary-October%2020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MANI\C\WINDOWS\TEMP\Y-004-20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lil\acknowledgement\DATA1\Data%202006\Weekly%20Sales%20Report\June\26-06-06\YEAR%202004-2005\Sales%20Report%202004-05%20(D--L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Accounting\HEADOFFICE\Information%20Memorandum\Trading%20Update%20-%20April\Steel\Forecast%20-%20Apr06%20-%20PCI%20Workfil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kir\D\HR\LTR\LTR-working-Revised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lil\acknowledgement\DATA\DATA\Sales%20Report%202003-04\Back%20up%20==%20%20Sales%20June%2030,%20%202004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ocuments%20and%20Settings\saudkhan\My%20Documents\Book2-Annual%20Retur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lobal%20Food%20Chains\General%20Formats\doc\HR\Payroll\08-09\Payroll-08-09\10.April%2009\Payroll%20Working%20April%20-2009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bdfp01\data\Accounts%20related\Payments\Petty%20Cash\Petty%20Cash%20200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lil\acknowledgement\DATA1\Data%202006\Weekly%20Sales%20Report\June\26-06-06\YEAR%202005-2006\Sales%20Report%202005-06%20%20(%20M--S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lil\acknowledgement\DATA1\Data%202006\Weekly%20Sales%20Report\June\26-06-06\YEAR%202004-2005\Sales%20Report%202004-05%20%20(%20M--R%20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lil\acknowledgement\Shared\Sales%20Report\DATA\2004%20customer\MAy%2007,%20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04\Asim-Accounts9\AGL%20DATA\Accounts%2030-06-2008\Annual%20ARL%20Accounts%20June%2030%202008%20for%20change%20in%20forma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lobal%20Food%20Chains\General%20Formats\doc\Bank%20Book\Bank%20Book%20HSBC%202008-09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kir\D\HR\Payroll\08-09\Payroll-08-09\10.April%2009\Payroll%20Working%20April%20-2009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kir\D\Haresh24-12-03\Synchromat\Drive%20H\CEIS\Finance\Payroll\Payroll%202006-07\October%202006\Salary-October%202006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%20General\AAK\Hewlett%20Packard\2008%20Company\Payroll\Jan%2008\Payroll%20for%20Jan%2008%20HPPK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-server\Data%20for%20ABAS\Documents%20and%20Settings\admin\Local%20Settings\Temporary%20Internet%20Files\OLKC\Accounts%2030-06-2008\Annual%20Accounts%20June%2030%2020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1\my%20documents\Syed%20Farhan%20Ali\CTM-2001\Y-004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Finance%20&amp;%20Admin\Finance\Adimn%20Shared\Perth%20Reports\Chart%20of%20Accounts%20Mai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lobal%20Food%20Chains\General%20Formats\Monthly\10%20Overhead%20Forecast%20Oct%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lobal%20Food%20Chains\General%20Formats\C_Eng\74xx\7458%20CAJV%20-%20WEL\Finance\Month%20End\2006-07\06-10%20Oct\Forecasts\Proj%20Serv%20Overhead%20Foreca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John%20P/SSG%20Feb%2099%20Select%20Accou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Sheet1"/>
      <sheetName val="G-017-01"/>
      <sheetName val="T.B."/>
      <sheetName val="DEP"/>
      <sheetName val="cash flow"/>
      <sheetName val="TAXATIO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Lookup"/>
      <sheetName val="Timenet Dump"/>
      <sheetName val="Check Job Cards with no Job"/>
      <sheetName val="Check Location"/>
      <sheetName val="Overall Check - Hours"/>
      <sheetName val="Hours by Person"/>
      <sheetName val="Hours and Cost"/>
      <sheetName val="Check Rate"/>
      <sheetName val="Invoicing"/>
      <sheetName val="Invoicing Summary"/>
      <sheetName val="Non Prod Hrs"/>
      <sheetName val="Non Prod $$$"/>
      <sheetName val="Hours per Job"/>
      <sheetName val="$$ per Job"/>
      <sheetName val="Backup1"/>
      <sheetName val="JobcardvsPO"/>
      <sheetName val="$$ for Backup1"/>
      <sheetName val="Backup2"/>
      <sheetName val="$$ for Backup2"/>
      <sheetName val="Staff v Cont"/>
      <sheetName val="Staff v Cont HRS"/>
    </sheetNames>
    <sheetDataSet>
      <sheetData sheetId="0" refreshError="1"/>
      <sheetData sheetId="1" refreshError="1">
        <row r="3">
          <cell r="A3">
            <v>418</v>
          </cell>
          <cell r="B3" t="str">
            <v>Cossack Pioneer</v>
          </cell>
          <cell r="C3">
            <v>811950</v>
          </cell>
          <cell r="E3" t="str">
            <v>ACMRIGSCAF1</v>
          </cell>
          <cell r="F3" t="str">
            <v>ACM</v>
          </cell>
          <cell r="G3" t="str">
            <v>Access Management</v>
          </cell>
          <cell r="H3" t="str">
            <v>RIGSCAF1</v>
          </cell>
          <cell r="I3">
            <v>79.17</v>
          </cell>
          <cell r="K3">
            <v>0</v>
          </cell>
          <cell r="L3">
            <v>38779</v>
          </cell>
        </row>
        <row r="4">
          <cell r="A4">
            <v>426</v>
          </cell>
          <cell r="B4" t="str">
            <v>Cossack Pioneer</v>
          </cell>
          <cell r="C4">
            <v>811950</v>
          </cell>
          <cell r="E4" t="str">
            <v>ACMRIGSCAF2</v>
          </cell>
          <cell r="F4" t="str">
            <v>ACM</v>
          </cell>
          <cell r="G4" t="str">
            <v>Access Management</v>
          </cell>
          <cell r="H4" t="str">
            <v>RIGSCAF2</v>
          </cell>
          <cell r="I4">
            <v>82.5</v>
          </cell>
          <cell r="K4">
            <v>1</v>
          </cell>
          <cell r="L4">
            <v>38786</v>
          </cell>
        </row>
        <row r="5">
          <cell r="A5">
            <v>434</v>
          </cell>
          <cell r="B5" t="str">
            <v>Cossack Pioneer</v>
          </cell>
          <cell r="C5">
            <v>811950</v>
          </cell>
          <cell r="E5" t="str">
            <v>ACMROPACC</v>
          </cell>
          <cell r="F5" t="str">
            <v>ACM</v>
          </cell>
          <cell r="G5" t="str">
            <v>Access Management</v>
          </cell>
          <cell r="H5" t="str">
            <v>ROPACC</v>
          </cell>
          <cell r="I5">
            <v>79.16</v>
          </cell>
          <cell r="K5">
            <v>2</v>
          </cell>
          <cell r="L5">
            <v>38793</v>
          </cell>
        </row>
        <row r="6">
          <cell r="A6">
            <v>442</v>
          </cell>
          <cell r="B6" t="str">
            <v>Cossack Pioneer</v>
          </cell>
          <cell r="C6">
            <v>811950</v>
          </cell>
          <cell r="E6" t="str">
            <v>ACMROPACC3</v>
          </cell>
          <cell r="F6" t="str">
            <v>ACM</v>
          </cell>
          <cell r="G6" t="str">
            <v>Access Management</v>
          </cell>
          <cell r="H6" t="str">
            <v>ROPACC3</v>
          </cell>
          <cell r="I6">
            <v>82.5</v>
          </cell>
          <cell r="K6">
            <v>3</v>
          </cell>
          <cell r="L6">
            <v>38800</v>
          </cell>
        </row>
        <row r="7">
          <cell r="A7">
            <v>469</v>
          </cell>
          <cell r="B7" t="str">
            <v>Cossack Pioneer</v>
          </cell>
          <cell r="C7">
            <v>811950</v>
          </cell>
          <cell r="E7" t="str">
            <v>ACMOTRIGSCAF2</v>
          </cell>
          <cell r="F7" t="str">
            <v>ACMOT</v>
          </cell>
          <cell r="G7" t="str">
            <v>Access Management</v>
          </cell>
          <cell r="H7" t="str">
            <v>RIGSCAF2</v>
          </cell>
          <cell r="I7">
            <v>123.751</v>
          </cell>
          <cell r="K7">
            <v>4</v>
          </cell>
          <cell r="L7">
            <v>38807</v>
          </cell>
        </row>
        <row r="8">
          <cell r="A8">
            <v>477</v>
          </cell>
          <cell r="B8" t="str">
            <v>Cossack Pioneer</v>
          </cell>
          <cell r="C8">
            <v>811950</v>
          </cell>
          <cell r="E8" t="str">
            <v>ACMOTROPACC3</v>
          </cell>
          <cell r="F8" t="str">
            <v>ACMOT</v>
          </cell>
          <cell r="G8" t="str">
            <v>Access Management</v>
          </cell>
          <cell r="H8" t="str">
            <v>ROPACC3</v>
          </cell>
          <cell r="I8">
            <v>123.751</v>
          </cell>
          <cell r="K8">
            <v>5</v>
          </cell>
          <cell r="L8">
            <v>38814</v>
          </cell>
        </row>
        <row r="9">
          <cell r="A9">
            <v>493</v>
          </cell>
          <cell r="B9" t="str">
            <v>Cossack Pioneer</v>
          </cell>
          <cell r="C9">
            <v>811950</v>
          </cell>
          <cell r="E9" t="str">
            <v>CAJVMECH FTR</v>
          </cell>
          <cell r="F9" t="str">
            <v>CAJV</v>
          </cell>
          <cell r="G9" t="str">
            <v>CAJV</v>
          </cell>
          <cell r="H9" t="str">
            <v>MECH FTR</v>
          </cell>
          <cell r="I9">
            <v>72.459999999999994</v>
          </cell>
          <cell r="K9">
            <v>6</v>
          </cell>
          <cell r="L9">
            <v>38821</v>
          </cell>
        </row>
        <row r="10">
          <cell r="A10">
            <v>507</v>
          </cell>
          <cell r="B10" t="str">
            <v>Cossack Pioneer</v>
          </cell>
          <cell r="C10">
            <v>811950</v>
          </cell>
          <cell r="E10" t="str">
            <v>CAJVO/S SUPVR</v>
          </cell>
          <cell r="F10" t="str">
            <v>CAJV</v>
          </cell>
          <cell r="G10" t="str">
            <v>CAJV</v>
          </cell>
          <cell r="H10" t="str">
            <v>O/S SUPVR</v>
          </cell>
          <cell r="I10">
            <v>81.88</v>
          </cell>
          <cell r="K10">
            <v>7</v>
          </cell>
          <cell r="L10">
            <v>38828</v>
          </cell>
        </row>
        <row r="11">
          <cell r="A11">
            <v>515</v>
          </cell>
          <cell r="B11" t="str">
            <v>Cossack Pioneer</v>
          </cell>
          <cell r="C11">
            <v>811950</v>
          </cell>
          <cell r="E11" t="str">
            <v>CAJVOTMECH FTR</v>
          </cell>
          <cell r="F11" t="str">
            <v>CAJVOT</v>
          </cell>
          <cell r="G11" t="str">
            <v>CAJV</v>
          </cell>
          <cell r="H11" t="str">
            <v>MECH FTR</v>
          </cell>
          <cell r="I11">
            <v>94.88</v>
          </cell>
          <cell r="K11">
            <v>8</v>
          </cell>
          <cell r="L11">
            <v>38835</v>
          </cell>
        </row>
        <row r="12">
          <cell r="A12">
            <v>523</v>
          </cell>
          <cell r="B12" t="str">
            <v>Cossack Pioneer</v>
          </cell>
          <cell r="C12">
            <v>811950</v>
          </cell>
          <cell r="E12" t="str">
            <v>DAREO/S SUPVR</v>
          </cell>
          <cell r="F12" t="str">
            <v>DARE</v>
          </cell>
          <cell r="G12" t="str">
            <v>Dare</v>
          </cell>
          <cell r="H12" t="str">
            <v>O/S SUPVR</v>
          </cell>
          <cell r="I12">
            <v>70.62</v>
          </cell>
          <cell r="K12">
            <v>9</v>
          </cell>
          <cell r="L12">
            <v>38842</v>
          </cell>
        </row>
        <row r="13">
          <cell r="A13">
            <v>531</v>
          </cell>
          <cell r="B13" t="str">
            <v>Cossack Pioneer</v>
          </cell>
          <cell r="C13">
            <v>811950</v>
          </cell>
          <cell r="E13" t="str">
            <v>DAREOTO/S SUPVR</v>
          </cell>
          <cell r="F13" t="str">
            <v>DAREOT</v>
          </cell>
          <cell r="G13" t="str">
            <v>Dare Overtime</v>
          </cell>
          <cell r="H13" t="str">
            <v>O/S SUPVR</v>
          </cell>
          <cell r="I13">
            <v>105.93</v>
          </cell>
          <cell r="K13">
            <v>10</v>
          </cell>
          <cell r="L13">
            <v>38849</v>
          </cell>
        </row>
        <row r="14">
          <cell r="A14">
            <v>558</v>
          </cell>
          <cell r="B14" t="str">
            <v>Cossack Pioneer</v>
          </cell>
          <cell r="C14">
            <v>811950</v>
          </cell>
          <cell r="E14" t="str">
            <v>FIRELEC TECH</v>
          </cell>
          <cell r="F14" t="str">
            <v>FIR</v>
          </cell>
          <cell r="G14" t="str">
            <v>Fircroft Engineering</v>
          </cell>
          <cell r="H14" t="str">
            <v>ELEC TECH</v>
          </cell>
          <cell r="I14">
            <v>71.89</v>
          </cell>
          <cell r="K14">
            <v>11</v>
          </cell>
          <cell r="L14">
            <v>38856</v>
          </cell>
        </row>
        <row r="15">
          <cell r="A15">
            <v>574</v>
          </cell>
          <cell r="B15" t="str">
            <v>Cossack Pioneer</v>
          </cell>
          <cell r="C15">
            <v>811950</v>
          </cell>
          <cell r="E15" t="str">
            <v>FIRINST TECH</v>
          </cell>
          <cell r="F15" t="str">
            <v>FIR</v>
          </cell>
          <cell r="G15" t="str">
            <v>Fircroft Engineering</v>
          </cell>
          <cell r="H15" t="str">
            <v>INST TECH</v>
          </cell>
          <cell r="I15">
            <v>74.63</v>
          </cell>
          <cell r="K15">
            <v>12</v>
          </cell>
          <cell r="L15">
            <v>38863</v>
          </cell>
        </row>
        <row r="16">
          <cell r="A16">
            <v>582</v>
          </cell>
          <cell r="B16" t="str">
            <v>Cossack Pioneer</v>
          </cell>
          <cell r="C16">
            <v>811950</v>
          </cell>
          <cell r="E16" t="str">
            <v>FIRMECH FTR</v>
          </cell>
          <cell r="F16" t="str">
            <v>FIR</v>
          </cell>
          <cell r="G16" t="str">
            <v>Fircroft Engineering</v>
          </cell>
          <cell r="H16" t="str">
            <v>MECH FTR</v>
          </cell>
          <cell r="I16">
            <v>74.63</v>
          </cell>
          <cell r="K16">
            <v>13</v>
          </cell>
          <cell r="L16">
            <v>38870</v>
          </cell>
        </row>
        <row r="17">
          <cell r="A17">
            <v>604</v>
          </cell>
          <cell r="B17" t="str">
            <v>Cossack Pioneer</v>
          </cell>
          <cell r="C17">
            <v>811950</v>
          </cell>
          <cell r="E17" t="str">
            <v>FIRMECH TECH</v>
          </cell>
          <cell r="F17" t="str">
            <v>FIR</v>
          </cell>
          <cell r="G17" t="str">
            <v>Fircroft Engineering</v>
          </cell>
          <cell r="H17" t="str">
            <v>MECH TECH</v>
          </cell>
          <cell r="I17">
            <v>74.62</v>
          </cell>
          <cell r="K17">
            <v>14</v>
          </cell>
          <cell r="L17">
            <v>38877</v>
          </cell>
        </row>
        <row r="18">
          <cell r="A18">
            <v>612</v>
          </cell>
          <cell r="B18" t="str">
            <v>Cossack Pioneer</v>
          </cell>
          <cell r="C18">
            <v>811950</v>
          </cell>
          <cell r="E18" t="str">
            <v>FIROSAELEC TECH</v>
          </cell>
          <cell r="F18" t="str">
            <v>FIROSA</v>
          </cell>
          <cell r="G18" t="str">
            <v>Fircroft Offshore Allowance</v>
          </cell>
          <cell r="H18" t="str">
            <v>ELEC TECH</v>
          </cell>
          <cell r="I18">
            <v>37.630000000000003</v>
          </cell>
          <cell r="K18">
            <v>15</v>
          </cell>
          <cell r="L18">
            <v>38884</v>
          </cell>
        </row>
        <row r="19">
          <cell r="A19">
            <v>639</v>
          </cell>
          <cell r="B19" t="str">
            <v>Cossack Pioneer</v>
          </cell>
          <cell r="C19">
            <v>811950</v>
          </cell>
          <cell r="E19" t="str">
            <v>FIROSAINST TECH</v>
          </cell>
          <cell r="F19" t="str">
            <v>FIROSA</v>
          </cell>
          <cell r="G19" t="str">
            <v>Fircroft Offshore Allowance</v>
          </cell>
          <cell r="H19" t="str">
            <v>INST TECH</v>
          </cell>
          <cell r="I19">
            <v>37.630000000000003</v>
          </cell>
          <cell r="K19">
            <v>16</v>
          </cell>
          <cell r="L19">
            <v>38891</v>
          </cell>
        </row>
        <row r="20">
          <cell r="A20">
            <v>647</v>
          </cell>
          <cell r="B20" t="str">
            <v>Cossack Pioneer</v>
          </cell>
          <cell r="C20">
            <v>811950</v>
          </cell>
          <cell r="E20" t="str">
            <v>FIROSAMECH FTR</v>
          </cell>
          <cell r="F20" t="str">
            <v>FIROSA</v>
          </cell>
          <cell r="G20" t="str">
            <v>Fircroft Offshore Allowance</v>
          </cell>
          <cell r="H20" t="str">
            <v>MECH FTR</v>
          </cell>
          <cell r="I20">
            <v>37.630000000000003</v>
          </cell>
          <cell r="K20">
            <v>17</v>
          </cell>
          <cell r="L20">
            <v>38898</v>
          </cell>
        </row>
        <row r="21">
          <cell r="A21">
            <v>663</v>
          </cell>
          <cell r="B21" t="str">
            <v>Cossack Pioneer</v>
          </cell>
          <cell r="C21">
            <v>811950</v>
          </cell>
          <cell r="E21" t="str">
            <v>FIROSAMECH TECH</v>
          </cell>
          <cell r="F21" t="str">
            <v>FIROSA</v>
          </cell>
          <cell r="G21" t="str">
            <v>Fircroft Offshore Allowance</v>
          </cell>
          <cell r="H21" t="str">
            <v>MECH TECH</v>
          </cell>
          <cell r="I21">
            <v>37.630000000000003</v>
          </cell>
          <cell r="K21">
            <v>18</v>
          </cell>
          <cell r="L21">
            <v>38905</v>
          </cell>
        </row>
        <row r="22">
          <cell r="A22">
            <v>671</v>
          </cell>
          <cell r="B22" t="str">
            <v>Cossack Pioneer</v>
          </cell>
          <cell r="C22">
            <v>811950</v>
          </cell>
          <cell r="E22" t="str">
            <v>FIROSARIG SPEC</v>
          </cell>
          <cell r="F22" t="str">
            <v>FIROSA</v>
          </cell>
          <cell r="G22" t="str">
            <v>Fircroft Offshore Allowance</v>
          </cell>
          <cell r="H22" t="str">
            <v>RIG SPEC</v>
          </cell>
          <cell r="I22">
            <v>37.630000000000003</v>
          </cell>
          <cell r="K22">
            <v>19</v>
          </cell>
          <cell r="L22">
            <v>38912</v>
          </cell>
        </row>
        <row r="23">
          <cell r="A23">
            <v>698</v>
          </cell>
          <cell r="B23" t="str">
            <v>Cossack Pioneer</v>
          </cell>
          <cell r="C23">
            <v>811950</v>
          </cell>
          <cell r="E23" t="str">
            <v>FIROSARIG SUPVR</v>
          </cell>
          <cell r="F23" t="str">
            <v>FIROSA</v>
          </cell>
          <cell r="G23" t="str">
            <v>Fircroft Offshore Allowance</v>
          </cell>
          <cell r="H23" t="str">
            <v>RIG SUPVR</v>
          </cell>
          <cell r="I23">
            <v>37.630000000000003</v>
          </cell>
          <cell r="K23">
            <v>20</v>
          </cell>
          <cell r="L23">
            <v>38919</v>
          </cell>
        </row>
        <row r="24">
          <cell r="A24">
            <v>701</v>
          </cell>
          <cell r="B24" t="str">
            <v>Cossack Pioneer</v>
          </cell>
          <cell r="C24">
            <v>811950</v>
          </cell>
          <cell r="E24" t="str">
            <v>FIROSARIGSCAF</v>
          </cell>
          <cell r="F24" t="str">
            <v>FIROSA</v>
          </cell>
          <cell r="G24" t="str">
            <v>Fircroft Offshore Allowance</v>
          </cell>
          <cell r="H24" t="str">
            <v>RIGSCAF</v>
          </cell>
          <cell r="I24">
            <v>37.630000000000003</v>
          </cell>
          <cell r="K24">
            <v>21</v>
          </cell>
          <cell r="L24">
            <v>38926</v>
          </cell>
        </row>
        <row r="25">
          <cell r="A25">
            <v>736</v>
          </cell>
          <cell r="B25" t="str">
            <v>Cossack Pioneer</v>
          </cell>
          <cell r="C25">
            <v>811950</v>
          </cell>
          <cell r="E25" t="str">
            <v>FIRRIG SPEC</v>
          </cell>
          <cell r="F25" t="str">
            <v>FIR</v>
          </cell>
          <cell r="G25" t="str">
            <v>Fircroft Engineering</v>
          </cell>
          <cell r="H25" t="str">
            <v>RIG SPEC</v>
          </cell>
          <cell r="I25">
            <v>105.16</v>
          </cell>
          <cell r="K25">
            <v>22</v>
          </cell>
          <cell r="L25">
            <v>38933</v>
          </cell>
        </row>
        <row r="26">
          <cell r="A26">
            <v>744</v>
          </cell>
          <cell r="B26" t="str">
            <v>Cossack Pioneer</v>
          </cell>
          <cell r="C26">
            <v>811950</v>
          </cell>
          <cell r="E26" t="str">
            <v>FIRRIG SUPVR</v>
          </cell>
          <cell r="F26" t="str">
            <v>FIR</v>
          </cell>
          <cell r="G26" t="str">
            <v>Fircroft Engineering</v>
          </cell>
          <cell r="H26" t="str">
            <v>RIG SUPVR</v>
          </cell>
          <cell r="I26">
            <v>71.89</v>
          </cell>
          <cell r="K26">
            <v>23</v>
          </cell>
          <cell r="L26">
            <v>38940</v>
          </cell>
        </row>
        <row r="27">
          <cell r="A27">
            <v>795</v>
          </cell>
          <cell r="B27" t="str">
            <v>Cossack Pioneer</v>
          </cell>
          <cell r="C27">
            <v>811950</v>
          </cell>
          <cell r="E27" t="str">
            <v>FIRRIGSCAF</v>
          </cell>
          <cell r="F27" t="str">
            <v>FIR</v>
          </cell>
          <cell r="G27" t="str">
            <v>Fircroft Engineering</v>
          </cell>
          <cell r="H27" t="str">
            <v>RIGSCAF</v>
          </cell>
          <cell r="I27">
            <v>71.89</v>
          </cell>
          <cell r="K27">
            <v>24</v>
          </cell>
          <cell r="L27">
            <v>38947</v>
          </cell>
        </row>
        <row r="28">
          <cell r="A28">
            <v>817</v>
          </cell>
          <cell r="B28" t="str">
            <v>Cossack Pioneer</v>
          </cell>
          <cell r="C28">
            <v>811950</v>
          </cell>
          <cell r="E28" t="str">
            <v>FIRRIGSCAF0</v>
          </cell>
          <cell r="F28" t="str">
            <v>FIR</v>
          </cell>
          <cell r="G28" t="str">
            <v>Fircroft Engineering</v>
          </cell>
          <cell r="H28" t="str">
            <v>RIGSCAF0</v>
          </cell>
          <cell r="I28">
            <v>71.89</v>
          </cell>
          <cell r="K28">
            <v>25</v>
          </cell>
          <cell r="L28">
            <v>38954</v>
          </cell>
        </row>
        <row r="29">
          <cell r="A29">
            <v>1058</v>
          </cell>
          <cell r="B29" t="str">
            <v>Cossack Pioneer</v>
          </cell>
          <cell r="C29">
            <v>811944</v>
          </cell>
          <cell r="E29" t="str">
            <v>GEOMECH TECH</v>
          </cell>
          <cell r="F29" t="str">
            <v>GEO</v>
          </cell>
          <cell r="G29" t="str">
            <v>Geographe</v>
          </cell>
          <cell r="H29" t="str">
            <v>MECH TECH</v>
          </cell>
          <cell r="I29">
            <v>75</v>
          </cell>
          <cell r="K29">
            <v>26</v>
          </cell>
          <cell r="L29">
            <v>38961</v>
          </cell>
        </row>
        <row r="30">
          <cell r="A30">
            <v>1066</v>
          </cell>
          <cell r="B30" t="str">
            <v>Cossack Pioneer</v>
          </cell>
          <cell r="C30">
            <v>811944</v>
          </cell>
          <cell r="E30" t="str">
            <v>GEOMECTEC TL</v>
          </cell>
          <cell r="F30" t="str">
            <v>GEO</v>
          </cell>
          <cell r="G30" t="str">
            <v>Geographe</v>
          </cell>
          <cell r="H30" t="str">
            <v>MECTEC TL</v>
          </cell>
          <cell r="I30">
            <v>90</v>
          </cell>
          <cell r="K30">
            <v>27</v>
          </cell>
          <cell r="L30">
            <v>38968</v>
          </cell>
        </row>
        <row r="31">
          <cell r="A31">
            <v>1074</v>
          </cell>
          <cell r="B31" t="str">
            <v>Cossack Pioneer</v>
          </cell>
          <cell r="C31">
            <v>810031</v>
          </cell>
          <cell r="E31" t="str">
            <v>GEOMOBMECH TECH</v>
          </cell>
          <cell r="F31" t="str">
            <v>GEOMOB</v>
          </cell>
          <cell r="G31" t="str">
            <v>Geographe Mobilisation</v>
          </cell>
          <cell r="H31" t="str">
            <v>MECH TECH</v>
          </cell>
          <cell r="I31">
            <v>250</v>
          </cell>
          <cell r="K31">
            <v>28</v>
          </cell>
          <cell r="L31">
            <v>38975</v>
          </cell>
        </row>
        <row r="32">
          <cell r="A32">
            <v>1317</v>
          </cell>
          <cell r="B32" t="str">
            <v>Cossack Pioneer</v>
          </cell>
          <cell r="C32" t="str">
            <v>A00106</v>
          </cell>
          <cell r="E32" t="str">
            <v>GEOMOBMECTEC TL</v>
          </cell>
          <cell r="F32" t="str">
            <v>GEOMOB</v>
          </cell>
          <cell r="G32" t="str">
            <v>Geographe Mobilisation</v>
          </cell>
          <cell r="H32" t="str">
            <v>MECTEC TL</v>
          </cell>
          <cell r="I32">
            <v>250</v>
          </cell>
          <cell r="K32">
            <v>29</v>
          </cell>
          <cell r="L32">
            <v>38982</v>
          </cell>
        </row>
        <row r="33">
          <cell r="A33">
            <v>1635</v>
          </cell>
          <cell r="B33" t="str">
            <v>Cossack Pioneer</v>
          </cell>
          <cell r="C33" t="str">
            <v>A00106</v>
          </cell>
          <cell r="E33" t="str">
            <v>MONINST TECH</v>
          </cell>
          <cell r="F33" t="str">
            <v>MON</v>
          </cell>
          <cell r="G33" t="str">
            <v>Monadelphous</v>
          </cell>
          <cell r="H33" t="str">
            <v>INST TECH</v>
          </cell>
          <cell r="I33">
            <v>88</v>
          </cell>
          <cell r="K33">
            <v>30</v>
          </cell>
          <cell r="L33">
            <v>38989</v>
          </cell>
        </row>
        <row r="34">
          <cell r="A34">
            <v>1643</v>
          </cell>
          <cell r="B34" t="str">
            <v>Cossack Pioneer</v>
          </cell>
          <cell r="C34" t="str">
            <v>A00106</v>
          </cell>
          <cell r="E34" t="str">
            <v>MONMECH TECH</v>
          </cell>
          <cell r="F34" t="str">
            <v>MON</v>
          </cell>
          <cell r="G34" t="str">
            <v>Monadelphous</v>
          </cell>
          <cell r="H34" t="str">
            <v>MECH TECH</v>
          </cell>
          <cell r="I34">
            <v>88</v>
          </cell>
          <cell r="K34">
            <v>31</v>
          </cell>
          <cell r="L34">
            <v>38996</v>
          </cell>
        </row>
        <row r="35">
          <cell r="A35">
            <v>1686</v>
          </cell>
          <cell r="B35" t="str">
            <v>Cossack Pioneer</v>
          </cell>
          <cell r="C35" t="str">
            <v>A00106</v>
          </cell>
          <cell r="E35" t="str">
            <v>MONOSAINST TECH</v>
          </cell>
          <cell r="F35" t="str">
            <v>MONOSA</v>
          </cell>
          <cell r="G35" t="str">
            <v>Monadelphous Offshore Allowanc</v>
          </cell>
          <cell r="H35" t="str">
            <v>INST TECH</v>
          </cell>
          <cell r="I35">
            <v>38.5</v>
          </cell>
          <cell r="K35">
            <v>32</v>
          </cell>
          <cell r="L35">
            <v>39003</v>
          </cell>
        </row>
        <row r="36">
          <cell r="A36">
            <v>1724</v>
          </cell>
          <cell r="B36" t="str">
            <v>Cossack Pioneer</v>
          </cell>
          <cell r="C36">
            <v>810018</v>
          </cell>
          <cell r="E36" t="str">
            <v>MONOSAMECH TECH</v>
          </cell>
          <cell r="F36" t="str">
            <v>MONOSA</v>
          </cell>
          <cell r="G36" t="str">
            <v>Monadelphous Offshore Allowanc</v>
          </cell>
          <cell r="H36" t="str">
            <v>MECH TECH</v>
          </cell>
          <cell r="I36">
            <v>38.5</v>
          </cell>
          <cell r="K36">
            <v>33</v>
          </cell>
          <cell r="L36">
            <v>39010</v>
          </cell>
        </row>
        <row r="37">
          <cell r="A37">
            <v>1759</v>
          </cell>
          <cell r="B37" t="str">
            <v>Cossack Pioneer</v>
          </cell>
          <cell r="C37">
            <v>811977</v>
          </cell>
          <cell r="E37" t="str">
            <v>MONOSARIGSCAF</v>
          </cell>
          <cell r="F37" t="str">
            <v>MONOSA</v>
          </cell>
          <cell r="G37" t="str">
            <v>Monadelphous Offshore Allowanc</v>
          </cell>
          <cell r="H37" t="str">
            <v>RIGSCAF</v>
          </cell>
          <cell r="I37">
            <v>38.5</v>
          </cell>
          <cell r="K37">
            <v>34</v>
          </cell>
          <cell r="L37">
            <v>39017</v>
          </cell>
        </row>
        <row r="38">
          <cell r="A38">
            <v>1767</v>
          </cell>
          <cell r="B38" t="str">
            <v>Cossack Pioneer</v>
          </cell>
          <cell r="C38">
            <v>811977</v>
          </cell>
          <cell r="E38" t="str">
            <v>MONRIGSCAF</v>
          </cell>
          <cell r="F38" t="str">
            <v>MON</v>
          </cell>
          <cell r="G38" t="str">
            <v>Monadelphous</v>
          </cell>
          <cell r="H38" t="str">
            <v>RIGSCAF</v>
          </cell>
          <cell r="I38">
            <v>84.85</v>
          </cell>
          <cell r="K38">
            <v>35</v>
          </cell>
          <cell r="L38">
            <v>39024</v>
          </cell>
        </row>
        <row r="39">
          <cell r="A39">
            <v>1775</v>
          </cell>
          <cell r="B39" t="str">
            <v>Cossack Pioneer</v>
          </cell>
          <cell r="C39">
            <v>811977</v>
          </cell>
          <cell r="E39" t="str">
            <v>MONRIGSCAF0</v>
          </cell>
          <cell r="F39" t="str">
            <v>MON</v>
          </cell>
          <cell r="G39" t="str">
            <v>Monadelphous</v>
          </cell>
          <cell r="H39" t="str">
            <v>RIGSCAF0</v>
          </cell>
          <cell r="I39">
            <v>84.85</v>
          </cell>
          <cell r="K39">
            <v>36</v>
          </cell>
          <cell r="L39">
            <v>39031</v>
          </cell>
        </row>
        <row r="40">
          <cell r="A40">
            <v>1805</v>
          </cell>
          <cell r="B40" t="str">
            <v>Cossack Pioneer</v>
          </cell>
          <cell r="C40" t="str">
            <v>A00120</v>
          </cell>
          <cell r="E40" t="str">
            <v>NTTEST</v>
          </cell>
          <cell r="F40" t="str">
            <v>NT</v>
          </cell>
          <cell r="G40" t="str">
            <v>Normal time (test)</v>
          </cell>
          <cell r="H40" t="str">
            <v>TEST</v>
          </cell>
          <cell r="I40">
            <v>20</v>
          </cell>
          <cell r="K40">
            <v>37</v>
          </cell>
          <cell r="L40">
            <v>39038</v>
          </cell>
        </row>
        <row r="41">
          <cell r="A41">
            <v>1864</v>
          </cell>
          <cell r="B41" t="str">
            <v>Cossack Pioneer</v>
          </cell>
          <cell r="C41" t="str">
            <v>A00120</v>
          </cell>
          <cell r="E41" t="str">
            <v>RIGELEC TECH</v>
          </cell>
          <cell r="F41" t="str">
            <v>RIG</v>
          </cell>
          <cell r="G41" t="str">
            <v>Rigtech</v>
          </cell>
          <cell r="H41" t="str">
            <v>ELEC TECH</v>
          </cell>
          <cell r="I41">
            <v>86</v>
          </cell>
          <cell r="K41">
            <v>38</v>
          </cell>
          <cell r="L41">
            <v>39045</v>
          </cell>
        </row>
        <row r="42">
          <cell r="A42">
            <v>1872</v>
          </cell>
          <cell r="B42" t="str">
            <v>Cossack Pioneer</v>
          </cell>
          <cell r="C42" t="str">
            <v>A00120</v>
          </cell>
          <cell r="E42" t="str">
            <v>RIGINST TECH</v>
          </cell>
          <cell r="F42" t="str">
            <v>RIG</v>
          </cell>
          <cell r="G42" t="str">
            <v>Rigtech</v>
          </cell>
          <cell r="H42" t="str">
            <v>INST TECH</v>
          </cell>
          <cell r="I42">
            <v>86</v>
          </cell>
          <cell r="K42">
            <v>39</v>
          </cell>
          <cell r="L42">
            <v>39052</v>
          </cell>
        </row>
        <row r="43">
          <cell r="A43">
            <v>1899</v>
          </cell>
          <cell r="B43" t="str">
            <v>Cossack Pioneer</v>
          </cell>
          <cell r="C43" t="str">
            <v>A00120</v>
          </cell>
          <cell r="E43" t="str">
            <v>RIGRIGSCAF</v>
          </cell>
          <cell r="F43" t="str">
            <v>RIG</v>
          </cell>
          <cell r="G43" t="str">
            <v>Rigtech</v>
          </cell>
          <cell r="H43" t="str">
            <v>RIGSCAF</v>
          </cell>
          <cell r="I43">
            <v>66.67</v>
          </cell>
          <cell r="K43">
            <v>40</v>
          </cell>
          <cell r="L43">
            <v>39059</v>
          </cell>
        </row>
        <row r="44">
          <cell r="A44">
            <v>1902</v>
          </cell>
          <cell r="B44" t="str">
            <v>Cossack Pioneer</v>
          </cell>
          <cell r="C44" t="str">
            <v>A00102</v>
          </cell>
          <cell r="K44">
            <v>41</v>
          </cell>
          <cell r="L44">
            <v>39066</v>
          </cell>
        </row>
        <row r="45">
          <cell r="A45">
            <v>1953</v>
          </cell>
          <cell r="B45" t="str">
            <v>Cossack Pioneer</v>
          </cell>
          <cell r="C45">
            <v>811844</v>
          </cell>
          <cell r="K45">
            <v>42</v>
          </cell>
          <cell r="L45">
            <v>39073</v>
          </cell>
        </row>
        <row r="46">
          <cell r="A46">
            <v>1961</v>
          </cell>
          <cell r="B46" t="str">
            <v>Cossack Pioneer</v>
          </cell>
          <cell r="C46" t="str">
            <v>A00102</v>
          </cell>
          <cell r="K46">
            <v>43</v>
          </cell>
          <cell r="L46">
            <v>39080</v>
          </cell>
        </row>
        <row r="47">
          <cell r="A47">
            <v>1988</v>
          </cell>
          <cell r="B47" t="str">
            <v>Cossack Pioneer</v>
          </cell>
          <cell r="C47" t="str">
            <v>A00102</v>
          </cell>
          <cell r="K47">
            <v>44</v>
          </cell>
          <cell r="L47">
            <v>39087</v>
          </cell>
        </row>
        <row r="48">
          <cell r="A48">
            <v>1996</v>
          </cell>
          <cell r="B48" t="str">
            <v>Cossack Pioneer</v>
          </cell>
          <cell r="C48" t="str">
            <v>A00102</v>
          </cell>
          <cell r="K48">
            <v>45</v>
          </cell>
          <cell r="L48">
            <v>39094</v>
          </cell>
        </row>
        <row r="49">
          <cell r="A49">
            <v>2003</v>
          </cell>
          <cell r="B49" t="str">
            <v>Cossack Pioneer</v>
          </cell>
          <cell r="C49" t="str">
            <v>A00102</v>
          </cell>
          <cell r="K49">
            <v>46</v>
          </cell>
          <cell r="L49">
            <v>39101</v>
          </cell>
        </row>
        <row r="50">
          <cell r="A50">
            <v>2054</v>
          </cell>
          <cell r="B50" t="str">
            <v>Cossack Pioneer</v>
          </cell>
          <cell r="C50" t="str">
            <v>A00102</v>
          </cell>
          <cell r="K50">
            <v>47</v>
          </cell>
          <cell r="L50">
            <v>39108</v>
          </cell>
        </row>
        <row r="51">
          <cell r="A51">
            <v>2062</v>
          </cell>
          <cell r="B51" t="str">
            <v>Cossack Pioneer</v>
          </cell>
          <cell r="C51" t="str">
            <v>A00102</v>
          </cell>
          <cell r="K51">
            <v>48</v>
          </cell>
          <cell r="L51">
            <v>39115</v>
          </cell>
        </row>
        <row r="52">
          <cell r="A52">
            <v>2143</v>
          </cell>
          <cell r="B52" t="str">
            <v>Cossack Pioneer</v>
          </cell>
          <cell r="C52">
            <v>810101</v>
          </cell>
          <cell r="K52">
            <v>49</v>
          </cell>
          <cell r="L52">
            <v>39122</v>
          </cell>
        </row>
        <row r="53">
          <cell r="A53">
            <v>2151</v>
          </cell>
          <cell r="B53" t="str">
            <v>Cossack Pioneer</v>
          </cell>
          <cell r="C53">
            <v>810101</v>
          </cell>
          <cell r="K53">
            <v>50</v>
          </cell>
          <cell r="L53">
            <v>39129</v>
          </cell>
        </row>
        <row r="54">
          <cell r="A54">
            <v>2178</v>
          </cell>
          <cell r="B54" t="str">
            <v>Cossack Pioneer</v>
          </cell>
          <cell r="C54">
            <v>810101</v>
          </cell>
          <cell r="K54">
            <v>51</v>
          </cell>
          <cell r="L54">
            <v>39136</v>
          </cell>
        </row>
        <row r="55">
          <cell r="A55">
            <v>2313</v>
          </cell>
          <cell r="B55" t="str">
            <v>Cossack Pioneer</v>
          </cell>
          <cell r="C55">
            <v>811977</v>
          </cell>
          <cell r="K55">
            <v>52</v>
          </cell>
          <cell r="L55">
            <v>39143</v>
          </cell>
        </row>
        <row r="56">
          <cell r="A56">
            <v>2526</v>
          </cell>
          <cell r="B56" t="str">
            <v>Cossack Pioneer</v>
          </cell>
          <cell r="C56" t="str">
            <v>A00120</v>
          </cell>
          <cell r="K56">
            <v>53</v>
          </cell>
          <cell r="L56">
            <v>39150</v>
          </cell>
        </row>
        <row r="57">
          <cell r="A57">
            <v>2534</v>
          </cell>
          <cell r="B57" t="str">
            <v>Cossack Pioneer</v>
          </cell>
          <cell r="C57" t="str">
            <v>A00120</v>
          </cell>
          <cell r="K57">
            <v>54</v>
          </cell>
          <cell r="L57">
            <v>39157</v>
          </cell>
        </row>
        <row r="58">
          <cell r="A58">
            <v>2585</v>
          </cell>
          <cell r="B58" t="str">
            <v>Cossack Pioneer</v>
          </cell>
          <cell r="C58">
            <v>811844</v>
          </cell>
          <cell r="K58">
            <v>55</v>
          </cell>
          <cell r="L58">
            <v>39164</v>
          </cell>
        </row>
        <row r="59">
          <cell r="A59">
            <v>2607</v>
          </cell>
          <cell r="B59" t="str">
            <v>Cossack Pioneer</v>
          </cell>
          <cell r="C59" t="str">
            <v>A00120</v>
          </cell>
          <cell r="K59">
            <v>56</v>
          </cell>
          <cell r="L59">
            <v>39171</v>
          </cell>
        </row>
        <row r="60">
          <cell r="A60">
            <v>2704</v>
          </cell>
          <cell r="B60" t="str">
            <v>Cossack Pioneer</v>
          </cell>
          <cell r="C60">
            <v>810101</v>
          </cell>
          <cell r="K60">
            <v>57</v>
          </cell>
          <cell r="L60">
            <v>39178</v>
          </cell>
        </row>
        <row r="61">
          <cell r="A61">
            <v>2755</v>
          </cell>
          <cell r="B61" t="str">
            <v>Cossack Pioneer</v>
          </cell>
          <cell r="C61" t="str">
            <v>A00102</v>
          </cell>
          <cell r="K61">
            <v>58</v>
          </cell>
          <cell r="L61">
            <v>39185</v>
          </cell>
        </row>
        <row r="62">
          <cell r="A62">
            <v>20016067</v>
          </cell>
          <cell r="B62" t="str">
            <v>Cossack Pioneer</v>
          </cell>
          <cell r="C62">
            <v>7500047590</v>
          </cell>
          <cell r="K62">
            <v>59</v>
          </cell>
          <cell r="L62">
            <v>39192</v>
          </cell>
        </row>
        <row r="63">
          <cell r="A63">
            <v>20018990</v>
          </cell>
          <cell r="B63" t="str">
            <v>Cossack Pioneer</v>
          </cell>
          <cell r="C63">
            <v>7500047590</v>
          </cell>
          <cell r="K63">
            <v>60</v>
          </cell>
          <cell r="L63">
            <v>39199</v>
          </cell>
        </row>
        <row r="64">
          <cell r="A64">
            <v>20025261</v>
          </cell>
          <cell r="B64" t="str">
            <v>Cossack Pioneer</v>
          </cell>
          <cell r="C64">
            <v>7500047590</v>
          </cell>
          <cell r="K64">
            <v>61</v>
          </cell>
          <cell r="L64">
            <v>39206</v>
          </cell>
        </row>
        <row r="65">
          <cell r="A65">
            <v>20036501</v>
          </cell>
          <cell r="B65" t="str">
            <v>Cossack Pioneer</v>
          </cell>
          <cell r="C65">
            <v>7500047590</v>
          </cell>
          <cell r="K65">
            <v>62</v>
          </cell>
          <cell r="L65">
            <v>39213</v>
          </cell>
        </row>
        <row r="66">
          <cell r="A66">
            <v>20038752</v>
          </cell>
          <cell r="B66" t="str">
            <v>Northern Endeavour</v>
          </cell>
          <cell r="C66">
            <v>7500054257</v>
          </cell>
          <cell r="K66">
            <v>63</v>
          </cell>
          <cell r="L66">
            <v>39220</v>
          </cell>
        </row>
        <row r="67">
          <cell r="A67">
            <v>20039957</v>
          </cell>
          <cell r="B67" t="str">
            <v>Cossack Pioneer</v>
          </cell>
          <cell r="C67">
            <v>7500047590</v>
          </cell>
          <cell r="K67">
            <v>64</v>
          </cell>
          <cell r="L67">
            <v>39227</v>
          </cell>
        </row>
        <row r="68">
          <cell r="A68">
            <v>20040266</v>
          </cell>
          <cell r="B68" t="str">
            <v>Cossack Pioneer</v>
          </cell>
          <cell r="C68">
            <v>7500047590</v>
          </cell>
          <cell r="K68">
            <v>65</v>
          </cell>
          <cell r="L68">
            <v>39234</v>
          </cell>
        </row>
        <row r="69">
          <cell r="A69">
            <v>20042991</v>
          </cell>
          <cell r="B69" t="str">
            <v>Cossack Pioneer</v>
          </cell>
          <cell r="C69">
            <v>7500047590</v>
          </cell>
          <cell r="K69">
            <v>66</v>
          </cell>
          <cell r="L69">
            <v>39241</v>
          </cell>
        </row>
        <row r="70">
          <cell r="A70">
            <v>20043951</v>
          </cell>
          <cell r="B70" t="str">
            <v>Cossack Pioneer</v>
          </cell>
          <cell r="C70">
            <v>7500047590</v>
          </cell>
          <cell r="K70">
            <v>67</v>
          </cell>
          <cell r="L70">
            <v>39248</v>
          </cell>
        </row>
        <row r="71">
          <cell r="A71">
            <v>20044080</v>
          </cell>
          <cell r="B71" t="str">
            <v>Cossack Pioneer</v>
          </cell>
          <cell r="C71">
            <v>7500047590</v>
          </cell>
          <cell r="K71">
            <v>68</v>
          </cell>
          <cell r="L71">
            <v>39255</v>
          </cell>
        </row>
        <row r="72">
          <cell r="A72">
            <v>20046230</v>
          </cell>
          <cell r="B72" t="str">
            <v>Cossack Pioneer</v>
          </cell>
          <cell r="C72">
            <v>7500047590</v>
          </cell>
          <cell r="K72">
            <v>69</v>
          </cell>
          <cell r="L72">
            <v>39262</v>
          </cell>
        </row>
        <row r="73">
          <cell r="A73">
            <v>20047497</v>
          </cell>
          <cell r="B73" t="str">
            <v>Cossack Pioneer</v>
          </cell>
          <cell r="C73">
            <v>7500047590</v>
          </cell>
          <cell r="K73">
            <v>70</v>
          </cell>
          <cell r="L73">
            <v>39269</v>
          </cell>
        </row>
        <row r="74">
          <cell r="A74">
            <v>20050910</v>
          </cell>
          <cell r="B74" t="str">
            <v>Cossack Pioneer</v>
          </cell>
          <cell r="C74">
            <v>7500047590</v>
          </cell>
          <cell r="K74">
            <v>71</v>
          </cell>
          <cell r="L74">
            <v>39276</v>
          </cell>
        </row>
        <row r="75">
          <cell r="A75">
            <v>20051250</v>
          </cell>
          <cell r="B75" t="str">
            <v>Cossack Pioneer</v>
          </cell>
          <cell r="C75">
            <v>7500050381</v>
          </cell>
          <cell r="K75">
            <v>72</v>
          </cell>
          <cell r="L75">
            <v>39283</v>
          </cell>
        </row>
        <row r="76">
          <cell r="A76">
            <v>20053210</v>
          </cell>
          <cell r="B76" t="str">
            <v>Cossack Pioneer</v>
          </cell>
          <cell r="C76">
            <v>7500047590</v>
          </cell>
          <cell r="K76">
            <v>73</v>
          </cell>
          <cell r="L76">
            <v>39290</v>
          </cell>
        </row>
        <row r="77">
          <cell r="A77">
            <v>20053783</v>
          </cell>
          <cell r="B77" t="str">
            <v>Cossack Pioneer</v>
          </cell>
          <cell r="C77">
            <v>7500047590</v>
          </cell>
          <cell r="K77">
            <v>74</v>
          </cell>
          <cell r="L77">
            <v>39297</v>
          </cell>
        </row>
        <row r="78">
          <cell r="A78">
            <v>20055568</v>
          </cell>
          <cell r="B78" t="str">
            <v>Cossack Pioneer</v>
          </cell>
          <cell r="C78">
            <v>7500047590</v>
          </cell>
          <cell r="K78">
            <v>75</v>
          </cell>
          <cell r="L78">
            <v>39304</v>
          </cell>
        </row>
        <row r="79">
          <cell r="A79">
            <v>20056535</v>
          </cell>
          <cell r="B79" t="str">
            <v>Cossack Pioneer</v>
          </cell>
          <cell r="C79">
            <v>7500047590</v>
          </cell>
          <cell r="K79">
            <v>76</v>
          </cell>
          <cell r="L79">
            <v>39311</v>
          </cell>
        </row>
        <row r="80">
          <cell r="A80">
            <v>20056839</v>
          </cell>
          <cell r="B80" t="str">
            <v>Cossack Pioneer</v>
          </cell>
          <cell r="C80">
            <v>7500047590</v>
          </cell>
          <cell r="K80">
            <v>77</v>
          </cell>
          <cell r="L80">
            <v>39318</v>
          </cell>
        </row>
        <row r="81">
          <cell r="A81">
            <v>20057770</v>
          </cell>
          <cell r="B81" t="str">
            <v>Cossack Pioneer</v>
          </cell>
          <cell r="C81">
            <v>7500047590</v>
          </cell>
          <cell r="K81">
            <v>78</v>
          </cell>
          <cell r="L81">
            <v>39325</v>
          </cell>
        </row>
        <row r="82">
          <cell r="A82">
            <v>20057734</v>
          </cell>
          <cell r="B82" t="str">
            <v>Cossack Pioneer</v>
          </cell>
          <cell r="C82">
            <v>7500047590</v>
          </cell>
          <cell r="K82">
            <v>79</v>
          </cell>
          <cell r="L82">
            <v>39332</v>
          </cell>
        </row>
        <row r="83">
          <cell r="A83">
            <v>20058115</v>
          </cell>
          <cell r="B83" t="str">
            <v>Cossack Pioneer</v>
          </cell>
          <cell r="C83">
            <v>7500047590</v>
          </cell>
          <cell r="K83">
            <v>80</v>
          </cell>
          <cell r="L83">
            <v>39339</v>
          </cell>
        </row>
        <row r="84">
          <cell r="A84">
            <v>20058248</v>
          </cell>
          <cell r="B84" t="str">
            <v>Cossack Pioneer</v>
          </cell>
          <cell r="C84">
            <v>7500047590</v>
          </cell>
          <cell r="K84">
            <v>81</v>
          </cell>
          <cell r="L84">
            <v>39346</v>
          </cell>
        </row>
        <row r="85">
          <cell r="A85">
            <v>20059319</v>
          </cell>
          <cell r="B85" t="str">
            <v>Cossack Pioneer</v>
          </cell>
          <cell r="C85">
            <v>7500047590</v>
          </cell>
          <cell r="K85">
            <v>82</v>
          </cell>
          <cell r="L85">
            <v>39353</v>
          </cell>
        </row>
        <row r="86">
          <cell r="A86">
            <v>20059419</v>
          </cell>
          <cell r="B86" t="str">
            <v>Cossack Pioneer</v>
          </cell>
          <cell r="C86">
            <v>7500047590</v>
          </cell>
          <cell r="K86">
            <v>83</v>
          </cell>
          <cell r="L86">
            <v>39360</v>
          </cell>
        </row>
        <row r="87">
          <cell r="A87">
            <v>20060065</v>
          </cell>
          <cell r="B87" t="str">
            <v>Cossack Pioneer</v>
          </cell>
          <cell r="C87">
            <v>7500047590</v>
          </cell>
          <cell r="K87">
            <v>84</v>
          </cell>
          <cell r="L87">
            <v>39367</v>
          </cell>
        </row>
        <row r="88">
          <cell r="A88">
            <v>20060320</v>
          </cell>
          <cell r="B88" t="str">
            <v>Cossack Pioneer</v>
          </cell>
          <cell r="C88">
            <v>7500055906</v>
          </cell>
          <cell r="K88">
            <v>85</v>
          </cell>
          <cell r="L88">
            <v>39374</v>
          </cell>
        </row>
        <row r="89">
          <cell r="A89">
            <v>20060342</v>
          </cell>
          <cell r="B89" t="str">
            <v>Cossack Pioneer</v>
          </cell>
          <cell r="C89">
            <v>7500047590</v>
          </cell>
          <cell r="K89">
            <v>86</v>
          </cell>
          <cell r="L89">
            <v>39381</v>
          </cell>
        </row>
        <row r="90">
          <cell r="A90">
            <v>20060372</v>
          </cell>
          <cell r="B90" t="str">
            <v>Cossack Pioneer</v>
          </cell>
          <cell r="C90">
            <v>7500055747</v>
          </cell>
          <cell r="K90">
            <v>87</v>
          </cell>
          <cell r="L90">
            <v>39388</v>
          </cell>
        </row>
        <row r="91">
          <cell r="A91">
            <v>20060536</v>
          </cell>
          <cell r="B91" t="str">
            <v>Cossack Pioneer</v>
          </cell>
          <cell r="C91">
            <v>7500047590</v>
          </cell>
          <cell r="K91">
            <v>88</v>
          </cell>
          <cell r="L91">
            <v>39395</v>
          </cell>
        </row>
        <row r="92">
          <cell r="A92">
            <v>20060570</v>
          </cell>
          <cell r="B92" t="str">
            <v>Cossack Pioneer</v>
          </cell>
          <cell r="C92">
            <v>7500047590</v>
          </cell>
          <cell r="K92">
            <v>89</v>
          </cell>
          <cell r="L92">
            <v>39402</v>
          </cell>
        </row>
        <row r="93">
          <cell r="A93">
            <v>20061047</v>
          </cell>
          <cell r="B93" t="str">
            <v>Cossack Pioneer</v>
          </cell>
          <cell r="C93">
            <v>7500047590</v>
          </cell>
          <cell r="K93">
            <v>90</v>
          </cell>
          <cell r="L93">
            <v>39409</v>
          </cell>
        </row>
        <row r="94">
          <cell r="A94">
            <v>20061312</v>
          </cell>
          <cell r="B94" t="str">
            <v>Cossack Pioneer</v>
          </cell>
          <cell r="C94">
            <v>7500054468</v>
          </cell>
          <cell r="K94">
            <v>91</v>
          </cell>
          <cell r="L94">
            <v>39416</v>
          </cell>
        </row>
        <row r="95">
          <cell r="A95">
            <v>20061855</v>
          </cell>
          <cell r="B95" t="str">
            <v>Cossack Pioneer</v>
          </cell>
          <cell r="C95">
            <v>7500047590</v>
          </cell>
          <cell r="K95">
            <v>92</v>
          </cell>
          <cell r="L95">
            <v>39423</v>
          </cell>
        </row>
        <row r="96">
          <cell r="A96">
            <v>20062573</v>
          </cell>
          <cell r="B96" t="str">
            <v>Cossack Pioneer</v>
          </cell>
          <cell r="C96">
            <v>7500047590</v>
          </cell>
          <cell r="K96">
            <v>93</v>
          </cell>
          <cell r="L96">
            <v>39430</v>
          </cell>
        </row>
        <row r="97">
          <cell r="A97">
            <v>20062702</v>
          </cell>
          <cell r="B97" t="str">
            <v>Cossack Pioneer</v>
          </cell>
          <cell r="C97">
            <v>7500047590</v>
          </cell>
          <cell r="K97">
            <v>94</v>
          </cell>
          <cell r="L97">
            <v>39437</v>
          </cell>
        </row>
        <row r="98">
          <cell r="A98">
            <v>20062708</v>
          </cell>
          <cell r="B98" t="str">
            <v>Cossack Pioneer</v>
          </cell>
          <cell r="C98">
            <v>7500047590</v>
          </cell>
          <cell r="K98">
            <v>95</v>
          </cell>
          <cell r="L98">
            <v>39444</v>
          </cell>
        </row>
        <row r="99">
          <cell r="A99">
            <v>20063272</v>
          </cell>
          <cell r="B99" t="str">
            <v>Cossack Pioneer</v>
          </cell>
          <cell r="C99">
            <v>7500047590</v>
          </cell>
          <cell r="K99">
            <v>96</v>
          </cell>
          <cell r="L99">
            <v>39451</v>
          </cell>
        </row>
        <row r="100">
          <cell r="A100">
            <v>20064070</v>
          </cell>
          <cell r="B100" t="str">
            <v>Cossack Pioneer</v>
          </cell>
          <cell r="C100">
            <v>7500047590</v>
          </cell>
          <cell r="K100">
            <v>97</v>
          </cell>
          <cell r="L100">
            <v>39458</v>
          </cell>
        </row>
        <row r="101">
          <cell r="A101">
            <v>20064187</v>
          </cell>
          <cell r="B101" t="str">
            <v>Cossack Pioneer</v>
          </cell>
          <cell r="C101">
            <v>7500047590</v>
          </cell>
          <cell r="K101">
            <v>98</v>
          </cell>
          <cell r="L101">
            <v>39465</v>
          </cell>
        </row>
        <row r="102">
          <cell r="A102">
            <v>20064573</v>
          </cell>
          <cell r="B102" t="str">
            <v>Cossack Pioneer</v>
          </cell>
          <cell r="C102">
            <v>7500055378</v>
          </cell>
          <cell r="K102">
            <v>99</v>
          </cell>
          <cell r="L102">
            <v>39472</v>
          </cell>
        </row>
        <row r="103">
          <cell r="A103">
            <v>20064766</v>
          </cell>
          <cell r="B103" t="str">
            <v>Cossack Pioneer</v>
          </cell>
          <cell r="C103">
            <v>7500054401</v>
          </cell>
          <cell r="K103">
            <v>100</v>
          </cell>
          <cell r="L103">
            <v>39479</v>
          </cell>
        </row>
        <row r="104">
          <cell r="A104">
            <v>20064843</v>
          </cell>
          <cell r="B104" t="str">
            <v>Cossack Pioneer</v>
          </cell>
          <cell r="C104">
            <v>7500047590</v>
          </cell>
          <cell r="K104">
            <v>101</v>
          </cell>
          <cell r="L104">
            <v>39486</v>
          </cell>
        </row>
        <row r="105">
          <cell r="A105">
            <v>20064921</v>
          </cell>
          <cell r="B105" t="str">
            <v>Cossack Pioneer</v>
          </cell>
          <cell r="C105">
            <v>7500047590</v>
          </cell>
          <cell r="K105">
            <v>102</v>
          </cell>
          <cell r="L105">
            <v>39493</v>
          </cell>
        </row>
        <row r="106">
          <cell r="A106">
            <v>20065229</v>
          </cell>
          <cell r="B106" t="str">
            <v>Cossack Pioneer</v>
          </cell>
          <cell r="C106">
            <v>7500047590</v>
          </cell>
          <cell r="K106">
            <v>103</v>
          </cell>
          <cell r="L106">
            <v>39500</v>
          </cell>
        </row>
        <row r="107">
          <cell r="A107">
            <v>20065628</v>
          </cell>
          <cell r="B107" t="str">
            <v>Cossack Pioneer</v>
          </cell>
          <cell r="C107">
            <v>7500047590</v>
          </cell>
          <cell r="K107">
            <v>104</v>
          </cell>
          <cell r="L107">
            <v>39507</v>
          </cell>
        </row>
        <row r="108">
          <cell r="A108">
            <v>20065756</v>
          </cell>
          <cell r="B108" t="str">
            <v>Cossack Pioneer</v>
          </cell>
          <cell r="C108">
            <v>7500047590</v>
          </cell>
          <cell r="K108">
            <v>105</v>
          </cell>
          <cell r="L108">
            <v>39514</v>
          </cell>
        </row>
        <row r="109">
          <cell r="A109">
            <v>20065877</v>
          </cell>
          <cell r="B109" t="str">
            <v>Cossack Pioneer</v>
          </cell>
          <cell r="C109">
            <v>7500047590</v>
          </cell>
          <cell r="K109">
            <v>106</v>
          </cell>
          <cell r="L109">
            <v>39521</v>
          </cell>
        </row>
        <row r="110">
          <cell r="A110">
            <v>20066206</v>
          </cell>
          <cell r="B110" t="str">
            <v>Cossack Pioneer</v>
          </cell>
          <cell r="C110">
            <v>7500047590</v>
          </cell>
          <cell r="K110">
            <v>107</v>
          </cell>
          <cell r="L110">
            <v>39528</v>
          </cell>
        </row>
        <row r="111">
          <cell r="A111">
            <v>20066279</v>
          </cell>
          <cell r="B111" t="str">
            <v>Enfield</v>
          </cell>
          <cell r="C111">
            <v>7500055588</v>
          </cell>
          <cell r="K111">
            <v>108</v>
          </cell>
          <cell r="L111">
            <v>39535</v>
          </cell>
        </row>
        <row r="112">
          <cell r="A112">
            <v>20067008</v>
          </cell>
          <cell r="B112" t="str">
            <v>Cossack Pioneer</v>
          </cell>
          <cell r="C112">
            <v>7500047590</v>
          </cell>
          <cell r="K112">
            <v>109</v>
          </cell>
          <cell r="L112">
            <v>39542</v>
          </cell>
        </row>
        <row r="113">
          <cell r="A113">
            <v>20067269</v>
          </cell>
          <cell r="B113" t="str">
            <v>Cossack Pioneer</v>
          </cell>
          <cell r="C113">
            <v>7500047590</v>
          </cell>
          <cell r="K113">
            <v>110</v>
          </cell>
          <cell r="L113">
            <v>39549</v>
          </cell>
        </row>
        <row r="114">
          <cell r="A114">
            <v>20067383</v>
          </cell>
          <cell r="B114" t="str">
            <v>Cossack Pioneer</v>
          </cell>
          <cell r="C114">
            <v>7500047590</v>
          </cell>
          <cell r="K114">
            <v>111</v>
          </cell>
          <cell r="L114">
            <v>39556</v>
          </cell>
        </row>
        <row r="115">
          <cell r="A115">
            <v>20067495</v>
          </cell>
          <cell r="B115" t="str">
            <v>Cossack Pioneer</v>
          </cell>
          <cell r="C115">
            <v>7500047590</v>
          </cell>
          <cell r="K115">
            <v>112</v>
          </cell>
          <cell r="L115">
            <v>39563</v>
          </cell>
        </row>
        <row r="116">
          <cell r="A116">
            <v>30052489</v>
          </cell>
          <cell r="B116" t="str">
            <v>Cossack Pioneer</v>
          </cell>
          <cell r="C116">
            <v>7500047590</v>
          </cell>
          <cell r="K116">
            <v>113</v>
          </cell>
          <cell r="L116">
            <v>39570</v>
          </cell>
        </row>
        <row r="117">
          <cell r="A117">
            <v>30054483</v>
          </cell>
          <cell r="B117" t="str">
            <v>Cossack Pioneer</v>
          </cell>
          <cell r="C117">
            <v>7500047590</v>
          </cell>
          <cell r="K117">
            <v>114</v>
          </cell>
          <cell r="L117">
            <v>39577</v>
          </cell>
        </row>
        <row r="118">
          <cell r="A118">
            <v>30058539</v>
          </cell>
          <cell r="B118" t="str">
            <v>Cossack Pioneer</v>
          </cell>
          <cell r="C118">
            <v>7500047590</v>
          </cell>
          <cell r="K118">
            <v>115</v>
          </cell>
          <cell r="L118">
            <v>39584</v>
          </cell>
        </row>
        <row r="119">
          <cell r="A119">
            <v>30059044</v>
          </cell>
          <cell r="B119" t="str">
            <v>Cossack Pioneer</v>
          </cell>
          <cell r="C119" t="str">
            <v>GT102</v>
          </cell>
          <cell r="K119">
            <v>116</v>
          </cell>
          <cell r="L119">
            <v>39591</v>
          </cell>
        </row>
        <row r="120">
          <cell r="A120">
            <v>30067683</v>
          </cell>
          <cell r="B120" t="str">
            <v>Cossack Pioneer</v>
          </cell>
          <cell r="C120">
            <v>7500047590</v>
          </cell>
          <cell r="K120">
            <v>117</v>
          </cell>
          <cell r="L120">
            <v>39598</v>
          </cell>
        </row>
        <row r="121">
          <cell r="A121">
            <v>30069469</v>
          </cell>
          <cell r="B121" t="str">
            <v>Cossack Pioneer</v>
          </cell>
          <cell r="C121">
            <v>7500047590</v>
          </cell>
          <cell r="K121">
            <v>118</v>
          </cell>
          <cell r="L121">
            <v>39605</v>
          </cell>
        </row>
        <row r="122">
          <cell r="A122">
            <v>30068478</v>
          </cell>
          <cell r="B122" t="str">
            <v>Cossack Pioneer</v>
          </cell>
          <cell r="C122">
            <v>7500047590</v>
          </cell>
          <cell r="K122">
            <v>119</v>
          </cell>
          <cell r="L122">
            <v>39612</v>
          </cell>
        </row>
        <row r="123">
          <cell r="A123">
            <v>30072502</v>
          </cell>
          <cell r="B123" t="str">
            <v>Cossack Pioneer</v>
          </cell>
          <cell r="C123">
            <v>7500047590</v>
          </cell>
          <cell r="K123">
            <v>120</v>
          </cell>
          <cell r="L123">
            <v>39619</v>
          </cell>
        </row>
        <row r="124">
          <cell r="A124">
            <v>30075283</v>
          </cell>
          <cell r="B124" t="str">
            <v>Cossack Pioneer</v>
          </cell>
          <cell r="C124">
            <v>7500047590</v>
          </cell>
          <cell r="K124">
            <v>121</v>
          </cell>
          <cell r="L124">
            <v>39626</v>
          </cell>
        </row>
        <row r="125">
          <cell r="A125">
            <v>30079141</v>
          </cell>
          <cell r="B125" t="str">
            <v>Cossack Pioneer</v>
          </cell>
          <cell r="C125">
            <v>7500047590</v>
          </cell>
          <cell r="K125">
            <v>122</v>
          </cell>
          <cell r="L125">
            <v>39633</v>
          </cell>
        </row>
        <row r="126">
          <cell r="A126">
            <v>30079143</v>
          </cell>
          <cell r="B126" t="str">
            <v>Cossack Pioneer</v>
          </cell>
          <cell r="C126">
            <v>7500047590</v>
          </cell>
          <cell r="K126">
            <v>123</v>
          </cell>
          <cell r="L126">
            <v>39640</v>
          </cell>
        </row>
        <row r="127">
          <cell r="A127">
            <v>30085839</v>
          </cell>
          <cell r="B127" t="str">
            <v>Cossack Pioneer</v>
          </cell>
          <cell r="C127">
            <v>7500047590</v>
          </cell>
          <cell r="K127">
            <v>124</v>
          </cell>
          <cell r="L127">
            <v>39647</v>
          </cell>
        </row>
        <row r="128">
          <cell r="A128">
            <v>30087848</v>
          </cell>
          <cell r="B128" t="str">
            <v>Cossack Pioneer</v>
          </cell>
          <cell r="C128">
            <v>7500047590</v>
          </cell>
          <cell r="K128">
            <v>125</v>
          </cell>
          <cell r="L128">
            <v>39654</v>
          </cell>
        </row>
        <row r="129">
          <cell r="A129">
            <v>30092990</v>
          </cell>
          <cell r="B129" t="str">
            <v>Cossack Pioneer</v>
          </cell>
          <cell r="C129">
            <v>7500047590</v>
          </cell>
          <cell r="K129">
            <v>126</v>
          </cell>
          <cell r="L129">
            <v>39661</v>
          </cell>
        </row>
        <row r="130">
          <cell r="A130">
            <v>30092859</v>
          </cell>
          <cell r="B130" t="str">
            <v>Cossack Pioneer</v>
          </cell>
          <cell r="C130">
            <v>7500047590</v>
          </cell>
          <cell r="K130">
            <v>127</v>
          </cell>
          <cell r="L130">
            <v>39668</v>
          </cell>
        </row>
        <row r="131">
          <cell r="A131">
            <v>30093479</v>
          </cell>
          <cell r="B131" t="str">
            <v>Cossack Pioneer</v>
          </cell>
          <cell r="C131">
            <v>7500047590</v>
          </cell>
          <cell r="K131">
            <v>128</v>
          </cell>
          <cell r="L131">
            <v>39675</v>
          </cell>
        </row>
        <row r="132">
          <cell r="A132">
            <v>30093750</v>
          </cell>
          <cell r="B132" t="str">
            <v>Cossack Pioneer</v>
          </cell>
          <cell r="C132">
            <v>7500047590</v>
          </cell>
          <cell r="K132">
            <v>129</v>
          </cell>
          <cell r="L132">
            <v>39682</v>
          </cell>
        </row>
        <row r="133">
          <cell r="A133">
            <v>50003322</v>
          </cell>
          <cell r="B133" t="str">
            <v>Cossack Pioneer</v>
          </cell>
          <cell r="C133">
            <v>7500052693</v>
          </cell>
          <cell r="K133">
            <v>130</v>
          </cell>
          <cell r="L133">
            <v>39689</v>
          </cell>
        </row>
        <row r="134">
          <cell r="A134">
            <v>50003404</v>
          </cell>
          <cell r="B134" t="str">
            <v>Cossack Pioneer</v>
          </cell>
          <cell r="C134">
            <v>7500049864</v>
          </cell>
          <cell r="K134">
            <v>131</v>
          </cell>
          <cell r="L134">
            <v>39696</v>
          </cell>
        </row>
        <row r="135">
          <cell r="A135">
            <v>50003405</v>
          </cell>
          <cell r="B135" t="str">
            <v>Cossack Pioneer</v>
          </cell>
          <cell r="C135">
            <v>7500050699</v>
          </cell>
          <cell r="K135">
            <v>132</v>
          </cell>
          <cell r="L135">
            <v>39703</v>
          </cell>
        </row>
        <row r="136">
          <cell r="A136">
            <v>50003406</v>
          </cell>
          <cell r="B136" t="str">
            <v>Cossack Pioneer</v>
          </cell>
          <cell r="C136">
            <v>7500052152</v>
          </cell>
          <cell r="K136">
            <v>133</v>
          </cell>
          <cell r="L136">
            <v>39710</v>
          </cell>
        </row>
        <row r="137">
          <cell r="A137">
            <v>5003407</v>
          </cell>
          <cell r="B137" t="str">
            <v>Cossack Pioneer</v>
          </cell>
          <cell r="C137">
            <v>7500054254</v>
          </cell>
          <cell r="K137">
            <v>134</v>
          </cell>
          <cell r="L137">
            <v>39717</v>
          </cell>
        </row>
        <row r="138">
          <cell r="A138">
            <v>50003407</v>
          </cell>
          <cell r="B138" t="str">
            <v>Cossack Pioneer</v>
          </cell>
          <cell r="C138">
            <v>7500054254</v>
          </cell>
          <cell r="K138">
            <v>135</v>
          </cell>
          <cell r="L138">
            <v>39724</v>
          </cell>
        </row>
        <row r="139">
          <cell r="A139">
            <v>50003500</v>
          </cell>
          <cell r="B139" t="str">
            <v>Cossack Pioneer</v>
          </cell>
          <cell r="C139">
            <v>7500055752</v>
          </cell>
          <cell r="K139">
            <v>136</v>
          </cell>
          <cell r="L139">
            <v>39731</v>
          </cell>
        </row>
        <row r="140">
          <cell r="A140">
            <v>50004622</v>
          </cell>
          <cell r="B140" t="str">
            <v>Cossack Pioneer</v>
          </cell>
          <cell r="C140">
            <v>7500052152</v>
          </cell>
          <cell r="K140">
            <v>137</v>
          </cell>
          <cell r="L140">
            <v>39738</v>
          </cell>
        </row>
        <row r="141">
          <cell r="A141">
            <v>50004652</v>
          </cell>
          <cell r="B141" t="str">
            <v>Cossack Pioneer</v>
          </cell>
          <cell r="C141">
            <v>7500046886</v>
          </cell>
          <cell r="K141">
            <v>138</v>
          </cell>
          <cell r="L141">
            <v>39745</v>
          </cell>
        </row>
        <row r="142">
          <cell r="A142">
            <v>50004672</v>
          </cell>
          <cell r="B142" t="str">
            <v>Cossack Pioneer</v>
          </cell>
          <cell r="C142">
            <v>7500050851</v>
          </cell>
          <cell r="K142">
            <v>139</v>
          </cell>
          <cell r="L142">
            <v>39752</v>
          </cell>
        </row>
        <row r="143">
          <cell r="A143">
            <v>50004749</v>
          </cell>
          <cell r="B143" t="str">
            <v>Cossack Pioneer</v>
          </cell>
          <cell r="C143">
            <v>7500052707</v>
          </cell>
          <cell r="K143">
            <v>140</v>
          </cell>
          <cell r="L143">
            <v>39759</v>
          </cell>
        </row>
        <row r="144">
          <cell r="A144">
            <v>50004751</v>
          </cell>
          <cell r="B144" t="str">
            <v>Cossack Pioneer</v>
          </cell>
          <cell r="C144">
            <v>7500050845</v>
          </cell>
          <cell r="K144">
            <v>141</v>
          </cell>
          <cell r="L144">
            <v>39766</v>
          </cell>
        </row>
        <row r="145">
          <cell r="A145">
            <v>50004753</v>
          </cell>
          <cell r="B145" t="str">
            <v>Cossack Pioneer</v>
          </cell>
          <cell r="C145">
            <v>7500047590</v>
          </cell>
          <cell r="K145">
            <v>142</v>
          </cell>
          <cell r="L145">
            <v>39773</v>
          </cell>
        </row>
        <row r="146">
          <cell r="A146">
            <v>50004925</v>
          </cell>
          <cell r="B146" t="str">
            <v>Cossack Pioneer</v>
          </cell>
          <cell r="C146">
            <v>7500050280</v>
          </cell>
          <cell r="K146">
            <v>143</v>
          </cell>
          <cell r="L146">
            <v>39780</v>
          </cell>
        </row>
        <row r="147">
          <cell r="A147">
            <v>50004952</v>
          </cell>
          <cell r="B147" t="str">
            <v>Cossack Pioneer</v>
          </cell>
          <cell r="C147">
            <v>7500047590</v>
          </cell>
          <cell r="K147">
            <v>144</v>
          </cell>
          <cell r="L147">
            <v>39787</v>
          </cell>
        </row>
        <row r="148">
          <cell r="A148">
            <v>50004992</v>
          </cell>
          <cell r="B148" t="str">
            <v>Cossack Pioneer</v>
          </cell>
          <cell r="C148">
            <v>7500053296</v>
          </cell>
          <cell r="K148">
            <v>145</v>
          </cell>
          <cell r="L148">
            <v>39794</v>
          </cell>
        </row>
        <row r="149">
          <cell r="A149">
            <v>50005103</v>
          </cell>
          <cell r="B149" t="str">
            <v>Cossack Pioneer</v>
          </cell>
          <cell r="C149">
            <v>7500054649</v>
          </cell>
          <cell r="K149">
            <v>146</v>
          </cell>
          <cell r="L149">
            <v>39801</v>
          </cell>
        </row>
        <row r="150">
          <cell r="A150">
            <v>50005104</v>
          </cell>
          <cell r="B150" t="str">
            <v>Cossack Pioneer</v>
          </cell>
          <cell r="C150">
            <v>7500054650</v>
          </cell>
          <cell r="K150">
            <v>147</v>
          </cell>
          <cell r="L150">
            <v>39808</v>
          </cell>
        </row>
        <row r="151">
          <cell r="A151">
            <v>50005791</v>
          </cell>
          <cell r="B151" t="str">
            <v>Cossack Pioneer</v>
          </cell>
          <cell r="C151">
            <v>7500054670</v>
          </cell>
          <cell r="K151">
            <v>148</v>
          </cell>
          <cell r="L151">
            <v>39815</v>
          </cell>
        </row>
        <row r="152">
          <cell r="A152">
            <v>50005931</v>
          </cell>
          <cell r="B152" t="str">
            <v>Enfield</v>
          </cell>
          <cell r="C152">
            <v>7500055938</v>
          </cell>
          <cell r="K152">
            <v>149</v>
          </cell>
          <cell r="L152">
            <v>39822</v>
          </cell>
        </row>
        <row r="153">
          <cell r="A153">
            <v>50006013</v>
          </cell>
          <cell r="B153" t="str">
            <v>Cossack Pioneer</v>
          </cell>
          <cell r="C153">
            <v>7500055386</v>
          </cell>
          <cell r="K153">
            <v>150</v>
          </cell>
          <cell r="L153">
            <v>39829</v>
          </cell>
        </row>
        <row r="154">
          <cell r="A154">
            <v>60006804</v>
          </cell>
          <cell r="B154" t="str">
            <v>Northern Endeavour</v>
          </cell>
          <cell r="C154">
            <v>7500051613</v>
          </cell>
          <cell r="K154">
            <v>151</v>
          </cell>
          <cell r="L154">
            <v>39836</v>
          </cell>
        </row>
        <row r="155">
          <cell r="A155">
            <v>7500051128</v>
          </cell>
          <cell r="B155" t="str">
            <v>Enfield</v>
          </cell>
          <cell r="C155">
            <v>7500051128</v>
          </cell>
          <cell r="K155">
            <v>152</v>
          </cell>
          <cell r="L155">
            <v>39843</v>
          </cell>
        </row>
        <row r="156">
          <cell r="A156">
            <v>7500047590</v>
          </cell>
          <cell r="B156" t="str">
            <v>Cossack Pioneer</v>
          </cell>
          <cell r="C156">
            <v>7500047590</v>
          </cell>
          <cell r="K156">
            <v>153</v>
          </cell>
          <cell r="L156">
            <v>39850</v>
          </cell>
        </row>
        <row r="157">
          <cell r="A157">
            <v>7500052375</v>
          </cell>
          <cell r="B157" t="str">
            <v>Enfield</v>
          </cell>
          <cell r="C157">
            <v>7500052375</v>
          </cell>
          <cell r="K157">
            <v>154</v>
          </cell>
          <cell r="L157">
            <v>39857</v>
          </cell>
        </row>
        <row r="158">
          <cell r="A158">
            <v>7500052063</v>
          </cell>
          <cell r="B158" t="str">
            <v>Cossack Pioneer</v>
          </cell>
          <cell r="C158">
            <v>7500052063</v>
          </cell>
          <cell r="K158">
            <v>155</v>
          </cell>
          <cell r="L158">
            <v>39864</v>
          </cell>
        </row>
        <row r="159">
          <cell r="A159">
            <v>7500052603</v>
          </cell>
          <cell r="B159" t="str">
            <v>Cossack Pioneer</v>
          </cell>
          <cell r="C159">
            <v>7500052063</v>
          </cell>
          <cell r="K159">
            <v>156</v>
          </cell>
          <cell r="L159">
            <v>39871</v>
          </cell>
        </row>
        <row r="160">
          <cell r="A160">
            <v>7500052701</v>
          </cell>
          <cell r="B160" t="str">
            <v>Cossack Pioneer</v>
          </cell>
          <cell r="C160">
            <v>7500052701</v>
          </cell>
          <cell r="K160">
            <v>157</v>
          </cell>
          <cell r="L160">
            <v>39878</v>
          </cell>
        </row>
        <row r="161">
          <cell r="A161">
            <v>7500052707</v>
          </cell>
          <cell r="B161" t="str">
            <v>Cossack Pioneer</v>
          </cell>
          <cell r="C161">
            <v>7500052707</v>
          </cell>
          <cell r="K161">
            <v>158</v>
          </cell>
          <cell r="L161">
            <v>39885</v>
          </cell>
        </row>
        <row r="162">
          <cell r="A162">
            <v>7500052938</v>
          </cell>
          <cell r="B162" t="str">
            <v>Enfield</v>
          </cell>
          <cell r="C162">
            <v>7500052938</v>
          </cell>
          <cell r="K162">
            <v>159</v>
          </cell>
          <cell r="L162">
            <v>39892</v>
          </cell>
        </row>
        <row r="163">
          <cell r="A163">
            <v>7500053296</v>
          </cell>
          <cell r="B163" t="str">
            <v>Cossack Pioneer</v>
          </cell>
          <cell r="C163">
            <v>7500053296</v>
          </cell>
          <cell r="K163">
            <v>160</v>
          </cell>
          <cell r="L163">
            <v>39899</v>
          </cell>
        </row>
        <row r="164">
          <cell r="A164">
            <v>7500053401</v>
          </cell>
          <cell r="B164" t="str">
            <v>Enfield</v>
          </cell>
          <cell r="C164">
            <v>7500053401</v>
          </cell>
          <cell r="K164">
            <v>161</v>
          </cell>
          <cell r="L164">
            <v>39906</v>
          </cell>
        </row>
        <row r="165">
          <cell r="A165">
            <v>7500054021</v>
          </cell>
          <cell r="B165" t="str">
            <v>Enfield</v>
          </cell>
          <cell r="C165">
            <v>7500054021</v>
          </cell>
          <cell r="K165">
            <v>162</v>
          </cell>
          <cell r="L165">
            <v>39913</v>
          </cell>
        </row>
        <row r="166">
          <cell r="A166">
            <v>7500054254</v>
          </cell>
          <cell r="B166" t="str">
            <v>Cossack Pioneer</v>
          </cell>
          <cell r="C166">
            <v>7500054254</v>
          </cell>
          <cell r="K166">
            <v>163</v>
          </cell>
          <cell r="L166">
            <v>39920</v>
          </cell>
        </row>
        <row r="167">
          <cell r="A167">
            <v>7500054257</v>
          </cell>
          <cell r="B167" t="str">
            <v>Northern Endeavour</v>
          </cell>
          <cell r="C167">
            <v>7500054257</v>
          </cell>
          <cell r="K167">
            <v>164</v>
          </cell>
          <cell r="L167">
            <v>39927</v>
          </cell>
        </row>
        <row r="168">
          <cell r="A168">
            <v>7500054401</v>
          </cell>
          <cell r="B168" t="str">
            <v>Cossack Pioneer</v>
          </cell>
          <cell r="C168">
            <v>7500054401</v>
          </cell>
          <cell r="K168">
            <v>165</v>
          </cell>
          <cell r="L168">
            <v>39934</v>
          </cell>
        </row>
        <row r="169">
          <cell r="A169">
            <v>7500054468</v>
          </cell>
          <cell r="B169" t="str">
            <v>Cossack Pioneer</v>
          </cell>
          <cell r="C169">
            <v>7500054468</v>
          </cell>
          <cell r="K169">
            <v>166</v>
          </cell>
          <cell r="L169">
            <v>39941</v>
          </cell>
        </row>
        <row r="170">
          <cell r="A170">
            <v>7500054649</v>
          </cell>
          <cell r="B170" t="str">
            <v>Cossack Pioneer</v>
          </cell>
          <cell r="C170">
            <v>7500054649</v>
          </cell>
          <cell r="K170">
            <v>167</v>
          </cell>
          <cell r="L170">
            <v>39948</v>
          </cell>
        </row>
        <row r="171">
          <cell r="A171">
            <v>7500054650</v>
          </cell>
          <cell r="B171" t="str">
            <v>Cossack Pioneer</v>
          </cell>
          <cell r="C171">
            <v>7500054650</v>
          </cell>
          <cell r="K171">
            <v>168</v>
          </cell>
          <cell r="L171">
            <v>39955</v>
          </cell>
        </row>
        <row r="172">
          <cell r="A172">
            <v>7500054670</v>
          </cell>
          <cell r="B172" t="str">
            <v>Cossack Pioneer</v>
          </cell>
          <cell r="C172">
            <v>7500054670</v>
          </cell>
          <cell r="K172">
            <v>169</v>
          </cell>
          <cell r="L172">
            <v>39962</v>
          </cell>
        </row>
        <row r="173">
          <cell r="A173">
            <v>7500054675</v>
          </cell>
          <cell r="B173" t="str">
            <v>Enfield</v>
          </cell>
          <cell r="C173">
            <v>7500054675</v>
          </cell>
          <cell r="K173">
            <v>170</v>
          </cell>
          <cell r="L173">
            <v>39969</v>
          </cell>
        </row>
        <row r="174">
          <cell r="A174">
            <v>7500054744</v>
          </cell>
          <cell r="B174" t="str">
            <v>Enfield</v>
          </cell>
          <cell r="C174">
            <v>7500054744</v>
          </cell>
          <cell r="K174">
            <v>171</v>
          </cell>
          <cell r="L174">
            <v>39976</v>
          </cell>
        </row>
        <row r="175">
          <cell r="A175">
            <v>7500055378</v>
          </cell>
          <cell r="B175" t="str">
            <v>Cossack Pioneer</v>
          </cell>
          <cell r="C175">
            <v>7500055378</v>
          </cell>
          <cell r="K175">
            <v>172</v>
          </cell>
          <cell r="L175">
            <v>39983</v>
          </cell>
        </row>
        <row r="176">
          <cell r="A176">
            <v>7500055386</v>
          </cell>
          <cell r="B176" t="str">
            <v>Cossack Pioneer</v>
          </cell>
          <cell r="C176">
            <v>7500055386</v>
          </cell>
          <cell r="K176">
            <v>173</v>
          </cell>
          <cell r="L176">
            <v>39990</v>
          </cell>
        </row>
        <row r="177">
          <cell r="A177">
            <v>7500055388</v>
          </cell>
          <cell r="B177" t="str">
            <v>Enfield</v>
          </cell>
          <cell r="C177">
            <v>7500055388</v>
          </cell>
          <cell r="K177">
            <v>174</v>
          </cell>
          <cell r="L177">
            <v>39997</v>
          </cell>
        </row>
        <row r="178">
          <cell r="A178">
            <v>7500055588</v>
          </cell>
          <cell r="B178" t="str">
            <v>Enfield</v>
          </cell>
          <cell r="C178">
            <v>7500055588</v>
          </cell>
          <cell r="K178">
            <v>175</v>
          </cell>
          <cell r="L178">
            <v>40004</v>
          </cell>
        </row>
        <row r="179">
          <cell r="A179">
            <v>7500055740</v>
          </cell>
          <cell r="B179" t="str">
            <v>Enfield</v>
          </cell>
          <cell r="C179">
            <v>7500055740</v>
          </cell>
          <cell r="K179">
            <v>176</v>
          </cell>
          <cell r="L179">
            <v>40011</v>
          </cell>
        </row>
        <row r="180">
          <cell r="A180">
            <v>7500055747</v>
          </cell>
          <cell r="B180" t="str">
            <v>Cossack Pioneer</v>
          </cell>
          <cell r="C180">
            <v>7500055747</v>
          </cell>
          <cell r="K180">
            <v>177</v>
          </cell>
          <cell r="L180">
            <v>40018</v>
          </cell>
        </row>
        <row r="181">
          <cell r="A181">
            <v>7500055752</v>
          </cell>
          <cell r="B181" t="str">
            <v>Cossack Pioneer</v>
          </cell>
          <cell r="C181">
            <v>7500055752</v>
          </cell>
          <cell r="K181">
            <v>178</v>
          </cell>
          <cell r="L181">
            <v>40025</v>
          </cell>
        </row>
        <row r="182">
          <cell r="A182">
            <v>7500055906</v>
          </cell>
          <cell r="B182" t="str">
            <v>Cossack Pioneer</v>
          </cell>
          <cell r="C182">
            <v>7500055906</v>
          </cell>
          <cell r="K182">
            <v>179</v>
          </cell>
          <cell r="L182">
            <v>40032</v>
          </cell>
        </row>
        <row r="183">
          <cell r="A183">
            <v>7500055938</v>
          </cell>
          <cell r="B183" t="str">
            <v>Enfield</v>
          </cell>
          <cell r="C183">
            <v>7500055938</v>
          </cell>
          <cell r="K183">
            <v>180</v>
          </cell>
          <cell r="L183">
            <v>40039</v>
          </cell>
        </row>
        <row r="184">
          <cell r="A184">
            <v>810094</v>
          </cell>
          <cell r="B184" t="str">
            <v>Cossack Pioneer</v>
          </cell>
          <cell r="C184">
            <v>810094</v>
          </cell>
          <cell r="K184">
            <v>181</v>
          </cell>
          <cell r="L184">
            <v>40046</v>
          </cell>
        </row>
        <row r="185">
          <cell r="A185">
            <v>811977</v>
          </cell>
          <cell r="B185" t="str">
            <v>Cossack Pioneer</v>
          </cell>
          <cell r="C185">
            <v>811977</v>
          </cell>
          <cell r="K185">
            <v>182</v>
          </cell>
          <cell r="L185">
            <v>40053</v>
          </cell>
        </row>
        <row r="186">
          <cell r="A186" t="str">
            <v>N03</v>
          </cell>
          <cell r="B186" t="str">
            <v>Cossack Pioneer</v>
          </cell>
          <cell r="C186" t="str">
            <v>NP</v>
          </cell>
          <cell r="K186">
            <v>183</v>
          </cell>
          <cell r="L186">
            <v>40060</v>
          </cell>
        </row>
        <row r="187">
          <cell r="A187" t="str">
            <v>N16</v>
          </cell>
          <cell r="B187" t="str">
            <v>Cossack Pioneer</v>
          </cell>
          <cell r="C187" t="str">
            <v>NP</v>
          </cell>
          <cell r="K187">
            <v>184</v>
          </cell>
          <cell r="L187">
            <v>40067</v>
          </cell>
        </row>
        <row r="188">
          <cell r="A188" t="str">
            <v>NE02</v>
          </cell>
          <cell r="B188" t="str">
            <v>Cossack Pioneer</v>
          </cell>
          <cell r="C188" t="str">
            <v>NP</v>
          </cell>
          <cell r="K188">
            <v>185</v>
          </cell>
          <cell r="L188">
            <v>40074</v>
          </cell>
        </row>
        <row r="189">
          <cell r="A189" t="str">
            <v>NE03</v>
          </cell>
          <cell r="B189" t="str">
            <v>Cossack Pioneer</v>
          </cell>
          <cell r="C189" t="str">
            <v>NP</v>
          </cell>
          <cell r="K189">
            <v>186</v>
          </cell>
          <cell r="L189">
            <v>40081</v>
          </cell>
        </row>
        <row r="190">
          <cell r="A190" t="str">
            <v>NE04</v>
          </cell>
          <cell r="B190" t="str">
            <v>Cossack Pioneer</v>
          </cell>
          <cell r="C190" t="str">
            <v>NP</v>
          </cell>
          <cell r="K190">
            <v>187</v>
          </cell>
          <cell r="L190">
            <v>40088</v>
          </cell>
        </row>
        <row r="191">
          <cell r="A191" t="str">
            <v>NE05</v>
          </cell>
          <cell r="B191" t="str">
            <v>Cossack Pioneer</v>
          </cell>
          <cell r="C191" t="str">
            <v>NP</v>
          </cell>
          <cell r="K191">
            <v>188</v>
          </cell>
          <cell r="L191">
            <v>40095</v>
          </cell>
        </row>
        <row r="192">
          <cell r="A192" t="str">
            <v>NE06</v>
          </cell>
          <cell r="B192" t="str">
            <v>Cossack Pioneer</v>
          </cell>
          <cell r="C192" t="str">
            <v>NP</v>
          </cell>
          <cell r="K192">
            <v>189</v>
          </cell>
          <cell r="L192">
            <v>40102</v>
          </cell>
        </row>
        <row r="193">
          <cell r="A193" t="str">
            <v>NE10</v>
          </cell>
          <cell r="B193" t="str">
            <v>Cossack Pioneer</v>
          </cell>
          <cell r="C193" t="str">
            <v>NP</v>
          </cell>
          <cell r="K193">
            <v>190</v>
          </cell>
          <cell r="L193">
            <v>40109</v>
          </cell>
        </row>
        <row r="194">
          <cell r="A194" t="str">
            <v>NE12</v>
          </cell>
          <cell r="B194" t="str">
            <v>Cossack Pioneer</v>
          </cell>
          <cell r="C194" t="str">
            <v>NP</v>
          </cell>
          <cell r="K194">
            <v>191</v>
          </cell>
          <cell r="L194">
            <v>40116</v>
          </cell>
        </row>
        <row r="195">
          <cell r="A195" t="str">
            <v>NE14</v>
          </cell>
          <cell r="B195" t="str">
            <v>Cossack Pioneer</v>
          </cell>
          <cell r="C195" t="str">
            <v>NP</v>
          </cell>
          <cell r="K195">
            <v>192</v>
          </cell>
          <cell r="L195">
            <v>40123</v>
          </cell>
        </row>
        <row r="196">
          <cell r="A196" t="str">
            <v>NE15</v>
          </cell>
          <cell r="B196" t="str">
            <v>Cossack Pioneer</v>
          </cell>
          <cell r="C196" t="str">
            <v>NP</v>
          </cell>
          <cell r="K196">
            <v>193</v>
          </cell>
          <cell r="L196">
            <v>40130</v>
          </cell>
        </row>
        <row r="197">
          <cell r="A197" t="str">
            <v>NE16</v>
          </cell>
          <cell r="B197" t="str">
            <v>Cossack Pioneer</v>
          </cell>
          <cell r="C197" t="str">
            <v>NP</v>
          </cell>
          <cell r="K197">
            <v>194</v>
          </cell>
          <cell r="L197">
            <v>40137</v>
          </cell>
        </row>
        <row r="198">
          <cell r="A198" t="str">
            <v>NE17</v>
          </cell>
          <cell r="B198" t="str">
            <v>Cossack Pioneer</v>
          </cell>
          <cell r="C198" t="str">
            <v>NP</v>
          </cell>
          <cell r="K198">
            <v>195</v>
          </cell>
          <cell r="L198">
            <v>40144</v>
          </cell>
        </row>
        <row r="199">
          <cell r="A199" t="str">
            <v>NE30</v>
          </cell>
          <cell r="B199" t="str">
            <v>Cossack Pioneer</v>
          </cell>
          <cell r="C199" t="str">
            <v>NP</v>
          </cell>
          <cell r="K199">
            <v>196</v>
          </cell>
          <cell r="L199">
            <v>40151</v>
          </cell>
        </row>
        <row r="200">
          <cell r="A200" t="str">
            <v>NE31</v>
          </cell>
          <cell r="B200" t="str">
            <v>Cossack Pioneer</v>
          </cell>
          <cell r="C200" t="str">
            <v>NP</v>
          </cell>
          <cell r="K200">
            <v>197</v>
          </cell>
          <cell r="L200">
            <v>40158</v>
          </cell>
        </row>
        <row r="201">
          <cell r="A201" t="str">
            <v>NE40</v>
          </cell>
          <cell r="B201" t="str">
            <v>Cossack Pioneer</v>
          </cell>
          <cell r="C201" t="str">
            <v>NP</v>
          </cell>
          <cell r="K201">
            <v>198</v>
          </cell>
          <cell r="L201">
            <v>40165</v>
          </cell>
        </row>
        <row r="202">
          <cell r="A202" t="str">
            <v>NF03</v>
          </cell>
          <cell r="B202" t="str">
            <v>Northern Endeavour</v>
          </cell>
          <cell r="C202" t="str">
            <v>NP</v>
          </cell>
          <cell r="K202">
            <v>199</v>
          </cell>
          <cell r="L202">
            <v>40172</v>
          </cell>
        </row>
        <row r="203">
          <cell r="A203" t="str">
            <v>NF14</v>
          </cell>
          <cell r="B203" t="str">
            <v>Northern Endeavour</v>
          </cell>
          <cell r="C203" t="str">
            <v>NP</v>
          </cell>
          <cell r="K203">
            <v>200</v>
          </cell>
          <cell r="L203">
            <v>40179</v>
          </cell>
        </row>
        <row r="204">
          <cell r="A204" t="str">
            <v>NF16</v>
          </cell>
          <cell r="B204" t="str">
            <v>Northern Endeavour</v>
          </cell>
          <cell r="C204" t="str">
            <v>NP</v>
          </cell>
          <cell r="K204">
            <v>201</v>
          </cell>
          <cell r="L204">
            <v>40186</v>
          </cell>
        </row>
        <row r="205">
          <cell r="A205" t="str">
            <v>NF30</v>
          </cell>
          <cell r="B205" t="str">
            <v>Northern Endeavour</v>
          </cell>
          <cell r="C205" t="str">
            <v>NP</v>
          </cell>
          <cell r="K205">
            <v>202</v>
          </cell>
          <cell r="L205">
            <v>40193</v>
          </cell>
        </row>
        <row r="206">
          <cell r="A206" t="str">
            <v>NK02</v>
          </cell>
          <cell r="B206" t="str">
            <v>Enfield</v>
          </cell>
          <cell r="C206" t="str">
            <v>NP</v>
          </cell>
          <cell r="K206">
            <v>203</v>
          </cell>
          <cell r="L206">
            <v>40200</v>
          </cell>
        </row>
        <row r="207">
          <cell r="A207" t="str">
            <v>NK03</v>
          </cell>
          <cell r="B207" t="str">
            <v>Enfield</v>
          </cell>
          <cell r="C207" t="str">
            <v>NP</v>
          </cell>
          <cell r="K207">
            <v>204</v>
          </cell>
          <cell r="L207">
            <v>40207</v>
          </cell>
        </row>
        <row r="208">
          <cell r="A208" t="str">
            <v>NK07</v>
          </cell>
          <cell r="B208" t="str">
            <v>Enfield</v>
          </cell>
          <cell r="C208" t="str">
            <v>NP</v>
          </cell>
          <cell r="K208">
            <v>205</v>
          </cell>
          <cell r="L208">
            <v>40214</v>
          </cell>
        </row>
        <row r="209">
          <cell r="A209" t="str">
            <v>NK09</v>
          </cell>
          <cell r="B209" t="str">
            <v>Enfield</v>
          </cell>
          <cell r="C209" t="str">
            <v>NP</v>
          </cell>
          <cell r="K209">
            <v>206</v>
          </cell>
          <cell r="L209">
            <v>40221</v>
          </cell>
        </row>
        <row r="210">
          <cell r="A210" t="str">
            <v>NK16</v>
          </cell>
          <cell r="B210" t="str">
            <v>Enfield</v>
          </cell>
          <cell r="C210" t="str">
            <v>NP</v>
          </cell>
          <cell r="K210">
            <v>207</v>
          </cell>
          <cell r="L210">
            <v>40228</v>
          </cell>
        </row>
        <row r="211">
          <cell r="A211" t="str">
            <v>NK17</v>
          </cell>
          <cell r="B211" t="str">
            <v>Enfield</v>
          </cell>
          <cell r="C211" t="str">
            <v>NP</v>
          </cell>
          <cell r="K211">
            <v>208</v>
          </cell>
          <cell r="L211">
            <v>40235</v>
          </cell>
        </row>
        <row r="212">
          <cell r="A212" t="str">
            <v>NK30</v>
          </cell>
          <cell r="B212" t="str">
            <v>Enfield</v>
          </cell>
          <cell r="C212" t="str">
            <v>NP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s Perdais"/>
      <sheetName val="Dancom"/>
      <sheetName val="Danum I.T Telecom"/>
      <sheetName val="Decent Communication"/>
      <sheetName val="Delta Phone -Lhr"/>
      <sheetName val="Delta Phone-Sahiwal"/>
      <sheetName val="Delphi"/>
      <sheetName val="Dial Telecom"/>
      <sheetName val="Dial N Talk Commun"/>
      <sheetName val="D-Tel (SMC)"/>
      <sheetName val="DutyFree Communication"/>
      <sheetName val="Easy Call "/>
      <sheetName val="Easy Call 2"/>
      <sheetName val="Easy Phone"/>
      <sheetName val="Elahi Communication"/>
      <sheetName val="Emaan Telecom"/>
      <sheetName val="Euro Jankider"/>
      <sheetName val="Everlast Communication"/>
      <sheetName val="Expert Telecom"/>
      <sheetName val="Ezee Link"/>
      <sheetName val="Fair Deal Phone"/>
      <sheetName val="Fajar Telecom"/>
      <sheetName val="Falcon Communication"/>
      <sheetName val="Falcon Telecom"/>
      <sheetName val="Fan Pakistan"/>
      <sheetName val="Farcom"/>
      <sheetName val="Fast Communication"/>
      <sheetName val="Fiber Telecom"/>
      <sheetName val="Flexo Art"/>
      <sheetName val="Fone Plus Telecom"/>
      <sheetName val="Frindship Telecom"/>
      <sheetName val="FFM International"/>
      <sheetName val="Geo Phone`"/>
      <sheetName val="Gerry Information"/>
      <sheetName val="Glaxy Communication"/>
      <sheetName val="Global Allied"/>
      <sheetName val="Global Comtech"/>
      <sheetName val="Global Softel"/>
      <sheetName val="Global Telecom"/>
      <sheetName val="Gul Communication"/>
      <sheetName val="Gull Pay Phone"/>
      <sheetName val="Gulf Communication"/>
      <sheetName val="Gulzar Construction"/>
      <sheetName val="Haji khalil &amp; Sons"/>
      <sheetName val="Haji Yaqoob R A"/>
      <sheetName val="Hanif &amp; Co."/>
      <sheetName val="Hasnat &amp; co."/>
      <sheetName val="Hawk Telecom"/>
      <sheetName val="Hello Commun"/>
      <sheetName val="Hello link"/>
      <sheetName val="Hifza Enterprises"/>
      <sheetName val="Hilton Karachi"/>
      <sheetName val="Hilton Multan"/>
      <sheetName val="Hi Tech"/>
      <sheetName val="HK Communication"/>
      <sheetName val="Holiday Network"/>
      <sheetName val="Ibrahim Commun"/>
      <sheetName val="IJ Telecom"/>
      <sheetName val="Ijaz Telecommun"/>
      <sheetName val="In Time"/>
      <sheetName val="IR Telecom"/>
      <sheetName val="Islamic Communication"/>
      <sheetName val="Index International"/>
      <sheetName val="Indus Communication"/>
      <sheetName val="Jamal Corporation"/>
      <sheetName val="Jazz Digital"/>
      <sheetName val="JJA Telecom"/>
      <sheetName val="Kanaish Fone &amp; Trade"/>
      <sheetName val="Kamran Telecom"/>
      <sheetName val="Karachi Call Center"/>
      <sheetName val="Karm Telecom"/>
      <sheetName val="Kashish Enterprises"/>
      <sheetName val="Kashmirwala Telecom"/>
      <sheetName val="Kashmir Telecom"/>
      <sheetName val="Kethwal Enterprises"/>
      <sheetName val="Khawaja Fareed Tel"/>
      <sheetName val="Khyber peak Commun"/>
      <sheetName val="LG Electronics"/>
      <sheetName val="Lucky Phone Pak"/>
      <sheetName val="Summery Detail"/>
      <sheetName val="Glaxy Commune---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3)"/>
      <sheetName val="Sheet1 (2)"/>
      <sheetName val="Petrol"/>
      <sheetName val="Office Equipments"/>
      <sheetName val="Furniture &amp; Fixture"/>
      <sheetName val="Chart of Accounts"/>
      <sheetName val="Petty_Cash"/>
      <sheetName val="TB (Jan-Sep 99)"/>
      <sheetName val="Petty_Cash_Bookl"/>
      <sheetName val="CASH-BOOK"/>
      <sheetName val="G-L (Oct-Dec 99)"/>
      <sheetName val="J (O-D 99)"/>
      <sheetName val="J (J-S 99)"/>
      <sheetName val="G-L (Jan-Sep 99)"/>
      <sheetName val="2327-7"/>
      <sheetName val="Reconc."/>
      <sheetName val="Payable 1998"/>
      <sheetName val="Receivable 1998"/>
      <sheetName val="Jan-June"/>
      <sheetName val="GENERAL-JOURNAL"/>
      <sheetName val="BUDGET-99 (Revised)"/>
      <sheetName val="BUDGET-99"/>
      <sheetName val="Bank Reconcilation"/>
      <sheetName val="Chq. Statement (operational)"/>
      <sheetName val="Conversion"/>
      <sheetName val="monthly expenses"/>
      <sheetName val="Delegation Fee"/>
      <sheetName val="Visa Services Fee (2)"/>
      <sheetName val="Visa Services Fee"/>
      <sheetName val="RJ-Exp Jan-May 99 (2)"/>
      <sheetName val="TB (Oct-Dec 99)"/>
      <sheetName val="Printing &amp; Statioenery"/>
      <sheetName val="Sheet1"/>
      <sheetName val="Rates"/>
      <sheetName val="G-L (Oct-Dec 99) "/>
      <sheetName val="G-L (Oct-Dec 99) 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isbane Office"/>
      <sheetName val="Labour Budget Brisbane Office"/>
      <sheetName val="Assumptions"/>
      <sheetName val="Chart"/>
      <sheetName val="A"/>
    </sheetNames>
    <sheetDataSet>
      <sheetData sheetId="0"/>
      <sheetData sheetId="1"/>
      <sheetData sheetId="2"/>
      <sheetData sheetId="3" refreshError="1">
        <row r="2">
          <cell r="B2" t="str">
            <v>Account</v>
          </cell>
          <cell r="C2" t="str">
            <v>Description</v>
          </cell>
        </row>
        <row r="4">
          <cell r="B4" t="str">
            <v>501545</v>
          </cell>
          <cell r="C4" t="str">
            <v>Alliance Fee</v>
          </cell>
        </row>
        <row r="5">
          <cell r="B5" t="str">
            <v>501546</v>
          </cell>
          <cell r="C5" t="str">
            <v>Alliance Recharge</v>
          </cell>
        </row>
        <row r="6">
          <cell r="B6" t="str">
            <v>501550</v>
          </cell>
          <cell r="C6" t="str">
            <v>Availability</v>
          </cell>
        </row>
        <row r="7">
          <cell r="B7" t="str">
            <v>501600</v>
          </cell>
          <cell r="C7" t="str">
            <v>Coal Maintenance</v>
          </cell>
        </row>
        <row r="8">
          <cell r="B8" t="str">
            <v>501602</v>
          </cell>
          <cell r="C8" t="str">
            <v>Coal Handling Mainte</v>
          </cell>
        </row>
        <row r="9">
          <cell r="B9" t="str">
            <v>501605</v>
          </cell>
          <cell r="C9" t="str">
            <v>Compressor Maintenance</v>
          </cell>
        </row>
        <row r="10">
          <cell r="B10" t="str">
            <v>501615</v>
          </cell>
          <cell r="C10" t="str">
            <v>Contract Revenue</v>
          </cell>
        </row>
        <row r="11">
          <cell r="B11" t="str">
            <v>501620</v>
          </cell>
          <cell r="C11" t="str">
            <v>Contract Variations</v>
          </cell>
        </row>
        <row r="12">
          <cell r="B12" t="str">
            <v>501700</v>
          </cell>
          <cell r="C12" t="str">
            <v>Fabric Filter Plant</v>
          </cell>
        </row>
        <row r="13">
          <cell r="B13" t="str">
            <v>501800</v>
          </cell>
          <cell r="C13" t="str">
            <v>Miscellaneous Contracts</v>
          </cell>
        </row>
        <row r="14">
          <cell r="B14" t="str">
            <v>501850</v>
          </cell>
          <cell r="C14" t="str">
            <v>Maintenance Revenue</v>
          </cell>
        </row>
        <row r="15">
          <cell r="B15" t="str">
            <v>501940</v>
          </cell>
          <cell r="C15" t="str">
            <v>Service/Product</v>
          </cell>
        </row>
        <row r="16">
          <cell r="B16" t="str">
            <v>501945</v>
          </cell>
          <cell r="C16" t="str">
            <v>Site Establishment</v>
          </cell>
        </row>
        <row r="17">
          <cell r="B17" t="str">
            <v>501970</v>
          </cell>
          <cell r="C17" t="str">
            <v>Water Treatment Plant</v>
          </cell>
        </row>
        <row r="18">
          <cell r="B18" t="str">
            <v>525120</v>
          </cell>
          <cell r="C18" t="str">
            <v>Diesel Fuel Rebate</v>
          </cell>
        </row>
        <row r="19">
          <cell r="B19" t="str">
            <v>538350</v>
          </cell>
          <cell r="C19" t="str">
            <v>Interest Received - 3rd Pty</v>
          </cell>
        </row>
        <row r="20">
          <cell r="B20" t="str">
            <v>548010</v>
          </cell>
          <cell r="C20" t="str">
            <v>Sundry Revenue</v>
          </cell>
        </row>
        <row r="21">
          <cell r="B21" t="str">
            <v>604250</v>
          </cell>
          <cell r="C21" t="str">
            <v>Fuel/Distillate Used</v>
          </cell>
        </row>
        <row r="22">
          <cell r="B22" t="str">
            <v>605000</v>
          </cell>
          <cell r="C22" t="str">
            <v>Elec Energy Var</v>
          </cell>
        </row>
        <row r="23">
          <cell r="B23" t="str">
            <v>607580</v>
          </cell>
          <cell r="C23" t="str">
            <v>Protective Equipment</v>
          </cell>
        </row>
        <row r="24">
          <cell r="B24" t="str">
            <v>608060</v>
          </cell>
          <cell r="C24" t="str">
            <v>Export Bags</v>
          </cell>
        </row>
        <row r="25">
          <cell r="B25" t="str">
            <v>610010</v>
          </cell>
          <cell r="C25" t="str">
            <v>Maint Matls Non-Stk</v>
          </cell>
        </row>
        <row r="26">
          <cell r="B26" t="str">
            <v>610600</v>
          </cell>
          <cell r="C26" t="str">
            <v>Oils &amp; Lubrication</v>
          </cell>
        </row>
        <row r="27">
          <cell r="B27" t="str">
            <v>611010</v>
          </cell>
          <cell r="C27" t="str">
            <v>Allowances</v>
          </cell>
        </row>
        <row r="28">
          <cell r="B28" t="str">
            <v>611020</v>
          </cell>
          <cell r="C28" t="str">
            <v>Annual Leave</v>
          </cell>
        </row>
        <row r="29">
          <cell r="B29" t="str">
            <v>611200</v>
          </cell>
          <cell r="C29" t="str">
            <v>Fringe Benefits Tax Expense</v>
          </cell>
        </row>
        <row r="30">
          <cell r="B30" t="str">
            <v>611400</v>
          </cell>
          <cell r="C30" t="str">
            <v>Long Service Leave</v>
          </cell>
        </row>
        <row r="31">
          <cell r="B31" t="str">
            <v>611550</v>
          </cell>
          <cell r="C31" t="str">
            <v>Overtime</v>
          </cell>
        </row>
        <row r="32">
          <cell r="B32" t="str">
            <v>611600</v>
          </cell>
          <cell r="C32" t="str">
            <v>Payroll Tax</v>
          </cell>
        </row>
        <row r="33">
          <cell r="B33" t="str">
            <v>611750</v>
          </cell>
          <cell r="C33" t="str">
            <v>Salaries</v>
          </cell>
        </row>
        <row r="34">
          <cell r="B34" t="str">
            <v>611760</v>
          </cell>
          <cell r="C34" t="str">
            <v>Superannuation</v>
          </cell>
        </row>
        <row r="35">
          <cell r="B35" t="str">
            <v>611950</v>
          </cell>
          <cell r="C35" t="str">
            <v>Wages</v>
          </cell>
        </row>
        <row r="36">
          <cell r="B36" t="str">
            <v>611955</v>
          </cell>
          <cell r="C36" t="str">
            <v>Workers Comp/Workcover</v>
          </cell>
        </row>
        <row r="37">
          <cell r="B37" t="str">
            <v>614000</v>
          </cell>
          <cell r="C37" t="str">
            <v>Lab Exp Maint Own</v>
          </cell>
        </row>
        <row r="38">
          <cell r="B38" t="str">
            <v>617000</v>
          </cell>
          <cell r="C38" t="str">
            <v>Personnel Training</v>
          </cell>
        </row>
        <row r="39">
          <cell r="B39" t="str">
            <v>617190</v>
          </cell>
          <cell r="C39" t="str">
            <v>Training &amp; Development</v>
          </cell>
        </row>
        <row r="40">
          <cell r="B40" t="str">
            <v>617192</v>
          </cell>
          <cell r="C40" t="str">
            <v>Training Tvl &amp; Accom</v>
          </cell>
        </row>
        <row r="41">
          <cell r="B41" t="str">
            <v>617355</v>
          </cell>
          <cell r="C41" t="str">
            <v>Entertainment - Emp</v>
          </cell>
        </row>
        <row r="42">
          <cell r="B42" t="str">
            <v>617440</v>
          </cell>
          <cell r="C42" t="str">
            <v>HR costs</v>
          </cell>
        </row>
        <row r="43">
          <cell r="B43" t="str">
            <v>617680</v>
          </cell>
          <cell r="C43" t="str">
            <v>Recruitment Costs</v>
          </cell>
        </row>
        <row r="44">
          <cell r="B44" t="str">
            <v>617685</v>
          </cell>
          <cell r="C44" t="str">
            <v>Relocation Expenses</v>
          </cell>
        </row>
        <row r="45">
          <cell r="B45" t="str">
            <v>617740</v>
          </cell>
          <cell r="C45" t="str">
            <v>Staff Amenities</v>
          </cell>
        </row>
        <row r="46">
          <cell r="B46" t="str">
            <v>617805</v>
          </cell>
          <cell r="C46" t="str">
            <v>Travel &amp; Accom Dom</v>
          </cell>
        </row>
        <row r="47">
          <cell r="B47" t="str">
            <v>617810</v>
          </cell>
          <cell r="C47" t="str">
            <v>Travel &amp; Accom Oseas</v>
          </cell>
        </row>
        <row r="48">
          <cell r="B48" t="str">
            <v>617830</v>
          </cell>
          <cell r="C48" t="str">
            <v>Uniforms</v>
          </cell>
        </row>
        <row r="49">
          <cell r="B49" t="str">
            <v>618000</v>
          </cell>
          <cell r="C49" t="str">
            <v>Rentals &amp; Op Leases</v>
          </cell>
        </row>
        <row r="50">
          <cell r="B50" t="str">
            <v>618060</v>
          </cell>
          <cell r="C50" t="str">
            <v>Hire of Equipment</v>
          </cell>
        </row>
        <row r="51">
          <cell r="B51" t="str">
            <v>618063</v>
          </cell>
          <cell r="C51" t="str">
            <v>Hire of Mobile Equipment</v>
          </cell>
        </row>
        <row r="52">
          <cell r="B52" t="str">
            <v>618200</v>
          </cell>
          <cell r="C52" t="str">
            <v>External Audit</v>
          </cell>
        </row>
        <row r="53">
          <cell r="B53" t="str">
            <v>618500</v>
          </cell>
          <cell r="C53" t="str">
            <v>Acctg Sec Services</v>
          </cell>
        </row>
        <row r="54">
          <cell r="B54" t="str">
            <v>618510</v>
          </cell>
          <cell r="C54" t="str">
            <v>Advertising</v>
          </cell>
        </row>
        <row r="55">
          <cell r="B55" t="str">
            <v>618540</v>
          </cell>
          <cell r="C55" t="str">
            <v>Cleaning</v>
          </cell>
        </row>
        <row r="56">
          <cell r="B56" t="str">
            <v>618550</v>
          </cell>
          <cell r="C56" t="str">
            <v>Cons Fees Deductible</v>
          </cell>
        </row>
        <row r="57">
          <cell r="B57" t="str">
            <v>618555</v>
          </cell>
          <cell r="C57" t="str">
            <v>Cons Fees Non-Ded</v>
          </cell>
        </row>
        <row r="58">
          <cell r="B58" t="str">
            <v>618600</v>
          </cell>
          <cell r="C58" t="str">
            <v>Env Exp (3rd Party)</v>
          </cell>
        </row>
        <row r="59">
          <cell r="B59" t="str">
            <v>618615</v>
          </cell>
          <cell r="C59" t="str">
            <v>Gardens &amp; Lawns</v>
          </cell>
        </row>
        <row r="60">
          <cell r="B60" t="str">
            <v>618640</v>
          </cell>
          <cell r="C60" t="str">
            <v>Hardware Maintenance</v>
          </cell>
        </row>
        <row r="61">
          <cell r="B61" t="str">
            <v>618720</v>
          </cell>
          <cell r="C61" t="str">
            <v>Legal Fees Ded</v>
          </cell>
        </row>
        <row r="62">
          <cell r="B62" t="str">
            <v>618750</v>
          </cell>
          <cell r="C62" t="str">
            <v>Market Res and Inf</v>
          </cell>
        </row>
        <row r="63">
          <cell r="B63" t="str">
            <v>618835</v>
          </cell>
          <cell r="C63" t="str">
            <v>PR Gifts</v>
          </cell>
        </row>
        <row r="64">
          <cell r="B64" t="str">
            <v>618842</v>
          </cell>
          <cell r="C64" t="str">
            <v>R&amp;M (Plant &amp; Equipm)</v>
          </cell>
        </row>
        <row r="65">
          <cell r="B65" t="str">
            <v>618845</v>
          </cell>
          <cell r="C65" t="str">
            <v>R&amp;M (Trucks)</v>
          </cell>
        </row>
        <row r="66">
          <cell r="B66" t="str">
            <v>618860</v>
          </cell>
          <cell r="C66" t="str">
            <v>Safety Monitoring</v>
          </cell>
        </row>
        <row r="67">
          <cell r="B67" t="str">
            <v>618900</v>
          </cell>
          <cell r="C67" t="str">
            <v>Tax Consultant Fee</v>
          </cell>
        </row>
        <row r="68">
          <cell r="B68" t="str">
            <v>618925</v>
          </cell>
          <cell r="C68" t="str">
            <v>Third Party Labour</v>
          </cell>
        </row>
        <row r="69">
          <cell r="B69" t="str">
            <v>618970</v>
          </cell>
          <cell r="C69" t="str">
            <v>Workshop Expenses</v>
          </cell>
        </row>
        <row r="70">
          <cell r="B70" t="str">
            <v>619010</v>
          </cell>
          <cell r="C70" t="str">
            <v>3rd serv Maint Repair</v>
          </cell>
        </row>
        <row r="71">
          <cell r="B71" t="str">
            <v>620060</v>
          </cell>
          <cell r="C71" t="str">
            <v>Frgt Rail (Inter-u)</v>
          </cell>
        </row>
        <row r="72">
          <cell r="B72" t="str">
            <v>620600</v>
          </cell>
          <cell r="C72" t="str">
            <v>Freight Inwards</v>
          </cell>
        </row>
        <row r="73">
          <cell r="B73" t="str">
            <v>621650</v>
          </cell>
          <cell r="C73" t="str">
            <v>Subcontractor Costs - Mining</v>
          </cell>
        </row>
        <row r="74">
          <cell r="B74" t="str">
            <v>623100</v>
          </cell>
          <cell r="C74" t="str">
            <v>Insurance</v>
          </cell>
        </row>
        <row r="75">
          <cell r="B75" t="str">
            <v>623385</v>
          </cell>
          <cell r="C75" t="str">
            <v>Donations</v>
          </cell>
        </row>
        <row r="76">
          <cell r="B76" t="str">
            <v>623410</v>
          </cell>
          <cell r="C76" t="str">
            <v>Entertainment - Customer</v>
          </cell>
        </row>
        <row r="77">
          <cell r="B77" t="str">
            <v>623415</v>
          </cell>
          <cell r="C77" t="str">
            <v>Env Exp non-3rd Pty</v>
          </cell>
        </row>
        <row r="78">
          <cell r="B78" t="str">
            <v>623600</v>
          </cell>
          <cell r="C78" t="str">
            <v>Licences Fees &amp; Permits</v>
          </cell>
        </row>
        <row r="79">
          <cell r="B79" t="str">
            <v>623650</v>
          </cell>
          <cell r="C79" t="str">
            <v>Motor Vehicle Expenses</v>
          </cell>
        </row>
        <row r="80">
          <cell r="B80" t="str">
            <v>623680</v>
          </cell>
          <cell r="C80" t="str">
            <v>Office Equipment</v>
          </cell>
        </row>
        <row r="81">
          <cell r="B81" t="str">
            <v>623700</v>
          </cell>
          <cell r="C81" t="str">
            <v>Postage &amp; Courier</v>
          </cell>
        </row>
        <row r="82">
          <cell r="B82" t="str">
            <v>623720</v>
          </cell>
          <cell r="C82" t="str">
            <v>Printing &amp; Stationery</v>
          </cell>
        </row>
        <row r="83">
          <cell r="B83" t="str">
            <v>623810</v>
          </cell>
          <cell r="C83" t="str">
            <v>Safety</v>
          </cell>
        </row>
        <row r="84">
          <cell r="B84" t="str">
            <v>623825</v>
          </cell>
          <cell r="C84" t="str">
            <v>Software Acquisitions</v>
          </cell>
        </row>
        <row r="85">
          <cell r="B85" t="str">
            <v>623835</v>
          </cell>
          <cell r="C85" t="str">
            <v>S'ware Maint (Non Cem Matls)</v>
          </cell>
        </row>
        <row r="86">
          <cell r="B86" t="str">
            <v>623845</v>
          </cell>
          <cell r="C86" t="str">
            <v>Subs &amp; Member Fees</v>
          </cell>
        </row>
        <row r="87">
          <cell r="B87" t="str">
            <v>623850</v>
          </cell>
          <cell r="C87" t="str">
            <v>Sundry Expenses</v>
          </cell>
        </row>
        <row r="88">
          <cell r="B88" t="str">
            <v>623855</v>
          </cell>
          <cell r="C88" t="str">
            <v>Tech Serv Fee MPA</v>
          </cell>
        </row>
        <row r="89">
          <cell r="B89" t="str">
            <v>623860</v>
          </cell>
          <cell r="C89" t="str">
            <v>Telecommunications</v>
          </cell>
        </row>
        <row r="90">
          <cell r="B90" t="str">
            <v>623865</v>
          </cell>
          <cell r="C90" t="str">
            <v>Tendering</v>
          </cell>
        </row>
        <row r="91">
          <cell r="B91" t="str">
            <v>634630</v>
          </cell>
          <cell r="C91" t="str">
            <v>Provn for Redundancy</v>
          </cell>
        </row>
        <row r="92">
          <cell r="B92" t="str">
            <v>639040</v>
          </cell>
          <cell r="C92" t="str">
            <v>Bank Charges</v>
          </cell>
        </row>
        <row r="93">
          <cell r="B93" t="str">
            <v>639335</v>
          </cell>
          <cell r="C93" t="str">
            <v>Interest Paid - Third Parties</v>
          </cell>
        </row>
        <row r="94">
          <cell r="B94" t="str">
            <v>642000</v>
          </cell>
          <cell r="C94" t="str">
            <v>Depreciation of PPE</v>
          </cell>
        </row>
        <row r="95">
          <cell r="B95" t="str">
            <v>642460</v>
          </cell>
          <cell r="C95" t="str">
            <v>Depreciation - Bldg</v>
          </cell>
        </row>
        <row r="96">
          <cell r="B96" t="str">
            <v>642465</v>
          </cell>
          <cell r="C96" t="str">
            <v>Depreciation - FMV</v>
          </cell>
        </row>
        <row r="97">
          <cell r="B97" t="str">
            <v>647600</v>
          </cell>
          <cell r="C97" t="str">
            <v>Profit/Loss Asset Sale</v>
          </cell>
        </row>
        <row r="98">
          <cell r="B98" t="str">
            <v>649320</v>
          </cell>
          <cell r="C98" t="str">
            <v>Income Tax Expense</v>
          </cell>
        </row>
      </sheetData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ient List"/>
    </sheetNames>
    <sheetDataSet>
      <sheetData sheetId="0" refreshError="1">
        <row r="6">
          <cell r="A6" t="str">
            <v>CEIS-D001</v>
          </cell>
        </row>
        <row r="7">
          <cell r="A7" t="str">
            <v>CEIS-D002</v>
          </cell>
        </row>
        <row r="8">
          <cell r="A8" t="str">
            <v>CEIS-D003</v>
          </cell>
        </row>
        <row r="9">
          <cell r="A9" t="str">
            <v>CEIS-D004</v>
          </cell>
        </row>
        <row r="10">
          <cell r="A10" t="str">
            <v>CEIS-D005</v>
          </cell>
        </row>
        <row r="11">
          <cell r="A11" t="str">
            <v>CEIS-D006</v>
          </cell>
        </row>
        <row r="12">
          <cell r="A12" t="str">
            <v>CEIS-D007</v>
          </cell>
        </row>
        <row r="13">
          <cell r="A13" t="str">
            <v>CEIS-D008</v>
          </cell>
        </row>
        <row r="14">
          <cell r="A14" t="str">
            <v>CEIS-D009</v>
          </cell>
        </row>
        <row r="15">
          <cell r="A15" t="str">
            <v>CEIS-D010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Code"/>
      <sheetName val="Sheet2"/>
      <sheetName val="Proj Data"/>
      <sheetName val="Lock-up CM rev"/>
      <sheetName val="ProjIndex"/>
      <sheetName val="EditedYTD"/>
      <sheetName val="EditedLTD"/>
      <sheetName val="EditedMTD"/>
      <sheetName val="YTD Perf"/>
      <sheetName val="YTD Perf incl subs"/>
      <sheetName val="RegPerf"/>
      <sheetName val="EditedYTD by Function"/>
      <sheetName val="RegFunctPerf"/>
      <sheetName val="FunctPerf"/>
      <sheetName val="StateFunctPerf"/>
      <sheetName val="ohead distribution"/>
      <sheetName val="overheads"/>
      <sheetName val="Debtors Pivot"/>
      <sheetName val="Debtors"/>
      <sheetName val="sub Advs"/>
      <sheetName val="OS Advs"/>
      <sheetName val="Accruals CM"/>
      <sheetName val="Accruals LM"/>
      <sheetName val="Internal contribution trf"/>
      <sheetName val="Lock-up"/>
      <sheetName val="Int West Lock Up Analysis"/>
      <sheetName val="Int East Lock Up Analysis"/>
      <sheetName val="Australia Lockup Analysis"/>
      <sheetName val="Definitions"/>
      <sheetName val="jun04WIP"/>
      <sheetName val="Range Names"/>
      <sheetName val="COVERING SHEET"/>
      <sheetName val="INSTRUCTIONAL"/>
      <sheetName val="CONTROL"/>
      <sheetName val="Sch1"/>
      <sheetName val="Sch1a "/>
      <sheetName val="Sch 2"/>
      <sheetName val="Sch 2a"/>
      <sheetName val="Sch 2b"/>
      <sheetName val="Sch 3"/>
      <sheetName val="Sch 4"/>
      <sheetName val="Sch 5"/>
      <sheetName val="Sch 6"/>
      <sheetName val="Sch 7"/>
      <sheetName val="Sch 8"/>
      <sheetName val="CASH FLOW CALCULATION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C5" t="str">
            <v>Loc.</v>
          </cell>
          <cell r="W5" t="str">
            <v>Act. Contrib'n    (i-m)</v>
          </cell>
          <cell r="AK5" t="str">
            <v>Fees</v>
          </cell>
          <cell r="AU5" t="str">
            <v>Fees</v>
          </cell>
          <cell r="AV5" t="str">
            <v>Cont'n</v>
          </cell>
          <cell r="AW5" t="str">
            <v>Fees</v>
          </cell>
          <cell r="AX5" t="str">
            <v>Cont'n</v>
          </cell>
          <cell r="AY5" t="str">
            <v>Fees</v>
          </cell>
          <cell r="AZ5" t="str">
            <v>Cont'n</v>
          </cell>
          <cell r="BA5" t="str">
            <v>Fees</v>
          </cell>
          <cell r="BB5" t="str">
            <v>Cont'n</v>
          </cell>
          <cell r="BC5" t="str">
            <v>Fees</v>
          </cell>
          <cell r="BD5" t="str">
            <v>Cont'n</v>
          </cell>
          <cell r="BE5" t="str">
            <v>Fees</v>
          </cell>
          <cell r="BF5" t="str">
            <v>Cont'n</v>
          </cell>
          <cell r="BI5" t="str">
            <v>Fees</v>
          </cell>
          <cell r="BJ5" t="str">
            <v>Cont'n</v>
          </cell>
        </row>
        <row r="6">
          <cell r="C6" t="str">
            <v>NSW</v>
          </cell>
          <cell r="W6">
            <v>-0.214</v>
          </cell>
          <cell r="AK6">
            <v>0</v>
          </cell>
          <cell r="AU6">
            <v>0</v>
          </cell>
          <cell r="AV6">
            <v>0</v>
          </cell>
          <cell r="AW6">
            <v>0</v>
          </cell>
          <cell r="AX6">
            <v>-0.214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I6">
            <v>0</v>
          </cell>
          <cell r="BJ6">
            <v>0</v>
          </cell>
        </row>
        <row r="7">
          <cell r="C7" t="str">
            <v>NSW</v>
          </cell>
          <cell r="W7">
            <v>-0.23499999999999999</v>
          </cell>
          <cell r="AK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-0.23499999999999999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I7">
            <v>0</v>
          </cell>
          <cell r="BJ7">
            <v>0</v>
          </cell>
        </row>
        <row r="8">
          <cell r="C8" t="str">
            <v>NSW</v>
          </cell>
          <cell r="W8">
            <v>-3.0950000000000002</v>
          </cell>
          <cell r="AK8">
            <v>0</v>
          </cell>
          <cell r="AU8">
            <v>0</v>
          </cell>
          <cell r="AV8">
            <v>0</v>
          </cell>
          <cell r="AW8">
            <v>0</v>
          </cell>
          <cell r="AX8">
            <v>-3.0950000000000002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I8">
            <v>0</v>
          </cell>
          <cell r="BJ8">
            <v>0</v>
          </cell>
        </row>
        <row r="9">
          <cell r="C9" t="str">
            <v>NSW</v>
          </cell>
          <cell r="W9">
            <v>3.4020000000000006</v>
          </cell>
          <cell r="AK9">
            <v>6.48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6.48</v>
          </cell>
          <cell r="BB9">
            <v>3.4020000000000006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I9">
            <v>0</v>
          </cell>
          <cell r="BJ9">
            <v>0</v>
          </cell>
        </row>
        <row r="10">
          <cell r="C10" t="str">
            <v>NSW</v>
          </cell>
          <cell r="W10">
            <v>-0.223</v>
          </cell>
          <cell r="AK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-0.223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I10">
            <v>0</v>
          </cell>
          <cell r="BJ10">
            <v>0</v>
          </cell>
        </row>
        <row r="11">
          <cell r="C11" t="str">
            <v>NSW</v>
          </cell>
          <cell r="W11">
            <v>2.7450000000000001</v>
          </cell>
          <cell r="AK11">
            <v>11.5</v>
          </cell>
          <cell r="AU11">
            <v>11.5</v>
          </cell>
          <cell r="AV11">
            <v>2.7450000000000001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I11">
            <v>0</v>
          </cell>
          <cell r="BJ11">
            <v>0</v>
          </cell>
        </row>
        <row r="12">
          <cell r="C12" t="str">
            <v>NSW</v>
          </cell>
          <cell r="W12">
            <v>-0.223</v>
          </cell>
          <cell r="AK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-0.223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I12">
            <v>0</v>
          </cell>
          <cell r="BJ12">
            <v>0</v>
          </cell>
        </row>
        <row r="13">
          <cell r="C13" t="str">
            <v>NSW</v>
          </cell>
          <cell r="W13">
            <v>-31.498000000000001</v>
          </cell>
          <cell r="AK13">
            <v>-29.808</v>
          </cell>
          <cell r="AU13">
            <v>0</v>
          </cell>
          <cell r="AV13">
            <v>0</v>
          </cell>
          <cell r="AW13">
            <v>-29.808</v>
          </cell>
          <cell r="AX13">
            <v>-31.498000000000001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I13">
            <v>0</v>
          </cell>
          <cell r="BJ13">
            <v>0</v>
          </cell>
        </row>
        <row r="14">
          <cell r="C14" t="str">
            <v>NSW</v>
          </cell>
          <cell r="W14">
            <v>0.24700000000000077</v>
          </cell>
          <cell r="AK14">
            <v>5.27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I14">
            <v>5.27</v>
          </cell>
          <cell r="BJ14">
            <v>0.24700000000000077</v>
          </cell>
        </row>
        <row r="15">
          <cell r="C15" t="str">
            <v>NSW</v>
          </cell>
          <cell r="W15">
            <v>6.0849999999999991</v>
          </cell>
          <cell r="AK15">
            <v>19.79</v>
          </cell>
          <cell r="AU15">
            <v>0</v>
          </cell>
          <cell r="AV15">
            <v>0</v>
          </cell>
          <cell r="AW15">
            <v>19.79</v>
          </cell>
          <cell r="AX15">
            <v>6.0849999999999991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I15">
            <v>0</v>
          </cell>
          <cell r="BJ15">
            <v>0</v>
          </cell>
        </row>
        <row r="16">
          <cell r="C16" t="str">
            <v>NSW</v>
          </cell>
          <cell r="W16">
            <v>2.5040000000000004</v>
          </cell>
          <cell r="AK16">
            <v>6.5</v>
          </cell>
          <cell r="AU16">
            <v>0</v>
          </cell>
          <cell r="AV16">
            <v>0</v>
          </cell>
          <cell r="AW16">
            <v>6.5</v>
          </cell>
          <cell r="AX16">
            <v>2.5040000000000004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I16">
            <v>0</v>
          </cell>
          <cell r="BJ16">
            <v>0</v>
          </cell>
        </row>
        <row r="17">
          <cell r="C17" t="str">
            <v>NSW</v>
          </cell>
          <cell r="W17">
            <v>-1.612000000000001</v>
          </cell>
          <cell r="AK17">
            <v>0.29999999999999893</v>
          </cell>
          <cell r="AU17">
            <v>0</v>
          </cell>
          <cell r="AV17">
            <v>0</v>
          </cell>
          <cell r="AW17">
            <v>0.29999999999999893</v>
          </cell>
          <cell r="AX17">
            <v>-1.612000000000001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I17">
            <v>0</v>
          </cell>
          <cell r="BJ17">
            <v>0</v>
          </cell>
        </row>
        <row r="18">
          <cell r="C18" t="str">
            <v>NSW</v>
          </cell>
          <cell r="W18">
            <v>14.872000000000007</v>
          </cell>
          <cell r="AK18">
            <v>54.940000000000005</v>
          </cell>
          <cell r="AU18">
            <v>0</v>
          </cell>
          <cell r="AV18">
            <v>0</v>
          </cell>
          <cell r="AW18">
            <v>54.940000000000005</v>
          </cell>
          <cell r="AX18">
            <v>14.872000000000007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I18">
            <v>0</v>
          </cell>
          <cell r="BJ18">
            <v>0</v>
          </cell>
        </row>
        <row r="19">
          <cell r="C19" t="str">
            <v>NSW</v>
          </cell>
          <cell r="W19">
            <v>-1.147</v>
          </cell>
          <cell r="AK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-1.147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I19">
            <v>0</v>
          </cell>
          <cell r="BJ19">
            <v>0</v>
          </cell>
        </row>
        <row r="20">
          <cell r="C20" t="str">
            <v>NSW</v>
          </cell>
          <cell r="W20">
            <v>-0.46800000000000003</v>
          </cell>
          <cell r="AK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-0.46800000000000003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I20">
            <v>0</v>
          </cell>
          <cell r="BJ20">
            <v>0</v>
          </cell>
        </row>
        <row r="21">
          <cell r="C21" t="str">
            <v>NSW</v>
          </cell>
          <cell r="W21">
            <v>0.56099999999999994</v>
          </cell>
          <cell r="AK21">
            <v>0</v>
          </cell>
          <cell r="AU21">
            <v>0</v>
          </cell>
          <cell r="AV21">
            <v>0.56099999999999994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I21">
            <v>0</v>
          </cell>
          <cell r="BJ21">
            <v>0</v>
          </cell>
        </row>
        <row r="22">
          <cell r="C22" t="str">
            <v>NSW</v>
          </cell>
          <cell r="W22">
            <v>0.34600000000000097</v>
          </cell>
          <cell r="AK22">
            <v>4.9000000000000004</v>
          </cell>
          <cell r="AU22">
            <v>0</v>
          </cell>
          <cell r="AV22">
            <v>0</v>
          </cell>
          <cell r="AW22">
            <v>4.9000000000000004</v>
          </cell>
          <cell r="AX22">
            <v>0.34600000000000097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I22">
            <v>0</v>
          </cell>
          <cell r="BJ22">
            <v>0</v>
          </cell>
        </row>
        <row r="23">
          <cell r="C23" t="str">
            <v>NSW</v>
          </cell>
          <cell r="W23">
            <v>-0.375</v>
          </cell>
          <cell r="AK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-0.375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I23">
            <v>0</v>
          </cell>
          <cell r="BJ23">
            <v>0</v>
          </cell>
        </row>
        <row r="24">
          <cell r="C24" t="str">
            <v>NSW</v>
          </cell>
          <cell r="W24">
            <v>-1.9870000000000001</v>
          </cell>
          <cell r="AK24">
            <v>0</v>
          </cell>
          <cell r="AU24">
            <v>0</v>
          </cell>
          <cell r="AV24">
            <v>-1.9870000000000001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I24">
            <v>0</v>
          </cell>
          <cell r="BJ24">
            <v>0</v>
          </cell>
        </row>
        <row r="25">
          <cell r="C25" t="str">
            <v>NSW</v>
          </cell>
          <cell r="W25">
            <v>91.835000000000022</v>
          </cell>
          <cell r="AK25">
            <v>98.984000000000009</v>
          </cell>
          <cell r="AU25">
            <v>98.984000000000009</v>
          </cell>
          <cell r="AV25">
            <v>91.835000000000022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I25">
            <v>0</v>
          </cell>
          <cell r="BJ25">
            <v>0</v>
          </cell>
        </row>
        <row r="26">
          <cell r="C26" t="str">
            <v>NSW</v>
          </cell>
          <cell r="W26">
            <v>2.1240000000000014</v>
          </cell>
          <cell r="AK26">
            <v>2.9430000000000014</v>
          </cell>
          <cell r="AU26">
            <v>0</v>
          </cell>
          <cell r="AV26">
            <v>0</v>
          </cell>
          <cell r="AW26">
            <v>2.9430000000000014</v>
          </cell>
          <cell r="AX26">
            <v>2.1240000000000014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I26">
            <v>0</v>
          </cell>
          <cell r="BJ26">
            <v>0</v>
          </cell>
        </row>
        <row r="27">
          <cell r="C27" t="str">
            <v>NSW</v>
          </cell>
          <cell r="W27">
            <v>-0.46800000000000003</v>
          </cell>
          <cell r="AK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-0.46800000000000003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I27">
            <v>0</v>
          </cell>
          <cell r="BJ27">
            <v>0</v>
          </cell>
        </row>
        <row r="28">
          <cell r="C28" t="str">
            <v>NSW</v>
          </cell>
          <cell r="W28">
            <v>-169.75199999999998</v>
          </cell>
          <cell r="AK28">
            <v>20.242000000000004</v>
          </cell>
          <cell r="AU28">
            <v>20.242000000000004</v>
          </cell>
          <cell r="AV28">
            <v>-169.75199999999998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I28">
            <v>0</v>
          </cell>
          <cell r="BJ28">
            <v>0</v>
          </cell>
        </row>
        <row r="29">
          <cell r="C29" t="str">
            <v>NSW</v>
          </cell>
          <cell r="W29">
            <v>-6.8000000000000005E-2</v>
          </cell>
          <cell r="AK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-6.8000000000000005E-2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I29">
            <v>0</v>
          </cell>
          <cell r="BJ29">
            <v>0</v>
          </cell>
        </row>
        <row r="30">
          <cell r="C30" t="str">
            <v>NSW</v>
          </cell>
          <cell r="W30">
            <v>-0.61299999999999999</v>
          </cell>
          <cell r="AK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-0.61299999999999999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I30">
            <v>0</v>
          </cell>
          <cell r="BJ30">
            <v>0</v>
          </cell>
        </row>
        <row r="31">
          <cell r="C31" t="str">
            <v>NSW</v>
          </cell>
          <cell r="W31">
            <v>1.4489999999999972</v>
          </cell>
          <cell r="AK31">
            <v>2.9099999999999966</v>
          </cell>
          <cell r="AU31">
            <v>0</v>
          </cell>
          <cell r="AV31">
            <v>0</v>
          </cell>
          <cell r="AW31">
            <v>2.9099999999999966</v>
          </cell>
          <cell r="AX31">
            <v>1.4489999999999972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I31">
            <v>0</v>
          </cell>
          <cell r="BJ31">
            <v>0</v>
          </cell>
        </row>
        <row r="32">
          <cell r="C32" t="str">
            <v>NSW</v>
          </cell>
          <cell r="W32">
            <v>-8.7629999999999768</v>
          </cell>
          <cell r="AK32">
            <v>7.24</v>
          </cell>
          <cell r="AU32">
            <v>0</v>
          </cell>
          <cell r="AV32">
            <v>0</v>
          </cell>
          <cell r="AW32">
            <v>7.24</v>
          </cell>
          <cell r="AX32">
            <v>-8.7629999999999768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I32">
            <v>0</v>
          </cell>
          <cell r="BJ32">
            <v>0</v>
          </cell>
        </row>
        <row r="33">
          <cell r="C33" t="str">
            <v>NSW</v>
          </cell>
          <cell r="W33">
            <v>-13.760999999999999</v>
          </cell>
          <cell r="AK33">
            <v>-5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I33">
            <v>-5</v>
          </cell>
          <cell r="BJ33">
            <v>-13.760999999999999</v>
          </cell>
        </row>
        <row r="34">
          <cell r="C34" t="str">
            <v>NSW</v>
          </cell>
          <cell r="W34">
            <v>-0.74000000000000066</v>
          </cell>
          <cell r="AK34">
            <v>-1.8000000000000682E-2</v>
          </cell>
          <cell r="AU34">
            <v>0</v>
          </cell>
          <cell r="AV34">
            <v>0</v>
          </cell>
          <cell r="AW34">
            <v>-1.8000000000000682E-2</v>
          </cell>
          <cell r="AX34">
            <v>-0.74000000000000066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I34">
            <v>0</v>
          </cell>
          <cell r="BJ34">
            <v>0</v>
          </cell>
        </row>
        <row r="35">
          <cell r="C35" t="str">
            <v>NSW</v>
          </cell>
          <cell r="W35">
            <v>46</v>
          </cell>
          <cell r="AK35">
            <v>2.085</v>
          </cell>
          <cell r="AU35">
            <v>0</v>
          </cell>
          <cell r="AV35">
            <v>0</v>
          </cell>
          <cell r="AW35">
            <v>2.085</v>
          </cell>
          <cell r="AX35">
            <v>46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I35">
            <v>0</v>
          </cell>
          <cell r="BJ35">
            <v>0</v>
          </cell>
        </row>
        <row r="36">
          <cell r="C36" t="str">
            <v>NSW</v>
          </cell>
          <cell r="W36">
            <v>-1.6459999999999999</v>
          </cell>
          <cell r="AK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-1.6459999999999999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I36">
            <v>0</v>
          </cell>
          <cell r="BJ36">
            <v>0</v>
          </cell>
        </row>
        <row r="37">
          <cell r="C37" t="str">
            <v>NSW</v>
          </cell>
          <cell r="W37">
            <v>5.7200000000000024</v>
          </cell>
          <cell r="AK37">
            <v>12.146000000000001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12.146000000000001</v>
          </cell>
          <cell r="BB37">
            <v>5.7200000000000024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I37">
            <v>0</v>
          </cell>
          <cell r="BJ37">
            <v>0</v>
          </cell>
        </row>
        <row r="38">
          <cell r="C38" t="str">
            <v>NSW</v>
          </cell>
          <cell r="W38">
            <v>1.7889999999999999</v>
          </cell>
          <cell r="AK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1.7889999999999999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I38">
            <v>0</v>
          </cell>
          <cell r="BJ38">
            <v>0</v>
          </cell>
        </row>
        <row r="39">
          <cell r="C39" t="str">
            <v>NSW</v>
          </cell>
          <cell r="W39">
            <v>-0.13399999999999995</v>
          </cell>
          <cell r="AK39">
            <v>0.35000000000000009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0.35000000000000009</v>
          </cell>
          <cell r="BB39">
            <v>-0.13399999999999995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I39">
            <v>0</v>
          </cell>
          <cell r="BJ39">
            <v>0</v>
          </cell>
        </row>
        <row r="40">
          <cell r="C40" t="str">
            <v>NSW</v>
          </cell>
          <cell r="W40">
            <v>-5.1899999999999995</v>
          </cell>
          <cell r="AK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-5.1899999999999995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I40">
            <v>0</v>
          </cell>
          <cell r="BJ40">
            <v>0</v>
          </cell>
        </row>
        <row r="41">
          <cell r="C41" t="str">
            <v>NSW</v>
          </cell>
          <cell r="W41">
            <v>-7.3790000000000004</v>
          </cell>
          <cell r="AK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-7.3790000000000004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I41">
            <v>0</v>
          </cell>
          <cell r="BJ41">
            <v>0</v>
          </cell>
        </row>
        <row r="42">
          <cell r="C42" t="str">
            <v>NSW</v>
          </cell>
          <cell r="W42">
            <v>1.117</v>
          </cell>
          <cell r="AK42">
            <v>2.5750000000000002</v>
          </cell>
          <cell r="AU42">
            <v>0</v>
          </cell>
          <cell r="AV42">
            <v>0</v>
          </cell>
          <cell r="AW42">
            <v>2.5750000000000002</v>
          </cell>
          <cell r="AX42">
            <v>1.117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I42">
            <v>0</v>
          </cell>
          <cell r="BJ42">
            <v>0</v>
          </cell>
        </row>
        <row r="43">
          <cell r="C43" t="str">
            <v>NSW</v>
          </cell>
          <cell r="W43">
            <v>694.15599999999972</v>
          </cell>
          <cell r="AK43">
            <v>1967.0429999999999</v>
          </cell>
          <cell r="AU43">
            <v>1967.0429999999999</v>
          </cell>
          <cell r="AV43">
            <v>694.15599999999972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I43">
            <v>0</v>
          </cell>
          <cell r="BJ43">
            <v>0</v>
          </cell>
        </row>
        <row r="44">
          <cell r="C44" t="str">
            <v>NSW</v>
          </cell>
          <cell r="W44">
            <v>19.166</v>
          </cell>
          <cell r="AK44">
            <v>38.300000000000004</v>
          </cell>
          <cell r="AU44">
            <v>0</v>
          </cell>
          <cell r="AV44">
            <v>0</v>
          </cell>
          <cell r="AW44">
            <v>38.300000000000004</v>
          </cell>
          <cell r="AX44">
            <v>19.166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I44">
            <v>0</v>
          </cell>
          <cell r="BJ44">
            <v>0</v>
          </cell>
        </row>
        <row r="45">
          <cell r="C45" t="str">
            <v>NSW</v>
          </cell>
          <cell r="W45">
            <v>-11.5</v>
          </cell>
          <cell r="AK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-11.5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I45">
            <v>0</v>
          </cell>
          <cell r="BJ45">
            <v>0</v>
          </cell>
        </row>
        <row r="46">
          <cell r="C46" t="str">
            <v>NSW</v>
          </cell>
          <cell r="W46">
            <v>1.3720000000000001</v>
          </cell>
          <cell r="AK46">
            <v>0.73</v>
          </cell>
          <cell r="AU46">
            <v>0</v>
          </cell>
          <cell r="AV46">
            <v>0</v>
          </cell>
          <cell r="AW46">
            <v>0.73</v>
          </cell>
          <cell r="AX46">
            <v>1.3720000000000001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I46">
            <v>0</v>
          </cell>
          <cell r="BJ46">
            <v>0</v>
          </cell>
        </row>
        <row r="47">
          <cell r="C47" t="str">
            <v>NSW</v>
          </cell>
          <cell r="W47">
            <v>13.184999999999999</v>
          </cell>
          <cell r="AK47">
            <v>17.622999999999998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17.622999999999998</v>
          </cell>
          <cell r="AZ47">
            <v>13.184999999999999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I47">
            <v>0</v>
          </cell>
          <cell r="BJ47">
            <v>0</v>
          </cell>
        </row>
        <row r="48">
          <cell r="C48" t="str">
            <v>NSW</v>
          </cell>
          <cell r="W48">
            <v>69.687999999999988</v>
          </cell>
          <cell r="AK48">
            <v>152.86199999999999</v>
          </cell>
          <cell r="AU48">
            <v>152.86199999999999</v>
          </cell>
          <cell r="AV48">
            <v>69.687999999999988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I48">
            <v>0</v>
          </cell>
          <cell r="BJ48">
            <v>0</v>
          </cell>
        </row>
        <row r="49">
          <cell r="C49" t="str">
            <v>NSW</v>
          </cell>
          <cell r="W49">
            <v>7.8999999999999959E-2</v>
          </cell>
          <cell r="AK49">
            <v>1.25</v>
          </cell>
          <cell r="AU49">
            <v>0</v>
          </cell>
          <cell r="AV49">
            <v>0</v>
          </cell>
          <cell r="AW49">
            <v>1.25</v>
          </cell>
          <cell r="AX49">
            <v>7.8999999999999959E-2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I49">
            <v>0</v>
          </cell>
          <cell r="BJ49">
            <v>0</v>
          </cell>
        </row>
        <row r="50">
          <cell r="C50" t="str">
            <v>NSW</v>
          </cell>
          <cell r="W50">
            <v>-0.223</v>
          </cell>
          <cell r="AK50">
            <v>0</v>
          </cell>
          <cell r="AU50">
            <v>0</v>
          </cell>
          <cell r="AV50">
            <v>-0.223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I50">
            <v>0</v>
          </cell>
          <cell r="BJ50">
            <v>0</v>
          </cell>
        </row>
        <row r="51">
          <cell r="C51" t="str">
            <v>NSW</v>
          </cell>
          <cell r="W51">
            <v>5.2359999999999998</v>
          </cell>
          <cell r="AK51">
            <v>0</v>
          </cell>
          <cell r="AU51">
            <v>0</v>
          </cell>
          <cell r="AV51">
            <v>5.2359999999999998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I51">
            <v>0</v>
          </cell>
          <cell r="BJ51">
            <v>0</v>
          </cell>
        </row>
        <row r="52">
          <cell r="C52" t="str">
            <v>NSW</v>
          </cell>
          <cell r="W52">
            <v>8.9570000000000007</v>
          </cell>
          <cell r="AK52">
            <v>29.712</v>
          </cell>
          <cell r="AU52">
            <v>29.712</v>
          </cell>
          <cell r="AV52">
            <v>8.9570000000000007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I52">
            <v>0</v>
          </cell>
          <cell r="BJ52">
            <v>0</v>
          </cell>
        </row>
        <row r="53">
          <cell r="C53" t="str">
            <v>NSW</v>
          </cell>
          <cell r="W53">
            <v>56.55</v>
          </cell>
          <cell r="AK53">
            <v>137.708</v>
          </cell>
          <cell r="AU53">
            <v>0</v>
          </cell>
          <cell r="AV53">
            <v>0</v>
          </cell>
          <cell r="AW53">
            <v>137.708</v>
          </cell>
          <cell r="AX53">
            <v>56.55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I53">
            <v>0</v>
          </cell>
          <cell r="BJ53">
            <v>0</v>
          </cell>
        </row>
        <row r="54">
          <cell r="C54" t="str">
            <v>NSW</v>
          </cell>
          <cell r="W54">
            <v>7.2410000000000032</v>
          </cell>
          <cell r="AK54">
            <v>17.470000000000002</v>
          </cell>
          <cell r="AU54">
            <v>0</v>
          </cell>
          <cell r="AV54">
            <v>0</v>
          </cell>
          <cell r="AW54">
            <v>17.470000000000002</v>
          </cell>
          <cell r="AX54">
            <v>7.2410000000000032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I54">
            <v>0</v>
          </cell>
          <cell r="BJ54">
            <v>0</v>
          </cell>
        </row>
        <row r="55">
          <cell r="C55" t="str">
            <v>NSW</v>
          </cell>
          <cell r="W55">
            <v>-0.223</v>
          </cell>
          <cell r="AK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-0.223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I55">
            <v>0</v>
          </cell>
          <cell r="BJ55">
            <v>0</v>
          </cell>
        </row>
        <row r="56">
          <cell r="C56" t="str">
            <v>NSW</v>
          </cell>
          <cell r="W56">
            <v>-0.223</v>
          </cell>
          <cell r="AK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-0.223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I56">
            <v>0</v>
          </cell>
          <cell r="BJ56">
            <v>0</v>
          </cell>
        </row>
        <row r="57">
          <cell r="C57" t="str">
            <v>NSW</v>
          </cell>
          <cell r="W57">
            <v>-0.46800000000000003</v>
          </cell>
          <cell r="AK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-0.46800000000000003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I57">
            <v>0</v>
          </cell>
          <cell r="BJ57">
            <v>0</v>
          </cell>
        </row>
        <row r="58">
          <cell r="C58" t="str">
            <v>NSW</v>
          </cell>
          <cell r="W58">
            <v>0.1089999999999991</v>
          </cell>
          <cell r="AK58">
            <v>4.8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4.8</v>
          </cell>
          <cell r="BB58">
            <v>0.1089999999999991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I58">
            <v>0</v>
          </cell>
          <cell r="BJ58">
            <v>0</v>
          </cell>
        </row>
        <row r="59">
          <cell r="C59" t="str">
            <v>NSW</v>
          </cell>
          <cell r="W59">
            <v>4.7250000000000014</v>
          </cell>
          <cell r="AK59">
            <v>4.1000000000000014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4.1000000000000014</v>
          </cell>
          <cell r="AZ59">
            <v>4.7250000000000014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I59">
            <v>0</v>
          </cell>
          <cell r="BJ59">
            <v>0</v>
          </cell>
        </row>
        <row r="60">
          <cell r="C60" t="str">
            <v>NSW</v>
          </cell>
          <cell r="W60">
            <v>-0.16799999999999932</v>
          </cell>
          <cell r="AK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-0.16799999999999932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I60">
            <v>0</v>
          </cell>
          <cell r="BJ60">
            <v>0</v>
          </cell>
        </row>
        <row r="61">
          <cell r="C61" t="str">
            <v>NSW</v>
          </cell>
          <cell r="W61">
            <v>-1E-3</v>
          </cell>
          <cell r="AK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-1E-3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I61">
            <v>0</v>
          </cell>
          <cell r="BJ61">
            <v>0</v>
          </cell>
        </row>
        <row r="62">
          <cell r="C62" t="str">
            <v>NSW</v>
          </cell>
          <cell r="W62">
            <v>0.29700000000000004</v>
          </cell>
          <cell r="AK62">
            <v>1.008</v>
          </cell>
          <cell r="AU62">
            <v>0</v>
          </cell>
          <cell r="AV62">
            <v>0</v>
          </cell>
          <cell r="AW62">
            <v>1.008</v>
          </cell>
          <cell r="AX62">
            <v>0.29700000000000004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I62">
            <v>0</v>
          </cell>
          <cell r="BJ62">
            <v>0</v>
          </cell>
        </row>
        <row r="63">
          <cell r="C63" t="str">
            <v>NSW</v>
          </cell>
          <cell r="W63">
            <v>4.572000000000001</v>
          </cell>
          <cell r="AK63">
            <v>10.51</v>
          </cell>
          <cell r="AU63">
            <v>0</v>
          </cell>
          <cell r="AV63">
            <v>0</v>
          </cell>
          <cell r="AW63">
            <v>10.51</v>
          </cell>
          <cell r="AX63">
            <v>4.572000000000001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I63">
            <v>0</v>
          </cell>
          <cell r="BJ63">
            <v>0</v>
          </cell>
        </row>
        <row r="64">
          <cell r="C64" t="str">
            <v>NSW</v>
          </cell>
          <cell r="W64">
            <v>0.16600000000000081</v>
          </cell>
          <cell r="AK64">
            <v>7.0000000000000062E-2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7.0000000000000062E-2</v>
          </cell>
          <cell r="AZ64">
            <v>0.16600000000000081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I64">
            <v>0</v>
          </cell>
          <cell r="BJ64">
            <v>0</v>
          </cell>
        </row>
        <row r="65">
          <cell r="C65" t="str">
            <v>NSW</v>
          </cell>
          <cell r="W65">
            <v>1.2250000000000001</v>
          </cell>
          <cell r="AK65">
            <v>1.9830000000000001</v>
          </cell>
          <cell r="AU65">
            <v>0</v>
          </cell>
          <cell r="AV65">
            <v>0</v>
          </cell>
          <cell r="AW65">
            <v>1.9830000000000001</v>
          </cell>
          <cell r="AX65">
            <v>1.2250000000000001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I65">
            <v>0</v>
          </cell>
          <cell r="BJ65">
            <v>0</v>
          </cell>
        </row>
        <row r="66">
          <cell r="C66" t="str">
            <v>NSW</v>
          </cell>
          <cell r="W66">
            <v>61.745999999999981</v>
          </cell>
          <cell r="AK66">
            <v>91.995999999999995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I66">
            <v>91.995999999999995</v>
          </cell>
          <cell r="BJ66">
            <v>61.745999999999981</v>
          </cell>
        </row>
        <row r="67">
          <cell r="C67" t="str">
            <v>NSW</v>
          </cell>
          <cell r="W67">
            <v>-0.47</v>
          </cell>
          <cell r="AK67">
            <v>0.36</v>
          </cell>
          <cell r="AU67">
            <v>0.36</v>
          </cell>
          <cell r="AV67">
            <v>-0.47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I67">
            <v>0</v>
          </cell>
          <cell r="BJ67">
            <v>0</v>
          </cell>
        </row>
        <row r="68">
          <cell r="C68" t="str">
            <v>NSW</v>
          </cell>
          <cell r="W68">
            <v>-0.53</v>
          </cell>
          <cell r="AK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-0.53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I68">
            <v>0</v>
          </cell>
          <cell r="BJ68">
            <v>0</v>
          </cell>
        </row>
        <row r="69">
          <cell r="C69" t="str">
            <v>NSW</v>
          </cell>
          <cell r="W69">
            <v>4.6369999999999969</v>
          </cell>
          <cell r="AK69">
            <v>6.8729999999999976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6.8729999999999976</v>
          </cell>
          <cell r="BB69">
            <v>4.6369999999999969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I69">
            <v>0</v>
          </cell>
          <cell r="BJ69">
            <v>0</v>
          </cell>
        </row>
        <row r="70">
          <cell r="C70" t="str">
            <v>NSW</v>
          </cell>
          <cell r="W70">
            <v>3.7490000000000006</v>
          </cell>
          <cell r="AK70">
            <v>6.0820000000000007</v>
          </cell>
          <cell r="AU70">
            <v>0</v>
          </cell>
          <cell r="AV70">
            <v>0</v>
          </cell>
          <cell r="AW70">
            <v>6.0820000000000007</v>
          </cell>
          <cell r="AX70">
            <v>3.7490000000000006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I70">
            <v>0</v>
          </cell>
          <cell r="BJ70">
            <v>0</v>
          </cell>
        </row>
        <row r="71">
          <cell r="C71" t="str">
            <v>NSW</v>
          </cell>
          <cell r="W71">
            <v>0.8109999999999995</v>
          </cell>
          <cell r="AK71">
            <v>0.59999999999999987</v>
          </cell>
          <cell r="AU71">
            <v>0</v>
          </cell>
          <cell r="AV71">
            <v>0</v>
          </cell>
          <cell r="AW71">
            <v>0.59999999999999987</v>
          </cell>
          <cell r="AX71">
            <v>0.8109999999999995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I71">
            <v>0</v>
          </cell>
          <cell r="BJ71">
            <v>0</v>
          </cell>
        </row>
        <row r="72">
          <cell r="C72" t="str">
            <v>NSW</v>
          </cell>
          <cell r="W72">
            <v>-0.222</v>
          </cell>
          <cell r="AK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-0.222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I72">
            <v>0</v>
          </cell>
          <cell r="BJ72">
            <v>0</v>
          </cell>
        </row>
        <row r="73">
          <cell r="C73" t="str">
            <v>NSW</v>
          </cell>
          <cell r="W73">
            <v>6.4529999999999959</v>
          </cell>
          <cell r="AK73">
            <v>38.297999999999995</v>
          </cell>
          <cell r="AU73">
            <v>38.297999999999995</v>
          </cell>
          <cell r="AV73">
            <v>6.4529999999999959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I73">
            <v>0</v>
          </cell>
          <cell r="BJ73">
            <v>0</v>
          </cell>
        </row>
        <row r="74">
          <cell r="C74" t="str">
            <v>NSW</v>
          </cell>
          <cell r="W74">
            <v>-0.223</v>
          </cell>
          <cell r="AK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-0.223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I74">
            <v>0</v>
          </cell>
          <cell r="BJ74">
            <v>0</v>
          </cell>
        </row>
        <row r="75">
          <cell r="C75" t="str">
            <v>NSW</v>
          </cell>
          <cell r="W75">
            <v>-0.26599999999999113</v>
          </cell>
          <cell r="AK75">
            <v>13.859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I75">
            <v>13.859</v>
          </cell>
          <cell r="BJ75">
            <v>-0.26599999999999113</v>
          </cell>
        </row>
        <row r="76">
          <cell r="C76" t="str">
            <v>NSW</v>
          </cell>
          <cell r="W76">
            <v>-0.35099999999999998</v>
          </cell>
          <cell r="AK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-0.35099999999999998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I76">
            <v>0</v>
          </cell>
          <cell r="BJ76">
            <v>0</v>
          </cell>
        </row>
        <row r="77">
          <cell r="C77" t="str">
            <v>NSW</v>
          </cell>
          <cell r="W77">
            <v>-1.8820000000000006</v>
          </cell>
          <cell r="AK77">
            <v>5.4160000000000004</v>
          </cell>
          <cell r="AU77">
            <v>0</v>
          </cell>
          <cell r="AV77">
            <v>0</v>
          </cell>
          <cell r="AW77">
            <v>5.4160000000000004</v>
          </cell>
          <cell r="AX77">
            <v>-1.8820000000000006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I77">
            <v>0</v>
          </cell>
          <cell r="BJ77">
            <v>0</v>
          </cell>
        </row>
        <row r="78">
          <cell r="C78" t="str">
            <v>NSW</v>
          </cell>
          <cell r="W78">
            <v>42.219999999999992</v>
          </cell>
          <cell r="AK78">
            <v>84.47399999999999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I78">
            <v>84.47399999999999</v>
          </cell>
          <cell r="BJ78">
            <v>42.219999999999992</v>
          </cell>
        </row>
        <row r="79">
          <cell r="C79" t="str">
            <v>NSW</v>
          </cell>
          <cell r="W79">
            <v>22.890999999999998</v>
          </cell>
          <cell r="AK79">
            <v>60.293999999999997</v>
          </cell>
          <cell r="AU79">
            <v>0</v>
          </cell>
          <cell r="AV79">
            <v>0</v>
          </cell>
          <cell r="AW79">
            <v>60.293999999999997</v>
          </cell>
          <cell r="AX79">
            <v>22.890999999999998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I79">
            <v>0</v>
          </cell>
          <cell r="BJ79">
            <v>0</v>
          </cell>
        </row>
        <row r="80">
          <cell r="C80" t="str">
            <v>NSW</v>
          </cell>
          <cell r="W80">
            <v>-3.9E-2</v>
          </cell>
          <cell r="AK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-3.9E-2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I80">
            <v>0</v>
          </cell>
          <cell r="BJ80">
            <v>0</v>
          </cell>
        </row>
        <row r="81">
          <cell r="C81" t="str">
            <v>NSW</v>
          </cell>
          <cell r="W81">
            <v>5.6419999999999995</v>
          </cell>
          <cell r="AK81">
            <v>12.093999999999999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12.093999999999999</v>
          </cell>
          <cell r="BB81">
            <v>5.6419999999999995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I81">
            <v>0</v>
          </cell>
          <cell r="BJ81">
            <v>0</v>
          </cell>
        </row>
        <row r="82">
          <cell r="C82" t="str">
            <v>NSW</v>
          </cell>
          <cell r="W82">
            <v>120.88300000000004</v>
          </cell>
          <cell r="AK82">
            <v>245.29300000000001</v>
          </cell>
          <cell r="AU82">
            <v>245.29300000000001</v>
          </cell>
          <cell r="AV82">
            <v>120.88300000000004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I82">
            <v>0</v>
          </cell>
          <cell r="BJ82">
            <v>0</v>
          </cell>
        </row>
        <row r="83">
          <cell r="C83" t="str">
            <v>NSW</v>
          </cell>
          <cell r="W83">
            <v>96.701000000000008</v>
          </cell>
          <cell r="AK83">
            <v>194.24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194.24</v>
          </cell>
          <cell r="BB83">
            <v>96.701000000000008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I83">
            <v>0</v>
          </cell>
          <cell r="BJ83">
            <v>0</v>
          </cell>
        </row>
        <row r="84">
          <cell r="C84" t="str">
            <v>NSW</v>
          </cell>
          <cell r="W84">
            <v>18.748000000000005</v>
          </cell>
          <cell r="AK84">
            <v>41.76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41.76</v>
          </cell>
          <cell r="BB84">
            <v>18.748000000000005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I84">
            <v>0</v>
          </cell>
          <cell r="BJ84">
            <v>0</v>
          </cell>
        </row>
        <row r="85">
          <cell r="C85" t="str">
            <v>NSW</v>
          </cell>
          <cell r="W85">
            <v>-1.3970000000000002</v>
          </cell>
          <cell r="AK85">
            <v>0.64300000000000002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0.64300000000000002</v>
          </cell>
          <cell r="BB85">
            <v>-1.3970000000000002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I85">
            <v>0</v>
          </cell>
          <cell r="BJ85">
            <v>0</v>
          </cell>
        </row>
        <row r="86">
          <cell r="C86" t="str">
            <v>NSW</v>
          </cell>
          <cell r="W86">
            <v>2.5090000000000012</v>
          </cell>
          <cell r="AK86">
            <v>4.9620000000000006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4.9620000000000006</v>
          </cell>
          <cell r="BB86">
            <v>2.5090000000000012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I86">
            <v>0</v>
          </cell>
          <cell r="BJ86">
            <v>0</v>
          </cell>
        </row>
        <row r="87">
          <cell r="C87" t="str">
            <v>NSW</v>
          </cell>
          <cell r="W87">
            <v>6.4439999999999964</v>
          </cell>
          <cell r="AK87">
            <v>7.9999999999999964</v>
          </cell>
          <cell r="AU87">
            <v>7.9999999999999964</v>
          </cell>
          <cell r="AV87">
            <v>6.4439999999999964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I87">
            <v>0</v>
          </cell>
          <cell r="BJ87">
            <v>0</v>
          </cell>
        </row>
        <row r="88">
          <cell r="C88" t="str">
            <v>NSW</v>
          </cell>
          <cell r="W88">
            <v>9.2789999999999999</v>
          </cell>
          <cell r="AK88">
            <v>15</v>
          </cell>
          <cell r="AU88">
            <v>15</v>
          </cell>
          <cell r="AV88">
            <v>9.2789999999999999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I88">
            <v>0</v>
          </cell>
          <cell r="BJ88">
            <v>0</v>
          </cell>
        </row>
        <row r="89">
          <cell r="C89" t="str">
            <v>NSW</v>
          </cell>
          <cell r="W89">
            <v>-14.685000000000002</v>
          </cell>
          <cell r="AK89">
            <v>18.893999999999998</v>
          </cell>
          <cell r="AU89">
            <v>0</v>
          </cell>
          <cell r="AV89">
            <v>0</v>
          </cell>
          <cell r="AW89">
            <v>18.893999999999998</v>
          </cell>
          <cell r="AX89">
            <v>-14.685000000000002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I89">
            <v>0</v>
          </cell>
          <cell r="BJ89">
            <v>0</v>
          </cell>
        </row>
        <row r="90">
          <cell r="C90" t="str">
            <v>NSW</v>
          </cell>
          <cell r="W90">
            <v>43.426999999999985</v>
          </cell>
          <cell r="AK90">
            <v>87.086999999999989</v>
          </cell>
          <cell r="AU90">
            <v>87.086999999999989</v>
          </cell>
          <cell r="AV90">
            <v>43.426999999999985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I90">
            <v>0</v>
          </cell>
          <cell r="BJ90">
            <v>0</v>
          </cell>
        </row>
        <row r="91">
          <cell r="C91" t="str">
            <v>NSW</v>
          </cell>
          <cell r="W91">
            <v>-1.073</v>
          </cell>
          <cell r="AK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-1.073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I91">
            <v>0</v>
          </cell>
          <cell r="BJ91">
            <v>0</v>
          </cell>
        </row>
        <row r="92">
          <cell r="C92" t="str">
            <v>NSW</v>
          </cell>
          <cell r="W92">
            <v>24.230000000000004</v>
          </cell>
          <cell r="AK92">
            <v>93.275999999999996</v>
          </cell>
          <cell r="AU92">
            <v>93.275999999999996</v>
          </cell>
          <cell r="AV92">
            <v>24.230000000000004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I92">
            <v>0</v>
          </cell>
          <cell r="BJ92">
            <v>0</v>
          </cell>
        </row>
        <row r="93">
          <cell r="C93" t="str">
            <v>NSW</v>
          </cell>
          <cell r="W93">
            <v>1.3100000000000003</v>
          </cell>
          <cell r="AK93">
            <v>3.35</v>
          </cell>
          <cell r="AU93">
            <v>0</v>
          </cell>
          <cell r="AV93">
            <v>0</v>
          </cell>
          <cell r="AW93">
            <v>3.35</v>
          </cell>
          <cell r="AX93">
            <v>1.3100000000000003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I93">
            <v>0</v>
          </cell>
          <cell r="BJ93">
            <v>0</v>
          </cell>
        </row>
        <row r="94">
          <cell r="C94" t="str">
            <v>NSW</v>
          </cell>
          <cell r="W94">
            <v>22.177000000000003</v>
          </cell>
          <cell r="AK94">
            <v>53.444000000000003</v>
          </cell>
          <cell r="AU94">
            <v>0</v>
          </cell>
          <cell r="AV94">
            <v>0</v>
          </cell>
          <cell r="AW94">
            <v>53.444000000000003</v>
          </cell>
          <cell r="AX94">
            <v>22.177000000000003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I94">
            <v>0</v>
          </cell>
          <cell r="BJ94">
            <v>0</v>
          </cell>
        </row>
        <row r="95">
          <cell r="C95" t="str">
            <v>NSW</v>
          </cell>
          <cell r="W95">
            <v>7.2380000000000031</v>
          </cell>
          <cell r="AK95">
            <v>11.915000000000001</v>
          </cell>
          <cell r="AU95">
            <v>0</v>
          </cell>
          <cell r="AV95">
            <v>0</v>
          </cell>
          <cell r="AW95">
            <v>11.915000000000001</v>
          </cell>
          <cell r="AX95">
            <v>7.2380000000000031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I95">
            <v>0</v>
          </cell>
          <cell r="BJ95">
            <v>0</v>
          </cell>
        </row>
        <row r="96">
          <cell r="C96" t="str">
            <v>NSW</v>
          </cell>
          <cell r="W96">
            <v>68.805999999999997</v>
          </cell>
          <cell r="AK96">
            <v>145.405</v>
          </cell>
          <cell r="AU96">
            <v>0</v>
          </cell>
          <cell r="AV96">
            <v>0</v>
          </cell>
          <cell r="AW96">
            <v>145.405</v>
          </cell>
          <cell r="AX96">
            <v>68.805999999999997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I96">
            <v>0</v>
          </cell>
          <cell r="BJ96">
            <v>0</v>
          </cell>
        </row>
        <row r="97">
          <cell r="C97" t="str">
            <v>NSW</v>
          </cell>
          <cell r="W97">
            <v>9.34</v>
          </cell>
          <cell r="AK97">
            <v>17.738</v>
          </cell>
          <cell r="AU97">
            <v>0</v>
          </cell>
          <cell r="AV97">
            <v>0</v>
          </cell>
          <cell r="AW97">
            <v>17.738</v>
          </cell>
          <cell r="AX97">
            <v>9.34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I97">
            <v>0</v>
          </cell>
          <cell r="BJ97">
            <v>0</v>
          </cell>
        </row>
        <row r="98">
          <cell r="C98" t="str">
            <v>NSW</v>
          </cell>
          <cell r="W98">
            <v>-25.441000000000017</v>
          </cell>
          <cell r="AK98">
            <v>74.855000000000004</v>
          </cell>
          <cell r="AU98">
            <v>74.855000000000004</v>
          </cell>
          <cell r="AV98">
            <v>-25.441000000000017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I98">
            <v>0</v>
          </cell>
          <cell r="BJ98">
            <v>0</v>
          </cell>
        </row>
        <row r="99">
          <cell r="C99" t="str">
            <v>NSW</v>
          </cell>
          <cell r="W99">
            <v>-0.47799999999999998</v>
          </cell>
          <cell r="AK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-0.47799999999999998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I99">
            <v>0</v>
          </cell>
          <cell r="BJ99">
            <v>0</v>
          </cell>
        </row>
        <row r="100">
          <cell r="C100" t="str">
            <v>NSW</v>
          </cell>
          <cell r="W100">
            <v>303.46900000000005</v>
          </cell>
          <cell r="AK100">
            <v>753.80599999999993</v>
          </cell>
          <cell r="AU100">
            <v>0</v>
          </cell>
          <cell r="AV100">
            <v>0</v>
          </cell>
          <cell r="AW100">
            <v>753.80599999999993</v>
          </cell>
          <cell r="AX100">
            <v>303.46900000000005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I100">
            <v>0</v>
          </cell>
          <cell r="BJ100">
            <v>0</v>
          </cell>
        </row>
        <row r="101">
          <cell r="C101" t="str">
            <v>NSW</v>
          </cell>
          <cell r="W101">
            <v>86.404999999999973</v>
          </cell>
          <cell r="AK101">
            <v>196.94199999999998</v>
          </cell>
          <cell r="AU101">
            <v>196.94199999999998</v>
          </cell>
          <cell r="AV101">
            <v>86.404999999999973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I101">
            <v>0</v>
          </cell>
          <cell r="BJ101">
            <v>0</v>
          </cell>
        </row>
        <row r="102">
          <cell r="C102" t="str">
            <v>NSW</v>
          </cell>
          <cell r="W102">
            <v>94.463000000000022</v>
          </cell>
          <cell r="AK102">
            <v>219.72</v>
          </cell>
          <cell r="AU102">
            <v>0</v>
          </cell>
          <cell r="AV102">
            <v>0</v>
          </cell>
          <cell r="AW102">
            <v>109.86</v>
          </cell>
          <cell r="AX102">
            <v>47.231500000000011</v>
          </cell>
          <cell r="AY102">
            <v>0</v>
          </cell>
          <cell r="AZ102">
            <v>0</v>
          </cell>
          <cell r="BA102">
            <v>109.86</v>
          </cell>
          <cell r="BB102">
            <v>47.231500000000011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I102">
            <v>0</v>
          </cell>
          <cell r="BJ102">
            <v>0</v>
          </cell>
        </row>
        <row r="103">
          <cell r="C103" t="str">
            <v>NSW</v>
          </cell>
          <cell r="W103">
            <v>27.796999999999997</v>
          </cell>
          <cell r="AK103">
            <v>58.316000000000003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I103">
            <v>58.316000000000003</v>
          </cell>
          <cell r="BJ103">
            <v>27.796999999999997</v>
          </cell>
        </row>
        <row r="104">
          <cell r="C104" t="str">
            <v>NSW</v>
          </cell>
          <cell r="W104">
            <v>13.747999999999998</v>
          </cell>
          <cell r="AK104">
            <v>8.2319999999999993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I104">
            <v>8.2319999999999993</v>
          </cell>
          <cell r="BJ104">
            <v>13.747999999999998</v>
          </cell>
        </row>
        <row r="105">
          <cell r="C105" t="str">
            <v>NSW</v>
          </cell>
          <cell r="W105">
            <v>695.66300000000001</v>
          </cell>
          <cell r="AK105">
            <v>943.64800000000002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I105">
            <v>943.64800000000002</v>
          </cell>
          <cell r="BJ105">
            <v>695.66300000000001</v>
          </cell>
        </row>
        <row r="106">
          <cell r="C106" t="str">
            <v>NSW</v>
          </cell>
          <cell r="W106">
            <v>3.4529999999999994</v>
          </cell>
          <cell r="AK106">
            <v>8.6999999999999993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I106">
            <v>8.6999999999999993</v>
          </cell>
          <cell r="BJ106">
            <v>3.4529999999999994</v>
          </cell>
        </row>
        <row r="107">
          <cell r="C107" t="str">
            <v>NSW</v>
          </cell>
          <cell r="W107">
            <v>3.1930000000000005</v>
          </cell>
          <cell r="AK107">
            <v>7.15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I107">
            <v>7.15</v>
          </cell>
          <cell r="BJ107">
            <v>3.1930000000000005</v>
          </cell>
        </row>
        <row r="108">
          <cell r="C108" t="str">
            <v>NSW</v>
          </cell>
          <cell r="W108">
            <v>37.108999999999995</v>
          </cell>
          <cell r="AK108">
            <v>131.69999999999999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I108">
            <v>131.69999999999999</v>
          </cell>
          <cell r="BJ108">
            <v>37.108999999999995</v>
          </cell>
        </row>
        <row r="109">
          <cell r="C109" t="str">
            <v>NSW</v>
          </cell>
          <cell r="W109">
            <v>72.223999999999975</v>
          </cell>
          <cell r="AK109">
            <v>141.90299999999999</v>
          </cell>
          <cell r="AU109">
            <v>0</v>
          </cell>
          <cell r="AV109">
            <v>0</v>
          </cell>
          <cell r="AW109">
            <v>141.90299999999999</v>
          </cell>
          <cell r="AX109">
            <v>72.223999999999975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I109">
            <v>0</v>
          </cell>
          <cell r="BJ109">
            <v>0</v>
          </cell>
        </row>
        <row r="110">
          <cell r="C110" t="str">
            <v>NSW</v>
          </cell>
          <cell r="W110">
            <v>159.56500000000003</v>
          </cell>
          <cell r="AK110">
            <v>107.771</v>
          </cell>
          <cell r="AU110">
            <v>0</v>
          </cell>
          <cell r="AV110">
            <v>0</v>
          </cell>
          <cell r="AW110">
            <v>107.771</v>
          </cell>
          <cell r="AX110">
            <v>159.56500000000003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I110">
            <v>0</v>
          </cell>
          <cell r="BJ110">
            <v>0</v>
          </cell>
        </row>
        <row r="111">
          <cell r="C111" t="str">
            <v>NSW</v>
          </cell>
          <cell r="W111">
            <v>-0.67900000000000005</v>
          </cell>
          <cell r="AK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-0.67900000000000005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I111">
            <v>0</v>
          </cell>
          <cell r="BJ111">
            <v>0</v>
          </cell>
        </row>
        <row r="112">
          <cell r="C112" t="str">
            <v>NSW</v>
          </cell>
          <cell r="W112">
            <v>5.5389999999999979</v>
          </cell>
          <cell r="AK112">
            <v>7</v>
          </cell>
          <cell r="AU112">
            <v>0</v>
          </cell>
          <cell r="AV112">
            <v>0</v>
          </cell>
          <cell r="AW112">
            <v>7</v>
          </cell>
          <cell r="AX112">
            <v>5.5389999999999979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I112">
            <v>0</v>
          </cell>
          <cell r="BJ112">
            <v>0</v>
          </cell>
        </row>
        <row r="113">
          <cell r="C113" t="str">
            <v>NSW</v>
          </cell>
          <cell r="W113">
            <v>36.591000000000008</v>
          </cell>
          <cell r="AK113">
            <v>76.418000000000006</v>
          </cell>
          <cell r="AU113">
            <v>0</v>
          </cell>
          <cell r="AV113">
            <v>0</v>
          </cell>
          <cell r="AW113">
            <v>76.418000000000006</v>
          </cell>
          <cell r="AX113">
            <v>36.591000000000008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I113">
            <v>0</v>
          </cell>
          <cell r="BJ113">
            <v>0</v>
          </cell>
        </row>
        <row r="114">
          <cell r="C114" t="str">
            <v>NSW</v>
          </cell>
          <cell r="W114">
            <v>11.835999999999999</v>
          </cell>
          <cell r="AK114">
            <v>50.09</v>
          </cell>
          <cell r="AU114">
            <v>0</v>
          </cell>
          <cell r="AV114">
            <v>0</v>
          </cell>
          <cell r="AW114">
            <v>50.09</v>
          </cell>
          <cell r="AX114">
            <v>11.835999999999999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I114">
            <v>0</v>
          </cell>
          <cell r="BJ114">
            <v>0</v>
          </cell>
        </row>
        <row r="115">
          <cell r="C115" t="str">
            <v>NSW</v>
          </cell>
          <cell r="W115">
            <v>13.218</v>
          </cell>
          <cell r="AK115">
            <v>36.664999999999999</v>
          </cell>
          <cell r="AU115">
            <v>0</v>
          </cell>
          <cell r="AV115">
            <v>0</v>
          </cell>
          <cell r="AW115">
            <v>36.664999999999999</v>
          </cell>
          <cell r="AX115">
            <v>13.218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I115">
            <v>0</v>
          </cell>
          <cell r="BJ115">
            <v>0</v>
          </cell>
        </row>
        <row r="116">
          <cell r="C116" t="str">
            <v>NSW</v>
          </cell>
          <cell r="W116">
            <v>161.76599999999999</v>
          </cell>
          <cell r="AK116">
            <v>264.88200000000001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I116">
            <v>264.88200000000001</v>
          </cell>
          <cell r="BJ116">
            <v>161.76599999999999</v>
          </cell>
        </row>
        <row r="117">
          <cell r="C117" t="str">
            <v>NSW</v>
          </cell>
          <cell r="W117">
            <v>44.633000000000038</v>
          </cell>
          <cell r="AK117">
            <v>167.72400000000002</v>
          </cell>
          <cell r="AU117">
            <v>167.72400000000002</v>
          </cell>
          <cell r="AV117">
            <v>44.633000000000038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I117">
            <v>0</v>
          </cell>
          <cell r="BJ117">
            <v>0</v>
          </cell>
        </row>
        <row r="118">
          <cell r="C118" t="str">
            <v>NSW</v>
          </cell>
          <cell r="W118">
            <v>11.533000000000001</v>
          </cell>
          <cell r="AK118">
            <v>28.224</v>
          </cell>
          <cell r="AU118">
            <v>28.224</v>
          </cell>
          <cell r="AV118">
            <v>11.533000000000001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I118">
            <v>0</v>
          </cell>
          <cell r="BJ118">
            <v>0</v>
          </cell>
        </row>
        <row r="119">
          <cell r="C119" t="str">
            <v>NSW</v>
          </cell>
          <cell r="W119">
            <v>196.20099999999996</v>
          </cell>
          <cell r="AK119">
            <v>336.34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336.34</v>
          </cell>
          <cell r="BB119">
            <v>196.20099999999996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I119">
            <v>0</v>
          </cell>
          <cell r="BJ119">
            <v>0</v>
          </cell>
        </row>
        <row r="120">
          <cell r="C120" t="str">
            <v>NSW</v>
          </cell>
          <cell r="W120">
            <v>6.1909999999999954</v>
          </cell>
          <cell r="AK120">
            <v>10.93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10.93</v>
          </cell>
          <cell r="AZ120">
            <v>6.1909999999999954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I120">
            <v>0</v>
          </cell>
          <cell r="BJ120">
            <v>0</v>
          </cell>
        </row>
        <row r="121">
          <cell r="C121" t="str">
            <v>NSW</v>
          </cell>
          <cell r="W121">
            <v>134.77000000000001</v>
          </cell>
          <cell r="AK121">
            <v>258.70100000000002</v>
          </cell>
          <cell r="AU121">
            <v>258.70100000000002</v>
          </cell>
          <cell r="AV121">
            <v>134.77000000000001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I121">
            <v>0</v>
          </cell>
          <cell r="BJ121">
            <v>0</v>
          </cell>
        </row>
        <row r="122">
          <cell r="C122" t="str">
            <v>NSW</v>
          </cell>
          <cell r="W122">
            <v>67.298000000000002</v>
          </cell>
          <cell r="AK122">
            <v>127.78899999999999</v>
          </cell>
          <cell r="AU122">
            <v>127.78899999999999</v>
          </cell>
          <cell r="AV122">
            <v>67.298000000000002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I122">
            <v>0</v>
          </cell>
          <cell r="BJ122">
            <v>0</v>
          </cell>
        </row>
        <row r="123">
          <cell r="C123" t="str">
            <v>NSW</v>
          </cell>
          <cell r="W123">
            <v>24.130000000000003</v>
          </cell>
          <cell r="AK123">
            <v>54.844999999999999</v>
          </cell>
          <cell r="AU123">
            <v>54.844999999999999</v>
          </cell>
          <cell r="AV123">
            <v>24.130000000000003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I123">
            <v>0</v>
          </cell>
          <cell r="BJ123">
            <v>0</v>
          </cell>
        </row>
        <row r="124">
          <cell r="C124" t="str">
            <v>NSW</v>
          </cell>
          <cell r="W124">
            <v>180.53300000000007</v>
          </cell>
          <cell r="AK124">
            <v>404.07600000000002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I124">
            <v>404.07600000000002</v>
          </cell>
          <cell r="BJ124">
            <v>180.53300000000007</v>
          </cell>
        </row>
        <row r="125">
          <cell r="C125" t="str">
            <v>NSW</v>
          </cell>
          <cell r="W125">
            <v>1.9560000000000004</v>
          </cell>
          <cell r="AK125">
            <v>3.79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3.79</v>
          </cell>
          <cell r="BB125">
            <v>1.9560000000000004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I125">
            <v>0</v>
          </cell>
          <cell r="BJ125">
            <v>0</v>
          </cell>
        </row>
        <row r="126">
          <cell r="C126" t="str">
            <v>NSW</v>
          </cell>
          <cell r="W126">
            <v>22.049999999999997</v>
          </cell>
          <cell r="AK126">
            <v>38.867999999999995</v>
          </cell>
          <cell r="AU126">
            <v>38.867999999999995</v>
          </cell>
          <cell r="AV126">
            <v>22.049999999999997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I126">
            <v>0</v>
          </cell>
          <cell r="BJ126">
            <v>0</v>
          </cell>
        </row>
        <row r="127">
          <cell r="C127" t="str">
            <v>NSW</v>
          </cell>
          <cell r="W127">
            <v>31.896000000000004</v>
          </cell>
          <cell r="AK127">
            <v>58.218000000000004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58.218000000000004</v>
          </cell>
          <cell r="BB127">
            <v>31.896000000000004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I127">
            <v>0</v>
          </cell>
          <cell r="BJ127">
            <v>0</v>
          </cell>
        </row>
        <row r="128">
          <cell r="C128" t="str">
            <v>NSW</v>
          </cell>
          <cell r="W128">
            <v>4.5679999999999996</v>
          </cell>
          <cell r="AK128">
            <v>10.07</v>
          </cell>
          <cell r="AU128">
            <v>10.07</v>
          </cell>
          <cell r="AV128">
            <v>4.5679999999999996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I128">
            <v>0</v>
          </cell>
          <cell r="BJ128">
            <v>0</v>
          </cell>
        </row>
        <row r="129">
          <cell r="C129" t="str">
            <v>NSW</v>
          </cell>
          <cell r="W129">
            <v>19.765000000000015</v>
          </cell>
          <cell r="AK129">
            <v>49.411000000000001</v>
          </cell>
          <cell r="AU129">
            <v>49.411000000000001</v>
          </cell>
          <cell r="AV129">
            <v>19.765000000000015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I129">
            <v>0</v>
          </cell>
          <cell r="BJ129">
            <v>0</v>
          </cell>
        </row>
        <row r="130">
          <cell r="C130" t="str">
            <v>NSW</v>
          </cell>
          <cell r="W130">
            <v>5.197000000000001</v>
          </cell>
          <cell r="AK130">
            <v>9.4130000000000003</v>
          </cell>
          <cell r="AU130">
            <v>9.4130000000000003</v>
          </cell>
          <cell r="AV130">
            <v>5.197000000000001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I130">
            <v>0</v>
          </cell>
          <cell r="BJ130">
            <v>0</v>
          </cell>
        </row>
        <row r="131">
          <cell r="C131" t="str">
            <v>NSW</v>
          </cell>
          <cell r="W131">
            <v>10.499000000000002</v>
          </cell>
          <cell r="AK131">
            <v>18.456</v>
          </cell>
          <cell r="AU131">
            <v>0</v>
          </cell>
          <cell r="AV131">
            <v>0</v>
          </cell>
          <cell r="AW131">
            <v>18.456</v>
          </cell>
          <cell r="AX131">
            <v>10.499000000000002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I131">
            <v>0</v>
          </cell>
          <cell r="BJ131">
            <v>0</v>
          </cell>
        </row>
        <row r="132">
          <cell r="C132" t="str">
            <v>NSW</v>
          </cell>
          <cell r="W132">
            <v>8.657</v>
          </cell>
          <cell r="AK132">
            <v>18</v>
          </cell>
          <cell r="AU132">
            <v>0</v>
          </cell>
          <cell r="AV132">
            <v>0</v>
          </cell>
          <cell r="AW132">
            <v>18</v>
          </cell>
          <cell r="AX132">
            <v>8.657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I132">
            <v>0</v>
          </cell>
          <cell r="BJ132">
            <v>0</v>
          </cell>
        </row>
        <row r="133">
          <cell r="C133" t="str">
            <v>NSW</v>
          </cell>
          <cell r="W133">
            <v>65.00200000000001</v>
          </cell>
          <cell r="AK133">
            <v>145.72300000000001</v>
          </cell>
          <cell r="AU133">
            <v>0</v>
          </cell>
          <cell r="AV133">
            <v>0</v>
          </cell>
          <cell r="AW133">
            <v>145.72300000000001</v>
          </cell>
          <cell r="AX133">
            <v>65.00200000000001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I133">
            <v>0</v>
          </cell>
          <cell r="BJ133">
            <v>0</v>
          </cell>
        </row>
        <row r="134">
          <cell r="C134" t="str">
            <v>NSW</v>
          </cell>
          <cell r="W134">
            <v>46.620999999999981</v>
          </cell>
          <cell r="AK134">
            <v>74</v>
          </cell>
          <cell r="AU134">
            <v>0</v>
          </cell>
          <cell r="AV134">
            <v>0</v>
          </cell>
          <cell r="AW134">
            <v>74</v>
          </cell>
          <cell r="AX134">
            <v>46.620999999999981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I134">
            <v>0</v>
          </cell>
          <cell r="BJ134">
            <v>0</v>
          </cell>
        </row>
        <row r="135">
          <cell r="C135" t="str">
            <v>NSW</v>
          </cell>
          <cell r="W135">
            <v>15.396000000000001</v>
          </cell>
          <cell r="AK135">
            <v>32.9</v>
          </cell>
          <cell r="AU135">
            <v>0</v>
          </cell>
          <cell r="AV135">
            <v>0</v>
          </cell>
          <cell r="AW135">
            <v>32.9</v>
          </cell>
          <cell r="AX135">
            <v>15.396000000000001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I135">
            <v>0</v>
          </cell>
          <cell r="BJ135">
            <v>0</v>
          </cell>
        </row>
        <row r="136">
          <cell r="C136" t="str">
            <v>NSW</v>
          </cell>
          <cell r="W136">
            <v>0.94500000000000006</v>
          </cell>
          <cell r="AK136">
            <v>2</v>
          </cell>
          <cell r="AU136">
            <v>0</v>
          </cell>
          <cell r="AV136">
            <v>0</v>
          </cell>
          <cell r="AW136">
            <v>2</v>
          </cell>
          <cell r="AX136">
            <v>0.94500000000000006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I136">
            <v>0</v>
          </cell>
          <cell r="BJ136">
            <v>0</v>
          </cell>
        </row>
        <row r="137">
          <cell r="C137" t="str">
            <v>NSW</v>
          </cell>
          <cell r="W137">
            <v>3.8320000000000007</v>
          </cell>
          <cell r="AK137">
            <v>8.0739999999999998</v>
          </cell>
          <cell r="AU137">
            <v>0</v>
          </cell>
          <cell r="AV137">
            <v>0</v>
          </cell>
          <cell r="AW137">
            <v>8.0739999999999998</v>
          </cell>
          <cell r="AX137">
            <v>3.8320000000000007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I137">
            <v>0</v>
          </cell>
          <cell r="BJ137">
            <v>0</v>
          </cell>
        </row>
        <row r="138">
          <cell r="C138" t="str">
            <v>NSW</v>
          </cell>
          <cell r="W138">
            <v>5.5579999999999998</v>
          </cell>
          <cell r="AK138">
            <v>11.8</v>
          </cell>
          <cell r="AU138">
            <v>0</v>
          </cell>
          <cell r="AV138">
            <v>0</v>
          </cell>
          <cell r="AW138">
            <v>11.8</v>
          </cell>
          <cell r="AX138">
            <v>5.5579999999999998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I138">
            <v>0</v>
          </cell>
          <cell r="BJ138">
            <v>0</v>
          </cell>
        </row>
        <row r="139">
          <cell r="C139" t="str">
            <v>NSW</v>
          </cell>
          <cell r="W139">
            <v>5.0050000000000026</v>
          </cell>
          <cell r="AK139">
            <v>10.4</v>
          </cell>
          <cell r="AU139">
            <v>0</v>
          </cell>
          <cell r="AV139">
            <v>0</v>
          </cell>
          <cell r="AW139">
            <v>10.4</v>
          </cell>
          <cell r="AX139">
            <v>5.0050000000000026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I139">
            <v>0</v>
          </cell>
          <cell r="BJ139">
            <v>0</v>
          </cell>
        </row>
        <row r="140">
          <cell r="C140" t="str">
            <v>NSW</v>
          </cell>
          <cell r="W140">
            <v>3.2350000000000003</v>
          </cell>
          <cell r="AK140">
            <v>6.5</v>
          </cell>
          <cell r="AU140">
            <v>0</v>
          </cell>
          <cell r="AV140">
            <v>0</v>
          </cell>
          <cell r="AW140">
            <v>6.5</v>
          </cell>
          <cell r="AX140">
            <v>3.2350000000000003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I140">
            <v>0</v>
          </cell>
          <cell r="BJ140">
            <v>0</v>
          </cell>
        </row>
        <row r="141">
          <cell r="C141" t="str">
            <v>NSW</v>
          </cell>
          <cell r="W141">
            <v>30.722000000000008</v>
          </cell>
          <cell r="AK141">
            <v>55.29</v>
          </cell>
          <cell r="AU141">
            <v>55.29</v>
          </cell>
          <cell r="AV141">
            <v>30.722000000000008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I141">
            <v>0</v>
          </cell>
          <cell r="BJ141">
            <v>0</v>
          </cell>
        </row>
        <row r="142">
          <cell r="C142" t="str">
            <v>NSW</v>
          </cell>
          <cell r="W142">
            <v>16.337</v>
          </cell>
          <cell r="AK142">
            <v>34.561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I142">
            <v>34.561</v>
          </cell>
          <cell r="BJ142">
            <v>16.337</v>
          </cell>
        </row>
        <row r="143">
          <cell r="C143" t="str">
            <v>NSW</v>
          </cell>
          <cell r="W143">
            <v>41.454999999999991</v>
          </cell>
          <cell r="AK143">
            <v>93.131</v>
          </cell>
          <cell r="AU143">
            <v>0</v>
          </cell>
          <cell r="AV143">
            <v>0</v>
          </cell>
          <cell r="AW143">
            <v>93.131</v>
          </cell>
          <cell r="AX143">
            <v>41.454999999999991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I143">
            <v>0</v>
          </cell>
          <cell r="BJ143">
            <v>0</v>
          </cell>
        </row>
        <row r="144">
          <cell r="C144" t="str">
            <v>NSW</v>
          </cell>
          <cell r="W144">
            <v>582.85099999999989</v>
          </cell>
          <cell r="AK144">
            <v>1119.7059999999999</v>
          </cell>
          <cell r="AU144">
            <v>1119.7059999999999</v>
          </cell>
          <cell r="AV144">
            <v>582.85099999999989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I144">
            <v>0</v>
          </cell>
          <cell r="BJ144">
            <v>0</v>
          </cell>
        </row>
        <row r="145">
          <cell r="C145" t="str">
            <v>NSW</v>
          </cell>
          <cell r="W145">
            <v>10.103999999999999</v>
          </cell>
          <cell r="AK145">
            <v>19.5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I145">
            <v>19.5</v>
          </cell>
          <cell r="BJ145">
            <v>10.103999999999999</v>
          </cell>
        </row>
        <row r="146">
          <cell r="C146" t="str">
            <v>NSW</v>
          </cell>
          <cell r="W146">
            <v>0.91899999999999982</v>
          </cell>
          <cell r="AK146">
            <v>2.0099999999999998</v>
          </cell>
          <cell r="AU146">
            <v>0</v>
          </cell>
          <cell r="AV146">
            <v>0</v>
          </cell>
          <cell r="AW146">
            <v>2.0099999999999998</v>
          </cell>
          <cell r="AX146">
            <v>0.91899999999999982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I146">
            <v>0</v>
          </cell>
          <cell r="BJ146">
            <v>0</v>
          </cell>
        </row>
        <row r="147">
          <cell r="C147" t="str">
            <v>NSW</v>
          </cell>
          <cell r="W147">
            <v>19.492999999999995</v>
          </cell>
          <cell r="AK147">
            <v>37.82</v>
          </cell>
          <cell r="AU147">
            <v>0</v>
          </cell>
          <cell r="AV147">
            <v>0</v>
          </cell>
          <cell r="AW147">
            <v>37.82</v>
          </cell>
          <cell r="AX147">
            <v>19.492999999999995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I147">
            <v>0</v>
          </cell>
          <cell r="BJ147">
            <v>0</v>
          </cell>
        </row>
        <row r="148">
          <cell r="C148" t="str">
            <v>NSW</v>
          </cell>
          <cell r="W148">
            <v>1.2450000000000045</v>
          </cell>
          <cell r="AK148">
            <v>2.1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2.1</v>
          </cell>
          <cell r="AZ148">
            <v>1.2450000000000045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I148">
            <v>0</v>
          </cell>
          <cell r="BJ148">
            <v>0</v>
          </cell>
        </row>
        <row r="149">
          <cell r="C149" t="str">
            <v>NSW</v>
          </cell>
          <cell r="W149">
            <v>41.113</v>
          </cell>
          <cell r="AK149">
            <v>105.67400000000001</v>
          </cell>
          <cell r="AU149">
            <v>105.67400000000001</v>
          </cell>
          <cell r="AV149">
            <v>41.113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I149">
            <v>0</v>
          </cell>
          <cell r="BJ149">
            <v>0</v>
          </cell>
        </row>
        <row r="150">
          <cell r="C150" t="str">
            <v>NSW</v>
          </cell>
          <cell r="W150">
            <v>18.555000000000003</v>
          </cell>
          <cell r="AK150">
            <v>38.246000000000002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I150">
            <v>38.246000000000002</v>
          </cell>
          <cell r="BJ150">
            <v>18.555000000000003</v>
          </cell>
        </row>
        <row r="151">
          <cell r="C151" t="str">
            <v>NSW</v>
          </cell>
          <cell r="W151">
            <v>3.3710000000000004</v>
          </cell>
          <cell r="AK151">
            <v>7.5</v>
          </cell>
          <cell r="AU151">
            <v>0</v>
          </cell>
          <cell r="AV151">
            <v>0</v>
          </cell>
          <cell r="AW151">
            <v>7.5</v>
          </cell>
          <cell r="AX151">
            <v>3.3710000000000004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I151">
            <v>0</v>
          </cell>
          <cell r="BJ151">
            <v>0</v>
          </cell>
        </row>
        <row r="152">
          <cell r="C152" t="str">
            <v>NSW</v>
          </cell>
          <cell r="W152">
            <v>-2E-3</v>
          </cell>
          <cell r="AK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-2E-3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I152">
            <v>0</v>
          </cell>
          <cell r="BJ152">
            <v>0</v>
          </cell>
        </row>
        <row r="153">
          <cell r="C153" t="str">
            <v>NSW</v>
          </cell>
          <cell r="W153">
            <v>0.36599999999999966</v>
          </cell>
          <cell r="AK153">
            <v>0.3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0.3</v>
          </cell>
          <cell r="BB153">
            <v>0.36599999999999966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I153">
            <v>0</v>
          </cell>
          <cell r="BJ153">
            <v>0</v>
          </cell>
        </row>
        <row r="154">
          <cell r="C154" t="str">
            <v>NSW</v>
          </cell>
          <cell r="W154">
            <v>2.9860000000000002</v>
          </cell>
          <cell r="AK154">
            <v>6.4210000000000003</v>
          </cell>
          <cell r="AU154">
            <v>0</v>
          </cell>
          <cell r="AV154">
            <v>0</v>
          </cell>
          <cell r="AW154">
            <v>6.4210000000000003</v>
          </cell>
          <cell r="AX154">
            <v>2.9860000000000002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I154">
            <v>0</v>
          </cell>
          <cell r="BJ154">
            <v>0</v>
          </cell>
        </row>
        <row r="155">
          <cell r="C155" t="str">
            <v>NSW</v>
          </cell>
          <cell r="W155">
            <v>4.7950000000000008</v>
          </cell>
          <cell r="AK155">
            <v>9.6300000000000008</v>
          </cell>
          <cell r="AU155">
            <v>9.6300000000000008</v>
          </cell>
          <cell r="AV155">
            <v>4.7950000000000008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I155">
            <v>0</v>
          </cell>
          <cell r="BJ155">
            <v>0</v>
          </cell>
        </row>
        <row r="156">
          <cell r="C156" t="str">
            <v>NSW</v>
          </cell>
          <cell r="W156">
            <v>6.1290000000000013</v>
          </cell>
          <cell r="AK156">
            <v>8.9459999999999997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8.9459999999999997</v>
          </cell>
          <cell r="AZ156">
            <v>6.1290000000000013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I156">
            <v>0</v>
          </cell>
          <cell r="BJ156">
            <v>0</v>
          </cell>
        </row>
        <row r="157">
          <cell r="C157" t="str">
            <v>NSW</v>
          </cell>
          <cell r="W157">
            <v>2</v>
          </cell>
          <cell r="AK157">
            <v>4.07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4.07</v>
          </cell>
          <cell r="AZ157">
            <v>2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I157">
            <v>0</v>
          </cell>
          <cell r="BJ157">
            <v>0</v>
          </cell>
        </row>
        <row r="158">
          <cell r="C158" t="str">
            <v>NSW</v>
          </cell>
          <cell r="W158">
            <v>2.4550000000000001</v>
          </cell>
          <cell r="AK158">
            <v>4.915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4.915</v>
          </cell>
          <cell r="BB158">
            <v>2.4550000000000001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I158">
            <v>0</v>
          </cell>
          <cell r="BJ158">
            <v>0</v>
          </cell>
        </row>
        <row r="159">
          <cell r="C159" t="str">
            <v>NSW</v>
          </cell>
          <cell r="W159">
            <v>47.956999999999994</v>
          </cell>
          <cell r="AK159">
            <v>151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151</v>
          </cell>
          <cell r="BB159">
            <v>47.956999999999994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I159">
            <v>0</v>
          </cell>
          <cell r="BJ159">
            <v>0</v>
          </cell>
        </row>
        <row r="160">
          <cell r="C160" t="str">
            <v>NSW</v>
          </cell>
          <cell r="W160">
            <v>9.0399999999999991</v>
          </cell>
          <cell r="AK160">
            <v>18.372999999999998</v>
          </cell>
          <cell r="AU160">
            <v>0</v>
          </cell>
          <cell r="AV160">
            <v>0</v>
          </cell>
          <cell r="AW160">
            <v>18.372999999999998</v>
          </cell>
          <cell r="AX160">
            <v>9.0399999999999991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I160">
            <v>0</v>
          </cell>
          <cell r="BJ160">
            <v>0</v>
          </cell>
        </row>
        <row r="161">
          <cell r="C161" t="str">
            <v>NSW</v>
          </cell>
          <cell r="W161">
            <v>6.5489999999999995</v>
          </cell>
          <cell r="AK161">
            <v>11.244</v>
          </cell>
          <cell r="AU161">
            <v>11.244</v>
          </cell>
          <cell r="AV161">
            <v>6.5489999999999995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I161">
            <v>0</v>
          </cell>
          <cell r="BJ161">
            <v>0</v>
          </cell>
        </row>
        <row r="162">
          <cell r="C162" t="str">
            <v>NSW</v>
          </cell>
          <cell r="W162">
            <v>1.2600000000000002</v>
          </cell>
          <cell r="AK162">
            <v>3.1</v>
          </cell>
          <cell r="AU162">
            <v>3.1</v>
          </cell>
          <cell r="AV162">
            <v>1.2600000000000002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I162">
            <v>0</v>
          </cell>
          <cell r="BJ162">
            <v>0</v>
          </cell>
        </row>
        <row r="163">
          <cell r="C163" t="str">
            <v>NSW</v>
          </cell>
          <cell r="W163">
            <v>2.2530000000000001</v>
          </cell>
          <cell r="AK163">
            <v>4.3680000000000003</v>
          </cell>
          <cell r="AU163">
            <v>4.3680000000000003</v>
          </cell>
          <cell r="AV163">
            <v>2.2530000000000001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I163">
            <v>0</v>
          </cell>
          <cell r="BJ163">
            <v>0</v>
          </cell>
        </row>
        <row r="164">
          <cell r="C164" t="str">
            <v>NSW</v>
          </cell>
          <cell r="W164">
            <v>0</v>
          </cell>
          <cell r="AK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I164">
            <v>0</v>
          </cell>
          <cell r="BJ164">
            <v>0</v>
          </cell>
        </row>
        <row r="165">
          <cell r="C165" t="str">
            <v>NSW</v>
          </cell>
          <cell r="W165">
            <v>62.708000000000006</v>
          </cell>
          <cell r="AK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62.708000000000006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I165">
            <v>0</v>
          </cell>
          <cell r="BJ165">
            <v>0</v>
          </cell>
        </row>
        <row r="166">
          <cell r="C166" t="str">
            <v>NSW</v>
          </cell>
          <cell r="W166">
            <v>-9.5910000000000011</v>
          </cell>
          <cell r="AK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-9.5910000000000011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I166">
            <v>0</v>
          </cell>
          <cell r="BJ166">
            <v>0</v>
          </cell>
        </row>
        <row r="167">
          <cell r="C167" t="str">
            <v>NSW Total</v>
          </cell>
          <cell r="W167">
            <v>4883.2080000000042</v>
          </cell>
          <cell r="AK167">
            <v>10582.806</v>
          </cell>
          <cell r="AU167">
            <v>5093.5110000000004</v>
          </cell>
          <cell r="AV167">
            <v>1975.9129999999996</v>
          </cell>
          <cell r="AW167">
            <v>2383.0749999999998</v>
          </cell>
          <cell r="AX167">
            <v>1154.4305000000002</v>
          </cell>
          <cell r="AY167">
            <v>47.838999999999999</v>
          </cell>
          <cell r="AZ167">
            <v>32.802999999999997</v>
          </cell>
          <cell r="BA167">
            <v>948.77099999999984</v>
          </cell>
          <cell r="BB167">
            <v>461.61750000000001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I167">
            <v>2109.6100000000006</v>
          </cell>
          <cell r="BJ167">
            <v>1258.4440000000002</v>
          </cell>
        </row>
        <row r="168">
          <cell r="C168" t="str">
            <v>ACT</v>
          </cell>
          <cell r="W168">
            <v>-6.0999999999999999E-2</v>
          </cell>
          <cell r="AK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-6.0999999999999999E-2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I168">
            <v>0</v>
          </cell>
          <cell r="BJ168">
            <v>0</v>
          </cell>
        </row>
        <row r="169">
          <cell r="C169" t="str">
            <v>ACT</v>
          </cell>
          <cell r="W169">
            <v>0.93200000000000005</v>
          </cell>
          <cell r="AK169">
            <v>1.044</v>
          </cell>
          <cell r="AU169">
            <v>1.044</v>
          </cell>
          <cell r="AV169">
            <v>0.93200000000000005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I169">
            <v>0</v>
          </cell>
          <cell r="BJ169">
            <v>0</v>
          </cell>
        </row>
        <row r="170">
          <cell r="C170" t="str">
            <v>ACT</v>
          </cell>
          <cell r="W170">
            <v>0.24700000000000011</v>
          </cell>
          <cell r="AK170">
            <v>2.1</v>
          </cell>
          <cell r="AU170">
            <v>0</v>
          </cell>
          <cell r="AV170">
            <v>0</v>
          </cell>
          <cell r="AW170">
            <v>2.1</v>
          </cell>
          <cell r="AX170">
            <v>0.24700000000000011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I170">
            <v>0</v>
          </cell>
          <cell r="BJ170">
            <v>0</v>
          </cell>
        </row>
        <row r="171">
          <cell r="C171" t="str">
            <v>ACT</v>
          </cell>
          <cell r="W171">
            <v>0.65500000000000003</v>
          </cell>
          <cell r="AK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0.65500000000000003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I171">
            <v>0</v>
          </cell>
          <cell r="BJ171">
            <v>0</v>
          </cell>
        </row>
        <row r="172">
          <cell r="C172" t="str">
            <v>ACT</v>
          </cell>
          <cell r="W172">
            <v>0.67700000000000093</v>
          </cell>
          <cell r="AK172">
            <v>3.3880000000000008</v>
          </cell>
          <cell r="AU172">
            <v>3.3880000000000008</v>
          </cell>
          <cell r="AV172">
            <v>0.67700000000000093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I172">
            <v>0</v>
          </cell>
          <cell r="BJ172">
            <v>0</v>
          </cell>
        </row>
        <row r="173">
          <cell r="C173" t="str">
            <v>ACT</v>
          </cell>
          <cell r="W173">
            <v>-13.735999999999997</v>
          </cell>
          <cell r="AK173">
            <v>11</v>
          </cell>
          <cell r="AU173">
            <v>11</v>
          </cell>
          <cell r="AV173">
            <v>-13.735999999999997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I173">
            <v>0</v>
          </cell>
          <cell r="BJ173">
            <v>0</v>
          </cell>
        </row>
        <row r="174">
          <cell r="C174" t="str">
            <v>ACT</v>
          </cell>
          <cell r="W174">
            <v>2.8199999999999994</v>
          </cell>
          <cell r="AK174">
            <v>6.1119999999999983</v>
          </cell>
          <cell r="AU174">
            <v>6.1119999999999983</v>
          </cell>
          <cell r="AV174">
            <v>2.8199999999999994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I174">
            <v>0</v>
          </cell>
          <cell r="BJ174">
            <v>0</v>
          </cell>
        </row>
        <row r="175">
          <cell r="C175" t="str">
            <v>ACT</v>
          </cell>
          <cell r="W175">
            <v>2.1349999999999998</v>
          </cell>
          <cell r="AK175">
            <v>3.58</v>
          </cell>
          <cell r="AU175">
            <v>3.58</v>
          </cell>
          <cell r="AV175">
            <v>2.1349999999999998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I175">
            <v>0</v>
          </cell>
          <cell r="BJ175">
            <v>0</v>
          </cell>
        </row>
        <row r="176">
          <cell r="C176" t="str">
            <v>ACT</v>
          </cell>
          <cell r="W176">
            <v>-3.6999999999999998E-2</v>
          </cell>
          <cell r="AK176">
            <v>0</v>
          </cell>
          <cell r="AU176">
            <v>0</v>
          </cell>
          <cell r="AV176">
            <v>-3.6999999999999998E-2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I176">
            <v>0</v>
          </cell>
          <cell r="BJ176">
            <v>0</v>
          </cell>
        </row>
        <row r="177">
          <cell r="C177" t="str">
            <v>ACT</v>
          </cell>
          <cell r="W177">
            <v>-0.64600000000000013</v>
          </cell>
          <cell r="AK177">
            <v>9.9999999999988987E-4</v>
          </cell>
          <cell r="AU177">
            <v>0</v>
          </cell>
          <cell r="AV177">
            <v>0</v>
          </cell>
          <cell r="AW177">
            <v>9.9999999999988987E-4</v>
          </cell>
          <cell r="AX177">
            <v>-0.64600000000000013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I177">
            <v>0</v>
          </cell>
          <cell r="BJ177">
            <v>0</v>
          </cell>
        </row>
        <row r="178">
          <cell r="C178" t="str">
            <v>ACT</v>
          </cell>
          <cell r="W178">
            <v>0.51200000000000001</v>
          </cell>
          <cell r="AK178">
            <v>0.88100000000000001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I178">
            <v>0.88100000000000001</v>
          </cell>
          <cell r="BJ178">
            <v>0.51200000000000001</v>
          </cell>
        </row>
        <row r="179">
          <cell r="C179" t="str">
            <v>ACT</v>
          </cell>
          <cell r="W179">
            <v>17.537999999999993</v>
          </cell>
          <cell r="AK179">
            <v>44.036999999999992</v>
          </cell>
          <cell r="AU179">
            <v>44.036999999999992</v>
          </cell>
          <cell r="AV179">
            <v>17.537999999999993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I179">
            <v>0</v>
          </cell>
          <cell r="BJ179">
            <v>0</v>
          </cell>
        </row>
        <row r="180">
          <cell r="C180" t="str">
            <v>ACT</v>
          </cell>
          <cell r="W180">
            <v>96.555000000000007</v>
          </cell>
          <cell r="AK180">
            <v>131.971</v>
          </cell>
          <cell r="AU180">
            <v>131.971</v>
          </cell>
          <cell r="AV180">
            <v>96.555000000000007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I180">
            <v>0</v>
          </cell>
          <cell r="BJ180">
            <v>0</v>
          </cell>
        </row>
        <row r="181">
          <cell r="C181" t="str">
            <v>ACT</v>
          </cell>
          <cell r="W181">
            <v>-5.4830000000000041</v>
          </cell>
          <cell r="AK181">
            <v>37.1</v>
          </cell>
          <cell r="AU181">
            <v>37.1</v>
          </cell>
          <cell r="AV181">
            <v>-5.4830000000000041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I181">
            <v>0</v>
          </cell>
          <cell r="BJ181">
            <v>0</v>
          </cell>
        </row>
        <row r="182">
          <cell r="C182" t="str">
            <v>ACT</v>
          </cell>
          <cell r="W182">
            <v>0.47100000000000053</v>
          </cell>
          <cell r="AK182">
            <v>2.29</v>
          </cell>
          <cell r="AU182">
            <v>2.29</v>
          </cell>
          <cell r="AV182">
            <v>0.47100000000000053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I182">
            <v>0</v>
          </cell>
          <cell r="BJ182">
            <v>0</v>
          </cell>
        </row>
        <row r="183">
          <cell r="C183" t="str">
            <v>ACT</v>
          </cell>
          <cell r="W183">
            <v>-0.46899999999999986</v>
          </cell>
          <cell r="AK183">
            <v>0.1</v>
          </cell>
          <cell r="AU183">
            <v>0.1</v>
          </cell>
          <cell r="AV183">
            <v>-0.46899999999999986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I183">
            <v>0</v>
          </cell>
          <cell r="BJ183">
            <v>0</v>
          </cell>
        </row>
        <row r="184">
          <cell r="C184" t="str">
            <v>ACT</v>
          </cell>
          <cell r="W184">
            <v>0.53700000000000037</v>
          </cell>
          <cell r="AK184">
            <v>1.8140000000000001</v>
          </cell>
          <cell r="AU184">
            <v>0</v>
          </cell>
          <cell r="AV184">
            <v>0</v>
          </cell>
          <cell r="AW184">
            <v>1.8140000000000001</v>
          </cell>
          <cell r="AX184">
            <v>0.53700000000000037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I184">
            <v>0</v>
          </cell>
          <cell r="BJ184">
            <v>0</v>
          </cell>
        </row>
        <row r="185">
          <cell r="C185" t="str">
            <v>ACT</v>
          </cell>
          <cell r="W185">
            <v>-1.0910000000000002</v>
          </cell>
          <cell r="AK185">
            <v>3.476</v>
          </cell>
          <cell r="AU185">
            <v>3.476</v>
          </cell>
          <cell r="AV185">
            <v>-1.0910000000000002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I185">
            <v>0</v>
          </cell>
          <cell r="BJ185">
            <v>0</v>
          </cell>
        </row>
        <row r="186">
          <cell r="C186" t="str">
            <v>ACT</v>
          </cell>
          <cell r="W186">
            <v>-6.6709999999999923</v>
          </cell>
          <cell r="AK186">
            <v>13.921000000000006</v>
          </cell>
          <cell r="AU186">
            <v>13.921000000000006</v>
          </cell>
          <cell r="AV186">
            <v>-6.6709999999999923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I186">
            <v>0</v>
          </cell>
          <cell r="BJ186">
            <v>0</v>
          </cell>
        </row>
        <row r="187">
          <cell r="C187" t="str">
            <v>ACT</v>
          </cell>
          <cell r="W187">
            <v>-9.5079999999999991</v>
          </cell>
          <cell r="AK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-9.5079999999999991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I187">
            <v>0</v>
          </cell>
          <cell r="BJ187">
            <v>0</v>
          </cell>
        </row>
        <row r="188">
          <cell r="C188" t="str">
            <v>ACT</v>
          </cell>
          <cell r="W188">
            <v>-5.4260000000000002</v>
          </cell>
          <cell r="AK188">
            <v>-0.1</v>
          </cell>
          <cell r="AU188">
            <v>-0.1</v>
          </cell>
          <cell r="AV188">
            <v>-5.4260000000000002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I188">
            <v>0</v>
          </cell>
          <cell r="BJ188">
            <v>0</v>
          </cell>
        </row>
        <row r="189">
          <cell r="C189" t="str">
            <v>ACT</v>
          </cell>
          <cell r="W189">
            <v>0.57400000000000007</v>
          </cell>
          <cell r="AK189">
            <v>0.75900000000000001</v>
          </cell>
          <cell r="AU189">
            <v>0</v>
          </cell>
          <cell r="AV189">
            <v>0</v>
          </cell>
          <cell r="AW189">
            <v>0.75900000000000001</v>
          </cell>
          <cell r="AX189">
            <v>0.57400000000000007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I189">
            <v>0</v>
          </cell>
          <cell r="BJ189">
            <v>0</v>
          </cell>
        </row>
        <row r="190">
          <cell r="C190" t="str">
            <v>ACT</v>
          </cell>
          <cell r="W190">
            <v>-1.5250000000000004</v>
          </cell>
          <cell r="AK190">
            <v>5.8179999999999996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I190">
            <v>5.8179999999999996</v>
          </cell>
          <cell r="BJ190">
            <v>-1.5250000000000004</v>
          </cell>
        </row>
        <row r="191">
          <cell r="C191" t="str">
            <v>ACT</v>
          </cell>
          <cell r="W191">
            <v>0.85200000000000031</v>
          </cell>
          <cell r="AK191">
            <v>9.7089999999999996</v>
          </cell>
          <cell r="AU191">
            <v>9.7089999999999996</v>
          </cell>
          <cell r="AV191">
            <v>0.85200000000000031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I191">
            <v>0</v>
          </cell>
          <cell r="BJ191">
            <v>0</v>
          </cell>
        </row>
        <row r="192">
          <cell r="C192" t="str">
            <v>ACT</v>
          </cell>
          <cell r="W192">
            <v>42.79400000000004</v>
          </cell>
          <cell r="AK192">
            <v>287.40000000000003</v>
          </cell>
          <cell r="AU192">
            <v>287.40000000000003</v>
          </cell>
          <cell r="AV192">
            <v>42.79400000000004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I192">
            <v>0</v>
          </cell>
          <cell r="BJ192">
            <v>0</v>
          </cell>
        </row>
        <row r="193">
          <cell r="C193" t="str">
            <v>ACT</v>
          </cell>
          <cell r="W193">
            <v>3.7540000000000013</v>
          </cell>
          <cell r="AK193">
            <v>8.0850000000000009</v>
          </cell>
          <cell r="AU193">
            <v>8.0850000000000009</v>
          </cell>
          <cell r="AV193">
            <v>3.7540000000000013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I193">
            <v>0</v>
          </cell>
          <cell r="BJ193">
            <v>0</v>
          </cell>
        </row>
        <row r="194">
          <cell r="C194" t="str">
            <v>ACT</v>
          </cell>
          <cell r="W194">
            <v>1.4560000000000002</v>
          </cell>
          <cell r="AK194">
            <v>2.7370000000000001</v>
          </cell>
          <cell r="AU194">
            <v>2.7370000000000001</v>
          </cell>
          <cell r="AV194">
            <v>1.4560000000000002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I194">
            <v>0</v>
          </cell>
          <cell r="BJ194">
            <v>0</v>
          </cell>
        </row>
        <row r="195">
          <cell r="C195" t="str">
            <v>ACT</v>
          </cell>
          <cell r="W195">
            <v>0.94000000000000039</v>
          </cell>
          <cell r="AK195">
            <v>3.2300000000000004</v>
          </cell>
          <cell r="AU195">
            <v>3.2300000000000004</v>
          </cell>
          <cell r="AV195">
            <v>0.94000000000000039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I195">
            <v>0</v>
          </cell>
          <cell r="BJ195">
            <v>0</v>
          </cell>
        </row>
        <row r="196">
          <cell r="C196" t="str">
            <v>ACT</v>
          </cell>
          <cell r="W196">
            <v>13.283000000000005</v>
          </cell>
          <cell r="AK196">
            <v>37.124000000000002</v>
          </cell>
          <cell r="AU196">
            <v>37.124000000000002</v>
          </cell>
          <cell r="AV196">
            <v>13.283000000000005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I196">
            <v>0</v>
          </cell>
          <cell r="BJ196">
            <v>0</v>
          </cell>
        </row>
        <row r="197">
          <cell r="C197" t="str">
            <v>ACT</v>
          </cell>
          <cell r="W197">
            <v>2.2170000000000005</v>
          </cell>
          <cell r="AK197">
            <v>-4</v>
          </cell>
          <cell r="AU197">
            <v>-4</v>
          </cell>
          <cell r="AV197">
            <v>2.2170000000000005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I197">
            <v>0</v>
          </cell>
          <cell r="BJ197">
            <v>0</v>
          </cell>
        </row>
        <row r="198">
          <cell r="C198" t="str">
            <v>ACT</v>
          </cell>
          <cell r="W198">
            <v>0.53400000000000025</v>
          </cell>
          <cell r="AK198">
            <v>2.2670000000000003</v>
          </cell>
          <cell r="AU198">
            <v>2.2670000000000003</v>
          </cell>
          <cell r="AV198">
            <v>0.53400000000000025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I198">
            <v>0</v>
          </cell>
          <cell r="BJ198">
            <v>0</v>
          </cell>
        </row>
        <row r="199">
          <cell r="C199" t="str">
            <v>ACT</v>
          </cell>
          <cell r="W199">
            <v>19.665999999999993</v>
          </cell>
          <cell r="AK199">
            <v>42.076999999999998</v>
          </cell>
          <cell r="AU199">
            <v>42.076999999999998</v>
          </cell>
          <cell r="AV199">
            <v>19.665999999999993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I199">
            <v>0</v>
          </cell>
          <cell r="BJ199">
            <v>0</v>
          </cell>
        </row>
        <row r="200">
          <cell r="C200" t="str">
            <v>ACT</v>
          </cell>
          <cell r="W200">
            <v>14.405000000000001</v>
          </cell>
          <cell r="AK200">
            <v>56.258000000000003</v>
          </cell>
          <cell r="AU200">
            <v>56.258000000000003</v>
          </cell>
          <cell r="AV200">
            <v>14.405000000000001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I200">
            <v>0</v>
          </cell>
          <cell r="BJ200">
            <v>0</v>
          </cell>
        </row>
        <row r="201">
          <cell r="C201" t="str">
            <v>ACT</v>
          </cell>
          <cell r="W201">
            <v>9.13900000000001</v>
          </cell>
          <cell r="AK201">
            <v>39.21</v>
          </cell>
          <cell r="AU201">
            <v>39.21</v>
          </cell>
          <cell r="AV201">
            <v>9.13900000000001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I201">
            <v>0</v>
          </cell>
          <cell r="BJ201">
            <v>0</v>
          </cell>
        </row>
        <row r="202">
          <cell r="C202" t="str">
            <v>ACT</v>
          </cell>
          <cell r="W202">
            <v>11.139000000000003</v>
          </cell>
          <cell r="AK202">
            <v>19.025000000000002</v>
          </cell>
          <cell r="AU202">
            <v>19.025000000000002</v>
          </cell>
          <cell r="AV202">
            <v>11.139000000000003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I202">
            <v>0</v>
          </cell>
          <cell r="BJ202">
            <v>0</v>
          </cell>
        </row>
        <row r="203">
          <cell r="C203" t="str">
            <v>ACT</v>
          </cell>
          <cell r="W203">
            <v>1.1069999999999993</v>
          </cell>
          <cell r="AK203">
            <v>19.167999999999999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I203">
            <v>19.167999999999999</v>
          </cell>
          <cell r="BJ203">
            <v>1.1069999999999993</v>
          </cell>
        </row>
        <row r="204">
          <cell r="C204" t="str">
            <v>ACT</v>
          </cell>
          <cell r="W204">
            <v>8.5939999999999976</v>
          </cell>
          <cell r="AK204">
            <v>22.972999999999999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I204">
            <v>22.972999999999999</v>
          </cell>
          <cell r="BJ204">
            <v>8.5939999999999976</v>
          </cell>
        </row>
        <row r="205">
          <cell r="C205" t="str">
            <v>ACT</v>
          </cell>
          <cell r="W205">
            <v>2.9849999999999999</v>
          </cell>
          <cell r="AK205">
            <v>6.7729999999999997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I205">
            <v>6.7729999999999997</v>
          </cell>
          <cell r="BJ205">
            <v>2.9849999999999999</v>
          </cell>
        </row>
        <row r="206">
          <cell r="C206" t="str">
            <v>ACT</v>
          </cell>
          <cell r="W206">
            <v>17.654</v>
          </cell>
          <cell r="AK206">
            <v>43.131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I206">
            <v>43.131</v>
          </cell>
          <cell r="BJ206">
            <v>17.654</v>
          </cell>
        </row>
        <row r="207">
          <cell r="C207" t="str">
            <v>ACT</v>
          </cell>
          <cell r="W207">
            <v>36.230000000000004</v>
          </cell>
          <cell r="AK207">
            <v>85.174999999999997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I207">
            <v>85.174999999999997</v>
          </cell>
          <cell r="BJ207">
            <v>36.230000000000004</v>
          </cell>
        </row>
        <row r="208">
          <cell r="C208" t="str">
            <v>ACT</v>
          </cell>
          <cell r="W208">
            <v>18.580000000000002</v>
          </cell>
          <cell r="AK208">
            <v>33.85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I208">
            <v>33.85</v>
          </cell>
          <cell r="BJ208">
            <v>18.580000000000002</v>
          </cell>
        </row>
        <row r="209">
          <cell r="C209" t="str">
            <v>ACT</v>
          </cell>
          <cell r="W209">
            <v>1.9630000000000001</v>
          </cell>
          <cell r="AK209">
            <v>3.6440000000000001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I209">
            <v>3.6440000000000001</v>
          </cell>
          <cell r="BJ209">
            <v>1.9630000000000001</v>
          </cell>
        </row>
        <row r="210">
          <cell r="C210" t="str">
            <v>ACT</v>
          </cell>
          <cell r="W210">
            <v>-1.105</v>
          </cell>
          <cell r="AK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I210">
            <v>0</v>
          </cell>
          <cell r="BJ210">
            <v>-1.105</v>
          </cell>
        </row>
        <row r="211">
          <cell r="C211" t="str">
            <v>ACT</v>
          </cell>
          <cell r="W211">
            <v>3.4680000000000004</v>
          </cell>
          <cell r="AK211">
            <v>7.1870000000000003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I211">
            <v>7.1870000000000003</v>
          </cell>
          <cell r="BJ211">
            <v>3.4680000000000004</v>
          </cell>
        </row>
        <row r="212">
          <cell r="C212" t="str">
            <v>ACT</v>
          </cell>
          <cell r="W212">
            <v>4.0730000000000004</v>
          </cell>
          <cell r="AK212">
            <v>7.5190000000000001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I212">
            <v>7.5190000000000001</v>
          </cell>
          <cell r="BJ212">
            <v>4.0730000000000004</v>
          </cell>
        </row>
        <row r="213">
          <cell r="C213" t="str">
            <v>ACT</v>
          </cell>
          <cell r="W213">
            <v>3.6049999999999995</v>
          </cell>
          <cell r="AK213">
            <v>9.3469999999999995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I213">
            <v>9.3469999999999995</v>
          </cell>
          <cell r="BJ213">
            <v>3.6049999999999995</v>
          </cell>
        </row>
        <row r="214">
          <cell r="C214" t="str">
            <v>ACT</v>
          </cell>
          <cell r="W214">
            <v>8.3700000000000045</v>
          </cell>
          <cell r="AK214">
            <v>22.57</v>
          </cell>
          <cell r="AU214">
            <v>22.57</v>
          </cell>
          <cell r="AV214">
            <v>8.3700000000000045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I214">
            <v>0</v>
          </cell>
          <cell r="BJ214">
            <v>0</v>
          </cell>
        </row>
        <row r="215">
          <cell r="C215" t="str">
            <v>ACT</v>
          </cell>
          <cell r="W215">
            <v>9.7540000000000013</v>
          </cell>
          <cell r="AK215">
            <v>25.91</v>
          </cell>
          <cell r="AU215">
            <v>25.91</v>
          </cell>
          <cell r="AV215">
            <v>9.7540000000000013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I215">
            <v>0</v>
          </cell>
          <cell r="BJ215">
            <v>0</v>
          </cell>
        </row>
        <row r="216">
          <cell r="C216" t="str">
            <v>ACT</v>
          </cell>
          <cell r="W216">
            <v>15.603000000000002</v>
          </cell>
          <cell r="AK216">
            <v>41.323999999999998</v>
          </cell>
          <cell r="AU216">
            <v>41.323999999999998</v>
          </cell>
          <cell r="AV216">
            <v>15.603000000000002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I216">
            <v>0</v>
          </cell>
          <cell r="BJ216">
            <v>0</v>
          </cell>
        </row>
        <row r="217">
          <cell r="C217" t="str">
            <v>ACT</v>
          </cell>
          <cell r="W217">
            <v>11.491000000000001</v>
          </cell>
          <cell r="AK217">
            <v>25.42</v>
          </cell>
          <cell r="AU217">
            <v>25.42</v>
          </cell>
          <cell r="AV217">
            <v>11.491000000000001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I217">
            <v>0</v>
          </cell>
          <cell r="BJ217">
            <v>0</v>
          </cell>
        </row>
        <row r="218">
          <cell r="C218" t="str">
            <v>ACT</v>
          </cell>
          <cell r="W218">
            <v>1.625</v>
          </cell>
          <cell r="AK218">
            <v>2.0659999999999998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2.0659999999999998</v>
          </cell>
          <cell r="BB218">
            <v>1.625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I218">
            <v>0</v>
          </cell>
          <cell r="BJ218">
            <v>0</v>
          </cell>
        </row>
        <row r="219">
          <cell r="C219" t="str">
            <v>ACT</v>
          </cell>
          <cell r="W219">
            <v>12.721</v>
          </cell>
          <cell r="AK219">
            <v>23.9</v>
          </cell>
          <cell r="AU219">
            <v>23.9</v>
          </cell>
          <cell r="AV219">
            <v>12.721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I219">
            <v>0</v>
          </cell>
          <cell r="BJ219">
            <v>0</v>
          </cell>
        </row>
        <row r="220">
          <cell r="C220" t="str">
            <v>ACT</v>
          </cell>
          <cell r="W220">
            <v>62.812999999999988</v>
          </cell>
          <cell r="AK220">
            <v>254.078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I220">
            <v>254.078</v>
          </cell>
          <cell r="BJ220">
            <v>62.812999999999988</v>
          </cell>
        </row>
        <row r="221">
          <cell r="C221" t="str">
            <v>ACT</v>
          </cell>
          <cell r="W221">
            <v>7.8020000000000032</v>
          </cell>
          <cell r="AK221">
            <v>16.109000000000002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16.109000000000002</v>
          </cell>
          <cell r="BB221">
            <v>7.8020000000000032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I221">
            <v>0</v>
          </cell>
          <cell r="BJ221">
            <v>0</v>
          </cell>
        </row>
        <row r="222">
          <cell r="C222" t="str">
            <v>ACT</v>
          </cell>
          <cell r="W222">
            <v>13.424999999999999</v>
          </cell>
          <cell r="AK222">
            <v>22.998999999999999</v>
          </cell>
          <cell r="AU222">
            <v>22.998999999999999</v>
          </cell>
          <cell r="AV222">
            <v>13.424999999999999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I222">
            <v>0</v>
          </cell>
          <cell r="BJ222">
            <v>0</v>
          </cell>
        </row>
        <row r="223">
          <cell r="C223" t="str">
            <v>ACT</v>
          </cell>
          <cell r="W223">
            <v>26.327999999999989</v>
          </cell>
          <cell r="AK223">
            <v>74.024999999999991</v>
          </cell>
          <cell r="AU223">
            <v>74.024999999999991</v>
          </cell>
          <cell r="AV223">
            <v>26.327999999999989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I223">
            <v>0</v>
          </cell>
          <cell r="BJ223">
            <v>0</v>
          </cell>
        </row>
        <row r="224">
          <cell r="C224" t="str">
            <v>ACT</v>
          </cell>
          <cell r="W224">
            <v>34.994</v>
          </cell>
          <cell r="AK224">
            <v>63.676000000000002</v>
          </cell>
          <cell r="AU224">
            <v>63.676000000000002</v>
          </cell>
          <cell r="AV224">
            <v>34.994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I224">
            <v>0</v>
          </cell>
          <cell r="BJ224">
            <v>0</v>
          </cell>
        </row>
        <row r="225">
          <cell r="C225" t="str">
            <v>ACT</v>
          </cell>
          <cell r="W225">
            <v>38.734999999999999</v>
          </cell>
          <cell r="AK225">
            <v>92.564999999999998</v>
          </cell>
          <cell r="AU225">
            <v>0</v>
          </cell>
          <cell r="AV225">
            <v>0</v>
          </cell>
          <cell r="AW225">
            <v>92.564999999999998</v>
          </cell>
          <cell r="AX225">
            <v>38.734999999999999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I225">
            <v>0</v>
          </cell>
          <cell r="BJ225">
            <v>0</v>
          </cell>
        </row>
        <row r="226">
          <cell r="C226" t="str">
            <v>ACT</v>
          </cell>
          <cell r="W226">
            <v>3.7429999999999994</v>
          </cell>
          <cell r="AK226">
            <v>9.6999999999999993</v>
          </cell>
          <cell r="AU226">
            <v>9.6999999999999993</v>
          </cell>
          <cell r="AV226">
            <v>3.7429999999999994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I226">
            <v>0</v>
          </cell>
          <cell r="BJ226">
            <v>0</v>
          </cell>
        </row>
        <row r="227">
          <cell r="C227" t="str">
            <v>ACT</v>
          </cell>
          <cell r="W227">
            <v>29.786999999999999</v>
          </cell>
          <cell r="AK227">
            <v>64.188000000000002</v>
          </cell>
          <cell r="AU227">
            <v>64.188000000000002</v>
          </cell>
          <cell r="AV227">
            <v>29.786999999999999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I227">
            <v>0</v>
          </cell>
          <cell r="BJ227">
            <v>0</v>
          </cell>
        </row>
        <row r="228">
          <cell r="C228" t="str">
            <v>ACT</v>
          </cell>
          <cell r="W228">
            <v>16.948</v>
          </cell>
          <cell r="AK228">
            <v>41.82</v>
          </cell>
          <cell r="AU228">
            <v>0</v>
          </cell>
          <cell r="AV228">
            <v>0</v>
          </cell>
          <cell r="AW228">
            <v>41.82</v>
          </cell>
          <cell r="AX228">
            <v>16.948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I228">
            <v>0</v>
          </cell>
          <cell r="BJ228">
            <v>0</v>
          </cell>
        </row>
        <row r="229">
          <cell r="C229" t="str">
            <v>ACT</v>
          </cell>
          <cell r="W229">
            <v>3.8019999999999987</v>
          </cell>
          <cell r="AK229">
            <v>10.16</v>
          </cell>
          <cell r="AU229">
            <v>10.16</v>
          </cell>
          <cell r="AV229">
            <v>3.8019999999999987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I229">
            <v>0</v>
          </cell>
          <cell r="BJ229">
            <v>0</v>
          </cell>
        </row>
        <row r="230">
          <cell r="C230" t="str">
            <v>ACT</v>
          </cell>
          <cell r="W230">
            <v>33.689000000000021</v>
          </cell>
          <cell r="AK230">
            <v>125.875</v>
          </cell>
          <cell r="AU230">
            <v>125.875</v>
          </cell>
          <cell r="AV230">
            <v>33.689000000000021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I230">
            <v>0</v>
          </cell>
          <cell r="BJ230">
            <v>0</v>
          </cell>
        </row>
        <row r="231">
          <cell r="C231" t="str">
            <v>ACT</v>
          </cell>
          <cell r="W231">
            <v>7.5809999999999995</v>
          </cell>
          <cell r="AK231">
            <v>13.19</v>
          </cell>
          <cell r="AU231">
            <v>13.19</v>
          </cell>
          <cell r="AV231">
            <v>7.5809999999999995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I231">
            <v>0</v>
          </cell>
          <cell r="BJ231">
            <v>0</v>
          </cell>
        </row>
        <row r="232">
          <cell r="C232" t="str">
            <v>ACT</v>
          </cell>
          <cell r="W232">
            <v>13.651999999999997</v>
          </cell>
          <cell r="AK232">
            <v>31.106999999999999</v>
          </cell>
          <cell r="AU232">
            <v>31.106999999999999</v>
          </cell>
          <cell r="AV232">
            <v>13.651999999999997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I232">
            <v>0</v>
          </cell>
          <cell r="BJ232">
            <v>0</v>
          </cell>
        </row>
        <row r="233">
          <cell r="C233" t="str">
            <v>ACT</v>
          </cell>
          <cell r="W233">
            <v>6.5960000000000001</v>
          </cell>
          <cell r="AK233">
            <v>15.5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I233">
            <v>15.5</v>
          </cell>
          <cell r="BJ233">
            <v>6.5960000000000001</v>
          </cell>
        </row>
        <row r="234">
          <cell r="C234" t="str">
            <v>ACT</v>
          </cell>
          <cell r="W234">
            <v>22.578000000000003</v>
          </cell>
          <cell r="AK234">
            <v>127.5</v>
          </cell>
          <cell r="AU234">
            <v>127.5</v>
          </cell>
          <cell r="AV234">
            <v>22.578000000000003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I234">
            <v>0</v>
          </cell>
          <cell r="BJ234">
            <v>0</v>
          </cell>
        </row>
        <row r="235">
          <cell r="C235" t="str">
            <v>ACT</v>
          </cell>
          <cell r="W235">
            <v>4.6989999999999998</v>
          </cell>
          <cell r="AK235">
            <v>11</v>
          </cell>
          <cell r="AU235">
            <v>11</v>
          </cell>
          <cell r="AV235">
            <v>4.6989999999999998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I235">
            <v>0</v>
          </cell>
          <cell r="BJ235">
            <v>0</v>
          </cell>
        </row>
        <row r="236">
          <cell r="C236" t="str">
            <v>ACT</v>
          </cell>
          <cell r="W236">
            <v>1.1639999999999999</v>
          </cell>
          <cell r="AK236">
            <v>2.8929999999999998</v>
          </cell>
          <cell r="AU236">
            <v>2.8929999999999998</v>
          </cell>
          <cell r="AV236">
            <v>1.1639999999999999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I236">
            <v>0</v>
          </cell>
          <cell r="BJ236">
            <v>0</v>
          </cell>
        </row>
        <row r="237">
          <cell r="C237" t="str">
            <v>ACT</v>
          </cell>
          <cell r="W237">
            <v>10.784999999999997</v>
          </cell>
          <cell r="AK237">
            <v>30</v>
          </cell>
          <cell r="AU237">
            <v>30</v>
          </cell>
          <cell r="AV237">
            <v>10.784999999999997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I237">
            <v>0</v>
          </cell>
          <cell r="BJ237">
            <v>0</v>
          </cell>
        </row>
        <row r="238">
          <cell r="C238" t="str">
            <v>ACT</v>
          </cell>
          <cell r="W238">
            <v>1.7689999999999992</v>
          </cell>
          <cell r="AK238">
            <v>8.5399999999999991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I238">
            <v>8.5399999999999991</v>
          </cell>
          <cell r="BJ238">
            <v>1.7689999999999992</v>
          </cell>
        </row>
        <row r="239">
          <cell r="C239" t="str">
            <v>ACT</v>
          </cell>
          <cell r="W239">
            <v>10.697000000000001</v>
          </cell>
          <cell r="AK239">
            <v>25.649000000000001</v>
          </cell>
          <cell r="AU239">
            <v>25.649000000000001</v>
          </cell>
          <cell r="AV239">
            <v>10.697000000000001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I239">
            <v>0</v>
          </cell>
          <cell r="BJ239">
            <v>0</v>
          </cell>
        </row>
        <row r="240">
          <cell r="C240" t="str">
            <v>ACT</v>
          </cell>
          <cell r="W240">
            <v>2.8039999999999998</v>
          </cell>
          <cell r="AK240">
            <v>6.8</v>
          </cell>
          <cell r="AU240">
            <v>6.8</v>
          </cell>
          <cell r="AV240">
            <v>2.8039999999999998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I240">
            <v>0</v>
          </cell>
          <cell r="BJ240">
            <v>0</v>
          </cell>
        </row>
        <row r="241">
          <cell r="C241" t="str">
            <v>ACT</v>
          </cell>
          <cell r="W241">
            <v>5.3289999999999988</v>
          </cell>
          <cell r="AK241">
            <v>14.677</v>
          </cell>
          <cell r="AU241">
            <v>14.677</v>
          </cell>
          <cell r="AV241">
            <v>5.3289999999999988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I241">
            <v>0</v>
          </cell>
          <cell r="BJ241">
            <v>0</v>
          </cell>
        </row>
        <row r="242">
          <cell r="C242" t="str">
            <v>ACT</v>
          </cell>
          <cell r="W242">
            <v>9.5859999999999985</v>
          </cell>
          <cell r="AK242">
            <v>20.52</v>
          </cell>
          <cell r="AU242">
            <v>20.52</v>
          </cell>
          <cell r="AV242">
            <v>9.5859999999999985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I242">
            <v>0</v>
          </cell>
          <cell r="BJ242">
            <v>0</v>
          </cell>
        </row>
        <row r="243">
          <cell r="C243" t="str">
            <v>ACT</v>
          </cell>
          <cell r="W243">
            <v>6.320999999999998</v>
          </cell>
          <cell r="AK243">
            <v>7.7749999999999986</v>
          </cell>
          <cell r="AU243">
            <v>7.7749999999999986</v>
          </cell>
          <cell r="AV243">
            <v>6.320999999999998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I243">
            <v>0</v>
          </cell>
          <cell r="BJ243">
            <v>0</v>
          </cell>
        </row>
        <row r="244">
          <cell r="C244" t="str">
            <v>ACT Total</v>
          </cell>
          <cell r="W244">
            <v>731.52399999999989</v>
          </cell>
          <cell r="AK244">
            <v>2242.7170000000006</v>
          </cell>
          <cell r="AU244">
            <v>1561.8990000000003</v>
          </cell>
          <cell r="AV244">
            <v>507.29700000000003</v>
          </cell>
          <cell r="AW244">
            <v>139.059</v>
          </cell>
          <cell r="AX244">
            <v>47.542000000000002</v>
          </cell>
          <cell r="AY244">
            <v>0</v>
          </cell>
          <cell r="AZ244">
            <v>0</v>
          </cell>
          <cell r="BA244">
            <v>18.175000000000001</v>
          </cell>
          <cell r="BB244">
            <v>9.3660000000000032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I244">
            <v>523.58399999999995</v>
          </cell>
          <cell r="BJ244">
            <v>167.31900000000002</v>
          </cell>
        </row>
        <row r="245">
          <cell r="C245" t="str">
            <v>QLD</v>
          </cell>
          <cell r="W245">
            <v>12.909000000000001</v>
          </cell>
          <cell r="AK245">
            <v>0</v>
          </cell>
          <cell r="AU245">
            <v>0</v>
          </cell>
          <cell r="AV245">
            <v>12.909000000000001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I245">
            <v>0</v>
          </cell>
          <cell r="BJ245">
            <v>0</v>
          </cell>
        </row>
        <row r="246">
          <cell r="C246" t="str">
            <v>QLD</v>
          </cell>
          <cell r="W246">
            <v>-0.188</v>
          </cell>
          <cell r="AK246">
            <v>0</v>
          </cell>
          <cell r="AU246">
            <v>0</v>
          </cell>
          <cell r="AV246">
            <v>-0.188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I246">
            <v>0</v>
          </cell>
          <cell r="BJ246">
            <v>0</v>
          </cell>
        </row>
        <row r="247">
          <cell r="C247" t="str">
            <v>QLD</v>
          </cell>
          <cell r="W247">
            <v>-0.20599999999999999</v>
          </cell>
          <cell r="AK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-0.20599999999999999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I247">
            <v>0</v>
          </cell>
          <cell r="BJ247">
            <v>0</v>
          </cell>
        </row>
        <row r="248">
          <cell r="C248" t="str">
            <v>QLD</v>
          </cell>
          <cell r="W248">
            <v>-0.83600000000000207</v>
          </cell>
          <cell r="AK248">
            <v>18.119999999999997</v>
          </cell>
          <cell r="AU248">
            <v>18.119999999999997</v>
          </cell>
          <cell r="AV248">
            <v>-0.83600000000000207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I248">
            <v>0</v>
          </cell>
          <cell r="BJ248">
            <v>0</v>
          </cell>
        </row>
        <row r="249">
          <cell r="C249" t="str">
            <v>QLD</v>
          </cell>
          <cell r="W249">
            <v>-3.3029999999999999</v>
          </cell>
          <cell r="AK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I249">
            <v>0</v>
          </cell>
          <cell r="BJ249">
            <v>-3.3029999999999999</v>
          </cell>
        </row>
        <row r="250">
          <cell r="C250" t="str">
            <v>QLD</v>
          </cell>
          <cell r="W250">
            <v>10.193000000000003</v>
          </cell>
          <cell r="AK250">
            <v>11.843999999999999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11.843999999999999</v>
          </cell>
          <cell r="BB250">
            <v>10.193000000000003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I250">
            <v>0</v>
          </cell>
          <cell r="BJ250">
            <v>0</v>
          </cell>
        </row>
        <row r="251">
          <cell r="C251" t="str">
            <v>QLD</v>
          </cell>
          <cell r="W251">
            <v>-0.29199999999999998</v>
          </cell>
          <cell r="AK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-0.29199999999999998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I251">
            <v>0</v>
          </cell>
          <cell r="BJ251">
            <v>0</v>
          </cell>
        </row>
        <row r="252">
          <cell r="C252" t="str">
            <v>QLD</v>
          </cell>
          <cell r="W252">
            <v>-10.043000000000003</v>
          </cell>
          <cell r="AK252">
            <v>-7.6730000000000018</v>
          </cell>
          <cell r="AU252">
            <v>-7.6730000000000018</v>
          </cell>
          <cell r="AV252">
            <v>-10.043000000000003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I252">
            <v>0</v>
          </cell>
          <cell r="BJ252">
            <v>0</v>
          </cell>
        </row>
        <row r="253">
          <cell r="C253" t="str">
            <v>QLD</v>
          </cell>
          <cell r="W253">
            <v>-1.7889999999999999</v>
          </cell>
          <cell r="AK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-1.7889999999999999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I253">
            <v>0</v>
          </cell>
          <cell r="BJ253">
            <v>0</v>
          </cell>
        </row>
        <row r="254">
          <cell r="C254" t="str">
            <v>QLD</v>
          </cell>
          <cell r="W254">
            <v>-0.55400000000000005</v>
          </cell>
          <cell r="AK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-0.55400000000000005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I254">
            <v>0</v>
          </cell>
          <cell r="BJ254">
            <v>0</v>
          </cell>
        </row>
        <row r="255">
          <cell r="C255" t="str">
            <v>QLD</v>
          </cell>
          <cell r="W255">
            <v>0.20600000000000004</v>
          </cell>
          <cell r="AK255">
            <v>0.55100000000000005</v>
          </cell>
          <cell r="AU255">
            <v>0.55100000000000005</v>
          </cell>
          <cell r="AV255">
            <v>0.20600000000000004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I255">
            <v>0</v>
          </cell>
          <cell r="BJ255">
            <v>0</v>
          </cell>
        </row>
        <row r="256">
          <cell r="C256" t="str">
            <v>QLD</v>
          </cell>
          <cell r="W256">
            <v>-0.19400000000000001</v>
          </cell>
          <cell r="AK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-0.19400000000000001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I256">
            <v>0</v>
          </cell>
          <cell r="BJ256">
            <v>0</v>
          </cell>
        </row>
        <row r="257">
          <cell r="C257" t="str">
            <v>QLD</v>
          </cell>
          <cell r="W257">
            <v>-5.0000000000000001E-3</v>
          </cell>
          <cell r="AK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-5.0000000000000001E-3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I257">
            <v>0</v>
          </cell>
          <cell r="BJ257">
            <v>0</v>
          </cell>
        </row>
        <row r="258">
          <cell r="C258" t="str">
            <v>QLD</v>
          </cell>
          <cell r="W258">
            <v>14.340000000000003</v>
          </cell>
          <cell r="AK258">
            <v>29.606999999999999</v>
          </cell>
          <cell r="AU258">
            <v>29.606999999999999</v>
          </cell>
          <cell r="AV258">
            <v>14.340000000000003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I258">
            <v>0</v>
          </cell>
          <cell r="BJ258">
            <v>0</v>
          </cell>
        </row>
        <row r="259">
          <cell r="C259" t="str">
            <v>QLD</v>
          </cell>
          <cell r="W259">
            <v>7.3999999999998067E-2</v>
          </cell>
          <cell r="AK259">
            <v>12.529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I259">
            <v>12.529</v>
          </cell>
          <cell r="BJ259">
            <v>7.3999999999998067E-2</v>
          </cell>
        </row>
        <row r="260">
          <cell r="C260" t="str">
            <v>QLD</v>
          </cell>
          <cell r="W260">
            <v>-1.9569999999999999</v>
          </cell>
          <cell r="AK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-1.9569999999999999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I260">
            <v>0</v>
          </cell>
          <cell r="BJ260">
            <v>0</v>
          </cell>
        </row>
        <row r="261">
          <cell r="C261" t="str">
            <v>QLD</v>
          </cell>
          <cell r="W261">
            <v>18.551000000000005</v>
          </cell>
          <cell r="AK261">
            <v>24.385000000000005</v>
          </cell>
          <cell r="AU261">
            <v>24.385000000000005</v>
          </cell>
          <cell r="AV261">
            <v>18.551000000000005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I261">
            <v>0</v>
          </cell>
          <cell r="BJ261">
            <v>0</v>
          </cell>
        </row>
        <row r="262">
          <cell r="C262" t="str">
            <v>QLD</v>
          </cell>
          <cell r="W262">
            <v>-3.331</v>
          </cell>
          <cell r="AK262">
            <v>-4</v>
          </cell>
          <cell r="AU262">
            <v>0</v>
          </cell>
          <cell r="AV262">
            <v>0</v>
          </cell>
          <cell r="AW262">
            <v>-4</v>
          </cell>
          <cell r="AX262">
            <v>-3.331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I262">
            <v>0</v>
          </cell>
          <cell r="BJ262">
            <v>0</v>
          </cell>
        </row>
        <row r="263">
          <cell r="C263" t="str">
            <v>QLD</v>
          </cell>
          <cell r="W263">
            <v>134.44699999999997</v>
          </cell>
          <cell r="AK263">
            <v>327.03399999999999</v>
          </cell>
          <cell r="AU263">
            <v>327.03399999999999</v>
          </cell>
          <cell r="AV263">
            <v>134.44699999999997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I263">
            <v>0</v>
          </cell>
          <cell r="BJ263">
            <v>0</v>
          </cell>
        </row>
        <row r="264">
          <cell r="C264" t="str">
            <v>QLD</v>
          </cell>
          <cell r="W264">
            <v>64.889999999999986</v>
          </cell>
          <cell r="AK264">
            <v>91.978999999999999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91.978999999999999</v>
          </cell>
          <cell r="BB264">
            <v>64.889999999999986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I264">
            <v>0</v>
          </cell>
          <cell r="BJ264">
            <v>0</v>
          </cell>
        </row>
        <row r="265">
          <cell r="C265" t="str">
            <v>QLD</v>
          </cell>
          <cell r="W265">
            <v>5.1769999999999996</v>
          </cell>
          <cell r="AK265">
            <v>5.7899999999999991</v>
          </cell>
          <cell r="AU265">
            <v>0</v>
          </cell>
          <cell r="AV265">
            <v>0</v>
          </cell>
          <cell r="AW265">
            <v>5.7899999999999991</v>
          </cell>
          <cell r="AX265">
            <v>5.1769999999999996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I265">
            <v>0</v>
          </cell>
          <cell r="BJ265">
            <v>0</v>
          </cell>
        </row>
        <row r="266">
          <cell r="C266" t="str">
            <v>QLD</v>
          </cell>
          <cell r="W266">
            <v>146.42600000000016</v>
          </cell>
          <cell r="AK266">
            <v>555.87300000000005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555.87300000000005</v>
          </cell>
          <cell r="BB266">
            <v>146.42600000000016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I266">
            <v>0</v>
          </cell>
          <cell r="BJ266">
            <v>0</v>
          </cell>
        </row>
        <row r="267">
          <cell r="C267" t="str">
            <v>QLD</v>
          </cell>
          <cell r="W267">
            <v>-0.04</v>
          </cell>
          <cell r="AK267">
            <v>0</v>
          </cell>
          <cell r="AU267">
            <v>0</v>
          </cell>
          <cell r="AV267">
            <v>-0.04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I267">
            <v>0</v>
          </cell>
          <cell r="BJ267">
            <v>0</v>
          </cell>
        </row>
        <row r="268">
          <cell r="C268" t="str">
            <v>QLD</v>
          </cell>
          <cell r="W268">
            <v>-0.36599999999999966</v>
          </cell>
          <cell r="AK268">
            <v>0</v>
          </cell>
          <cell r="AU268">
            <v>0</v>
          </cell>
          <cell r="AV268">
            <v>-0.36599999999999966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I268">
            <v>0</v>
          </cell>
          <cell r="BJ268">
            <v>0</v>
          </cell>
        </row>
        <row r="269">
          <cell r="C269" t="str">
            <v>QLD</v>
          </cell>
          <cell r="W269">
            <v>-0.1390000000000001</v>
          </cell>
          <cell r="AK269">
            <v>0.1</v>
          </cell>
          <cell r="AU269">
            <v>0.1</v>
          </cell>
          <cell r="AV269">
            <v>-0.1390000000000001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I269">
            <v>0</v>
          </cell>
          <cell r="BJ269">
            <v>0</v>
          </cell>
        </row>
        <row r="270">
          <cell r="C270" t="str">
            <v>QLD</v>
          </cell>
          <cell r="W270">
            <v>18.050999999999998</v>
          </cell>
          <cell r="AK270">
            <v>45.844000000000001</v>
          </cell>
          <cell r="AU270">
            <v>45.844000000000001</v>
          </cell>
          <cell r="AV270">
            <v>18.050999999999998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I270">
            <v>0</v>
          </cell>
          <cell r="BJ270">
            <v>0</v>
          </cell>
        </row>
        <row r="271">
          <cell r="C271" t="str">
            <v>QLD</v>
          </cell>
          <cell r="W271">
            <v>104.72399999999999</v>
          </cell>
          <cell r="AK271">
            <v>128.41499999999999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128.41499999999999</v>
          </cell>
          <cell r="BB271">
            <v>104.72399999999999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I271">
            <v>0</v>
          </cell>
          <cell r="BJ271">
            <v>0</v>
          </cell>
        </row>
        <row r="272">
          <cell r="C272" t="str">
            <v>QLD</v>
          </cell>
          <cell r="W272">
            <v>-34.610000000000014</v>
          </cell>
          <cell r="AK272">
            <v>-89.412000000000006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-89.412000000000006</v>
          </cell>
          <cell r="BB272">
            <v>-34.610000000000014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I272">
            <v>0</v>
          </cell>
          <cell r="BJ272">
            <v>0</v>
          </cell>
        </row>
        <row r="273">
          <cell r="C273" t="str">
            <v>QLD</v>
          </cell>
          <cell r="W273">
            <v>-5.266</v>
          </cell>
          <cell r="AK273">
            <v>7.7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I273">
            <v>7.7</v>
          </cell>
          <cell r="BJ273">
            <v>-5.266</v>
          </cell>
        </row>
        <row r="274">
          <cell r="C274" t="str">
            <v>QLD</v>
          </cell>
          <cell r="W274">
            <v>-7.5579999999999963</v>
          </cell>
          <cell r="AK274">
            <v>15.712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I274">
            <v>15.712</v>
          </cell>
          <cell r="BJ274">
            <v>-7.5579999999999963</v>
          </cell>
        </row>
        <row r="275">
          <cell r="C275" t="str">
            <v>QLD</v>
          </cell>
          <cell r="W275">
            <v>-1.129</v>
          </cell>
          <cell r="AK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I275">
            <v>0</v>
          </cell>
          <cell r="BJ275">
            <v>-1.129</v>
          </cell>
        </row>
        <row r="276">
          <cell r="C276" t="str">
            <v>QLD</v>
          </cell>
          <cell r="W276">
            <v>7.6989999999999981</v>
          </cell>
          <cell r="AK276">
            <v>18.323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I276">
            <v>18.323</v>
          </cell>
          <cell r="BJ276">
            <v>7.6989999999999981</v>
          </cell>
        </row>
        <row r="277">
          <cell r="C277" t="str">
            <v>QLD</v>
          </cell>
          <cell r="W277">
            <v>56.125999999999991</v>
          </cell>
          <cell r="AK277">
            <v>126.78399999999999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I277">
            <v>126.78399999999999</v>
          </cell>
          <cell r="BJ277">
            <v>56.125999999999991</v>
          </cell>
        </row>
        <row r="278">
          <cell r="C278" t="str">
            <v>QLD</v>
          </cell>
          <cell r="W278">
            <v>1.7520000000000024</v>
          </cell>
          <cell r="AK278">
            <v>49.4</v>
          </cell>
          <cell r="AU278">
            <v>49.4</v>
          </cell>
          <cell r="AV278">
            <v>1.7520000000000024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I278">
            <v>0</v>
          </cell>
          <cell r="BJ278">
            <v>0</v>
          </cell>
        </row>
        <row r="279">
          <cell r="C279" t="str">
            <v>QLD</v>
          </cell>
          <cell r="W279">
            <v>107.28200000000001</v>
          </cell>
          <cell r="AK279">
            <v>273.59800000000001</v>
          </cell>
          <cell r="AU279">
            <v>273.59800000000001</v>
          </cell>
          <cell r="AV279">
            <v>107.28200000000001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I279">
            <v>0</v>
          </cell>
          <cell r="BJ279">
            <v>0</v>
          </cell>
        </row>
        <row r="280">
          <cell r="C280" t="str">
            <v>QLD</v>
          </cell>
          <cell r="W280">
            <v>29.823999999999998</v>
          </cell>
          <cell r="AK280">
            <v>55.893000000000001</v>
          </cell>
          <cell r="AU280">
            <v>55.893000000000001</v>
          </cell>
          <cell r="AV280">
            <v>29.823999999999998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I280">
            <v>0</v>
          </cell>
          <cell r="BJ280">
            <v>0</v>
          </cell>
        </row>
        <row r="281">
          <cell r="C281" t="str">
            <v>QLD</v>
          </cell>
          <cell r="W281">
            <v>14.339</v>
          </cell>
          <cell r="AK281">
            <v>28.512</v>
          </cell>
          <cell r="AU281">
            <v>28.512</v>
          </cell>
          <cell r="AV281">
            <v>14.339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I281">
            <v>0</v>
          </cell>
          <cell r="BJ281">
            <v>0</v>
          </cell>
        </row>
        <row r="282">
          <cell r="C282" t="str">
            <v>QLD</v>
          </cell>
          <cell r="W282">
            <v>5.0660000000000025</v>
          </cell>
          <cell r="AK282">
            <v>27.285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I282">
            <v>27.285</v>
          </cell>
          <cell r="BJ282">
            <v>5.0660000000000025</v>
          </cell>
        </row>
        <row r="283">
          <cell r="C283" t="str">
            <v>QLD</v>
          </cell>
          <cell r="W283">
            <v>11.329000000000001</v>
          </cell>
          <cell r="AK283">
            <v>39.896000000000001</v>
          </cell>
          <cell r="AU283">
            <v>39.896000000000001</v>
          </cell>
          <cell r="AV283">
            <v>11.329000000000001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I283">
            <v>0</v>
          </cell>
          <cell r="BJ283">
            <v>0</v>
          </cell>
        </row>
        <row r="284">
          <cell r="C284" t="str">
            <v>QLD</v>
          </cell>
          <cell r="W284">
            <v>165.86099999999999</v>
          </cell>
          <cell r="AK284">
            <v>389.98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389.98</v>
          </cell>
          <cell r="BB284">
            <v>165.86099999999999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I284">
            <v>0</v>
          </cell>
          <cell r="BJ284">
            <v>0</v>
          </cell>
        </row>
        <row r="285">
          <cell r="C285" t="str">
            <v>QLD</v>
          </cell>
          <cell r="W285">
            <v>29.956999999999994</v>
          </cell>
          <cell r="AK285">
            <v>46.491999999999997</v>
          </cell>
          <cell r="AU285">
            <v>0</v>
          </cell>
          <cell r="AV285">
            <v>0</v>
          </cell>
          <cell r="AW285">
            <v>46.491999999999997</v>
          </cell>
          <cell r="AX285">
            <v>29.956999999999994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I285">
            <v>0</v>
          </cell>
          <cell r="BJ285">
            <v>0</v>
          </cell>
        </row>
        <row r="286">
          <cell r="C286" t="str">
            <v>QLD</v>
          </cell>
          <cell r="W286">
            <v>62.420999999999992</v>
          </cell>
          <cell r="AK286">
            <v>192.75</v>
          </cell>
          <cell r="AU286">
            <v>192.75</v>
          </cell>
          <cell r="AV286">
            <v>62.420999999999992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I286">
            <v>0</v>
          </cell>
          <cell r="BJ286">
            <v>0</v>
          </cell>
        </row>
        <row r="287">
          <cell r="C287" t="str">
            <v>QLD</v>
          </cell>
          <cell r="W287">
            <v>11.017999999999997</v>
          </cell>
          <cell r="AK287">
            <v>27.846</v>
          </cell>
          <cell r="AU287">
            <v>0</v>
          </cell>
          <cell r="AV287">
            <v>0</v>
          </cell>
          <cell r="AW287">
            <v>27.846</v>
          </cell>
          <cell r="AX287">
            <v>11.017999999999997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I287">
            <v>0</v>
          </cell>
          <cell r="BJ287">
            <v>0</v>
          </cell>
        </row>
        <row r="288">
          <cell r="C288" t="str">
            <v>QLD</v>
          </cell>
          <cell r="W288">
            <v>166.63599999999997</v>
          </cell>
          <cell r="AK288">
            <v>274.536</v>
          </cell>
          <cell r="AU288">
            <v>0</v>
          </cell>
          <cell r="AV288">
            <v>0</v>
          </cell>
          <cell r="AW288">
            <v>274.536</v>
          </cell>
          <cell r="AX288">
            <v>166.63599999999997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I288">
            <v>0</v>
          </cell>
          <cell r="BJ288">
            <v>0</v>
          </cell>
        </row>
        <row r="289">
          <cell r="C289" t="str">
            <v>QLD</v>
          </cell>
          <cell r="W289">
            <v>151.05599999999998</v>
          </cell>
          <cell r="AK289">
            <v>232.90300000000002</v>
          </cell>
          <cell r="AU289">
            <v>232.90300000000002</v>
          </cell>
          <cell r="AV289">
            <v>151.05599999999998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I289">
            <v>0</v>
          </cell>
          <cell r="BJ289">
            <v>0</v>
          </cell>
        </row>
        <row r="290">
          <cell r="C290" t="str">
            <v>QLD</v>
          </cell>
          <cell r="W290">
            <v>12.309000000000001</v>
          </cell>
          <cell r="AK290">
            <v>29.695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I290">
            <v>29.695</v>
          </cell>
          <cell r="BJ290">
            <v>12.309000000000001</v>
          </cell>
        </row>
        <row r="291">
          <cell r="C291" t="str">
            <v>QLD</v>
          </cell>
          <cell r="W291">
            <v>6.01</v>
          </cell>
          <cell r="AK291">
            <v>16.5</v>
          </cell>
          <cell r="AU291">
            <v>0</v>
          </cell>
          <cell r="AV291">
            <v>0</v>
          </cell>
          <cell r="AW291">
            <v>16.5</v>
          </cell>
          <cell r="AX291">
            <v>6.01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I291">
            <v>0</v>
          </cell>
          <cell r="BJ291">
            <v>0</v>
          </cell>
        </row>
        <row r="292">
          <cell r="C292" t="str">
            <v>QLD</v>
          </cell>
          <cell r="W292">
            <v>14.411000000000001</v>
          </cell>
          <cell r="AK292">
            <v>26.6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26.6</v>
          </cell>
          <cell r="AZ292">
            <v>14.411000000000001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I292">
            <v>0</v>
          </cell>
          <cell r="BJ292">
            <v>0</v>
          </cell>
        </row>
        <row r="293">
          <cell r="C293" t="str">
            <v>QLD</v>
          </cell>
          <cell r="W293">
            <v>7.3200000000000021</v>
          </cell>
          <cell r="AK293">
            <v>16.670000000000002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16.670000000000002</v>
          </cell>
          <cell r="AZ293">
            <v>7.3200000000000021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I293">
            <v>0</v>
          </cell>
          <cell r="BJ293">
            <v>0</v>
          </cell>
        </row>
        <row r="294">
          <cell r="C294" t="str">
            <v>QLD</v>
          </cell>
          <cell r="W294">
            <v>4.8790000000000004</v>
          </cell>
          <cell r="AK294">
            <v>9.5</v>
          </cell>
          <cell r="AU294">
            <v>9.5</v>
          </cell>
          <cell r="AV294">
            <v>4.8790000000000004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I294">
            <v>0</v>
          </cell>
          <cell r="BJ294">
            <v>0</v>
          </cell>
        </row>
        <row r="295">
          <cell r="C295" t="str">
            <v>QLD</v>
          </cell>
          <cell r="W295">
            <v>19.568000000000005</v>
          </cell>
          <cell r="AK295">
            <v>49.088000000000001</v>
          </cell>
          <cell r="AU295">
            <v>49.088000000000001</v>
          </cell>
          <cell r="AV295">
            <v>19.568000000000005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I295">
            <v>0</v>
          </cell>
          <cell r="BJ295">
            <v>0</v>
          </cell>
        </row>
        <row r="296">
          <cell r="C296" t="str">
            <v>QLD</v>
          </cell>
          <cell r="W296">
            <v>10.318000000000005</v>
          </cell>
          <cell r="AK296">
            <v>28.3</v>
          </cell>
          <cell r="AU296">
            <v>28.3</v>
          </cell>
          <cell r="AV296">
            <v>10.318000000000005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I296">
            <v>0</v>
          </cell>
          <cell r="BJ296">
            <v>0</v>
          </cell>
        </row>
        <row r="297">
          <cell r="C297" t="str">
            <v>QLD</v>
          </cell>
          <cell r="W297">
            <v>4.0230000000000015</v>
          </cell>
          <cell r="AK297">
            <v>7.7210000000000001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7.7210000000000001</v>
          </cell>
          <cell r="BB297">
            <v>4.0230000000000015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I297">
            <v>0</v>
          </cell>
          <cell r="BJ297">
            <v>0</v>
          </cell>
        </row>
        <row r="298">
          <cell r="C298" t="str">
            <v>QLD</v>
          </cell>
          <cell r="W298">
            <v>1.5239999999999991</v>
          </cell>
          <cell r="AK298">
            <v>6.5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6.5</v>
          </cell>
          <cell r="AZ298">
            <v>1.5239999999999991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I298">
            <v>0</v>
          </cell>
          <cell r="BJ298">
            <v>0</v>
          </cell>
        </row>
        <row r="299">
          <cell r="C299" t="str">
            <v>QLD</v>
          </cell>
          <cell r="W299">
            <v>6.4930000000000021</v>
          </cell>
          <cell r="AK299">
            <v>21.92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I299">
            <v>21.92</v>
          </cell>
          <cell r="BJ299">
            <v>6.4930000000000021</v>
          </cell>
        </row>
        <row r="300">
          <cell r="C300" t="str">
            <v>QLD</v>
          </cell>
          <cell r="W300">
            <v>9.6369999999999969</v>
          </cell>
          <cell r="AK300">
            <v>21.360999999999997</v>
          </cell>
          <cell r="AU300">
            <v>21.360999999999997</v>
          </cell>
          <cell r="AV300">
            <v>9.6369999999999969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I300">
            <v>0</v>
          </cell>
          <cell r="BJ300">
            <v>0</v>
          </cell>
        </row>
        <row r="301">
          <cell r="C301" t="str">
            <v>QLD</v>
          </cell>
          <cell r="W301">
            <v>5.2849999999999984</v>
          </cell>
          <cell r="AK301">
            <v>12.782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12.782</v>
          </cell>
          <cell r="BB301">
            <v>5.2849999999999984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I301">
            <v>0</v>
          </cell>
          <cell r="BJ301">
            <v>0</v>
          </cell>
        </row>
        <row r="302">
          <cell r="C302" t="str">
            <v>QLD</v>
          </cell>
          <cell r="W302">
            <v>44.08</v>
          </cell>
          <cell r="AK302">
            <v>73.256</v>
          </cell>
          <cell r="AU302">
            <v>73.256</v>
          </cell>
          <cell r="AV302">
            <v>44.08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I302">
            <v>0</v>
          </cell>
          <cell r="BJ302">
            <v>0</v>
          </cell>
        </row>
        <row r="303">
          <cell r="C303" t="str">
            <v>QLD</v>
          </cell>
          <cell r="W303">
            <v>0.16800000000000004</v>
          </cell>
          <cell r="AK303">
            <v>0.34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0.34</v>
          </cell>
          <cell r="BB303">
            <v>0.16800000000000004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I303">
            <v>0</v>
          </cell>
          <cell r="BJ303">
            <v>0</v>
          </cell>
        </row>
        <row r="304">
          <cell r="C304" t="str">
            <v>QLD Total</v>
          </cell>
          <cell r="W304">
            <v>1424.5730000000008</v>
          </cell>
          <cell r="AK304">
            <v>3278.8290000000011</v>
          </cell>
          <cell r="AU304">
            <v>1492.4250000000002</v>
          </cell>
          <cell r="AV304">
            <v>653.37699999999995</v>
          </cell>
          <cell r="AW304">
            <v>367.16399999999999</v>
          </cell>
          <cell r="AX304">
            <v>212.81299999999993</v>
          </cell>
          <cell r="AY304">
            <v>49.77</v>
          </cell>
          <cell r="AZ304">
            <v>21.466000000000001</v>
          </cell>
          <cell r="BA304">
            <v>1109.5219999999999</v>
          </cell>
          <cell r="BB304">
            <v>466.40600000000018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I304">
            <v>259.94799999999998</v>
          </cell>
          <cell r="BJ304">
            <v>70.510999999999996</v>
          </cell>
        </row>
        <row r="305">
          <cell r="C305" t="str">
            <v>VIC</v>
          </cell>
          <cell r="W305">
            <v>0.25699999999999956</v>
          </cell>
          <cell r="AK305">
            <v>-0.29600000000000026</v>
          </cell>
          <cell r="AU305">
            <v>0</v>
          </cell>
          <cell r="AV305">
            <v>0</v>
          </cell>
          <cell r="AW305">
            <v>-0.29600000000000026</v>
          </cell>
          <cell r="AX305">
            <v>0.25699999999999956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I305">
            <v>0</v>
          </cell>
          <cell r="BJ305">
            <v>0</v>
          </cell>
        </row>
        <row r="306">
          <cell r="C306" t="str">
            <v>VIC</v>
          </cell>
          <cell r="W306">
            <v>2.944</v>
          </cell>
          <cell r="AK306">
            <v>-2</v>
          </cell>
          <cell r="AU306">
            <v>0</v>
          </cell>
          <cell r="AV306">
            <v>0</v>
          </cell>
          <cell r="AW306">
            <v>-2</v>
          </cell>
          <cell r="AX306">
            <v>2.944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I306">
            <v>0</v>
          </cell>
          <cell r="BJ306">
            <v>0</v>
          </cell>
        </row>
        <row r="307">
          <cell r="C307" t="str">
            <v>VIC</v>
          </cell>
          <cell r="W307">
            <v>0</v>
          </cell>
          <cell r="AK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I307">
            <v>0</v>
          </cell>
          <cell r="BJ307">
            <v>0</v>
          </cell>
        </row>
        <row r="308">
          <cell r="C308" t="str">
            <v>VIC</v>
          </cell>
          <cell r="W308">
            <v>-0.22900000000000356</v>
          </cell>
          <cell r="AK308">
            <v>-3.1389999999999993</v>
          </cell>
          <cell r="AU308">
            <v>-3.1389999999999993</v>
          </cell>
          <cell r="AV308">
            <v>-0.22900000000000356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I308">
            <v>0</v>
          </cell>
          <cell r="BJ308">
            <v>0</v>
          </cell>
        </row>
        <row r="309">
          <cell r="C309" t="str">
            <v>VIC</v>
          </cell>
          <cell r="W309">
            <v>5.3629999999999995</v>
          </cell>
          <cell r="AK309">
            <v>4.6269999999999998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4.6269999999999998</v>
          </cell>
          <cell r="BB309">
            <v>5.3629999999999995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I309">
            <v>0</v>
          </cell>
          <cell r="BJ309">
            <v>0</v>
          </cell>
        </row>
        <row r="310">
          <cell r="C310" t="str">
            <v>VIC</v>
          </cell>
          <cell r="W310">
            <v>-8.2330000000000005</v>
          </cell>
          <cell r="AK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-8.2330000000000005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I310">
            <v>0</v>
          </cell>
          <cell r="BJ310">
            <v>0</v>
          </cell>
        </row>
        <row r="311">
          <cell r="C311" t="str">
            <v>VIC</v>
          </cell>
          <cell r="W311">
            <v>171.173</v>
          </cell>
          <cell r="AK311">
            <v>339.697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339.697</v>
          </cell>
          <cell r="BB311">
            <v>171.173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I311">
            <v>0</v>
          </cell>
          <cell r="BJ311">
            <v>0</v>
          </cell>
        </row>
        <row r="312">
          <cell r="C312" t="str">
            <v>VIC</v>
          </cell>
          <cell r="W312">
            <v>2.91</v>
          </cell>
          <cell r="AK312">
            <v>6.4460000000000006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6.4460000000000006</v>
          </cell>
          <cell r="BB312">
            <v>2.91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I312">
            <v>0</v>
          </cell>
          <cell r="BJ312">
            <v>0</v>
          </cell>
        </row>
        <row r="313">
          <cell r="C313" t="str">
            <v>VIC</v>
          </cell>
          <cell r="W313">
            <v>16.150999999999996</v>
          </cell>
          <cell r="AK313">
            <v>44.415999999999997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44.415999999999997</v>
          </cell>
          <cell r="BB313">
            <v>16.150999999999996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I313">
            <v>0</v>
          </cell>
          <cell r="BJ313">
            <v>0</v>
          </cell>
        </row>
        <row r="314">
          <cell r="C314" t="str">
            <v>VIC</v>
          </cell>
          <cell r="W314">
            <v>2.0209999999999999</v>
          </cell>
          <cell r="AK314">
            <v>4.806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4.806</v>
          </cell>
          <cell r="BB314">
            <v>2.0209999999999999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I314">
            <v>0</v>
          </cell>
          <cell r="BJ314">
            <v>0</v>
          </cell>
        </row>
        <row r="315">
          <cell r="C315" t="str">
            <v>VIC</v>
          </cell>
          <cell r="W315">
            <v>-4.4099999999999993</v>
          </cell>
          <cell r="AK315">
            <v>1.284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1.284</v>
          </cell>
          <cell r="BB315">
            <v>-4.4099999999999993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I315">
            <v>0</v>
          </cell>
          <cell r="BJ315">
            <v>0</v>
          </cell>
        </row>
        <row r="316">
          <cell r="C316" t="str">
            <v>VIC</v>
          </cell>
          <cell r="W316">
            <v>19.167000000000009</v>
          </cell>
          <cell r="AK316">
            <v>34.894000000000005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34.894000000000005</v>
          </cell>
          <cell r="BB316">
            <v>19.167000000000009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I316">
            <v>0</v>
          </cell>
          <cell r="BJ316">
            <v>0</v>
          </cell>
        </row>
        <row r="317">
          <cell r="C317" t="str">
            <v>VIC</v>
          </cell>
          <cell r="W317">
            <v>2.1349999999999993</v>
          </cell>
          <cell r="AK317">
            <v>5.0939999999999994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5.0939999999999994</v>
          </cell>
          <cell r="BB317">
            <v>2.1349999999999993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I317">
            <v>0</v>
          </cell>
          <cell r="BJ317">
            <v>0</v>
          </cell>
        </row>
        <row r="318">
          <cell r="C318" t="str">
            <v>VIC</v>
          </cell>
          <cell r="W318">
            <v>13.744999999999997</v>
          </cell>
          <cell r="AK318">
            <v>46.850999999999999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46.850999999999999</v>
          </cell>
          <cell r="BB318">
            <v>13.744999999999997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I318">
            <v>0</v>
          </cell>
          <cell r="BJ318">
            <v>0</v>
          </cell>
        </row>
        <row r="319">
          <cell r="C319" t="str">
            <v>VIC</v>
          </cell>
          <cell r="W319">
            <v>-3.9E-2</v>
          </cell>
          <cell r="AK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-3.9E-2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I319">
            <v>0</v>
          </cell>
          <cell r="BJ319">
            <v>0</v>
          </cell>
        </row>
        <row r="320">
          <cell r="C320" t="str">
            <v>VIC</v>
          </cell>
          <cell r="W320">
            <v>8.2999999999999963E-2</v>
          </cell>
          <cell r="AK320">
            <v>0.15199999999999997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0.15199999999999997</v>
          </cell>
          <cell r="BB320">
            <v>8.2999999999999963E-2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I320">
            <v>0</v>
          </cell>
          <cell r="BJ320">
            <v>0</v>
          </cell>
        </row>
        <row r="321">
          <cell r="C321" t="str">
            <v>VIC</v>
          </cell>
          <cell r="W321">
            <v>-1E-3</v>
          </cell>
          <cell r="AK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-1E-3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I321">
            <v>0</v>
          </cell>
          <cell r="BJ321">
            <v>0</v>
          </cell>
        </row>
        <row r="322">
          <cell r="C322" t="str">
            <v>VIC</v>
          </cell>
          <cell r="W322">
            <v>-5.5000000000000007E-2</v>
          </cell>
          <cell r="AK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-5.5000000000000007E-2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I322">
            <v>0</v>
          </cell>
          <cell r="BJ322">
            <v>0</v>
          </cell>
        </row>
        <row r="323">
          <cell r="C323" t="str">
            <v>VIC</v>
          </cell>
          <cell r="W323">
            <v>5.5750000000000011</v>
          </cell>
          <cell r="AK323">
            <v>12.507000000000001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12.507000000000001</v>
          </cell>
          <cell r="BB323">
            <v>5.5750000000000011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I323">
            <v>0</v>
          </cell>
          <cell r="BJ323">
            <v>0</v>
          </cell>
        </row>
        <row r="324">
          <cell r="C324" t="str">
            <v>VIC</v>
          </cell>
          <cell r="W324">
            <v>-5.5940000000000003</v>
          </cell>
          <cell r="AK324">
            <v>4.218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4.218</v>
          </cell>
          <cell r="BB324">
            <v>-5.5940000000000003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I324">
            <v>0</v>
          </cell>
          <cell r="BJ324">
            <v>0</v>
          </cell>
        </row>
        <row r="325">
          <cell r="C325" t="str">
            <v>VIC</v>
          </cell>
          <cell r="W325">
            <v>34.537000000000006</v>
          </cell>
          <cell r="AK325">
            <v>5.2670000000000003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5.2670000000000003</v>
          </cell>
          <cell r="BB325">
            <v>34.537000000000006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I325">
            <v>0</v>
          </cell>
          <cell r="BJ325">
            <v>0</v>
          </cell>
        </row>
        <row r="326">
          <cell r="C326" t="str">
            <v>VIC</v>
          </cell>
          <cell r="W326">
            <v>-5.0000000000000001E-3</v>
          </cell>
          <cell r="AK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-5.0000000000000001E-3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I326">
            <v>0</v>
          </cell>
          <cell r="BJ326">
            <v>0</v>
          </cell>
        </row>
        <row r="327">
          <cell r="C327" t="str">
            <v>VIC</v>
          </cell>
          <cell r="W327">
            <v>10.102999999999994</v>
          </cell>
          <cell r="AK327">
            <v>22.979999999999997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22.979999999999997</v>
          </cell>
          <cell r="BB327">
            <v>10.102999999999994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I327">
            <v>0</v>
          </cell>
          <cell r="BJ327">
            <v>0</v>
          </cell>
        </row>
        <row r="328">
          <cell r="C328" t="str">
            <v>VIC</v>
          </cell>
          <cell r="W328">
            <v>1.7169999999999996</v>
          </cell>
          <cell r="AK328">
            <v>7.9550000000000001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7.9550000000000001</v>
          </cell>
          <cell r="BB328">
            <v>1.7169999999999996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I328">
            <v>0</v>
          </cell>
          <cell r="BJ328">
            <v>0</v>
          </cell>
        </row>
        <row r="329">
          <cell r="C329" t="str">
            <v>VIC</v>
          </cell>
          <cell r="W329">
            <v>1.8250000000000006</v>
          </cell>
          <cell r="AK329">
            <v>4.3390000000000004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4.3390000000000004</v>
          </cell>
          <cell r="BB329">
            <v>1.8250000000000006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I329">
            <v>0</v>
          </cell>
          <cell r="BJ329">
            <v>0</v>
          </cell>
        </row>
        <row r="330">
          <cell r="C330" t="str">
            <v>VIC</v>
          </cell>
          <cell r="W330">
            <v>60.587000000000018</v>
          </cell>
          <cell r="AK330">
            <v>155.429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155.429</v>
          </cell>
          <cell r="BB330">
            <v>60.587000000000018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I330">
            <v>0</v>
          </cell>
          <cell r="BJ330">
            <v>0</v>
          </cell>
        </row>
        <row r="331">
          <cell r="C331" t="str">
            <v>VIC</v>
          </cell>
          <cell r="W331">
            <v>1.5630000000000006</v>
          </cell>
          <cell r="AK331">
            <v>2.2390000000000003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2.2390000000000003</v>
          </cell>
          <cell r="AZ331">
            <v>1.5630000000000006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I331">
            <v>0</v>
          </cell>
          <cell r="BJ331">
            <v>0</v>
          </cell>
        </row>
        <row r="332">
          <cell r="C332" t="str">
            <v>VIC</v>
          </cell>
          <cell r="W332">
            <v>12.333999999999996</v>
          </cell>
          <cell r="AK332">
            <v>30.972999999999999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30.972999999999999</v>
          </cell>
          <cell r="BB332">
            <v>12.333999999999996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I332">
            <v>0</v>
          </cell>
          <cell r="BJ332">
            <v>0</v>
          </cell>
        </row>
        <row r="333">
          <cell r="C333" t="str">
            <v>VIC</v>
          </cell>
          <cell r="W333">
            <v>35.245999999999995</v>
          </cell>
          <cell r="AK333">
            <v>68.710999999999999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68.710999999999999</v>
          </cell>
          <cell r="BB333">
            <v>35.245999999999995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I333">
            <v>0</v>
          </cell>
          <cell r="BJ333">
            <v>0</v>
          </cell>
        </row>
        <row r="334">
          <cell r="C334" t="str">
            <v>VIC</v>
          </cell>
          <cell r="W334">
            <v>0.51200000000000001</v>
          </cell>
          <cell r="AK334">
            <v>0.64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0.64</v>
          </cell>
          <cell r="BB334">
            <v>0.51200000000000001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I334">
            <v>0</v>
          </cell>
          <cell r="BJ334">
            <v>0</v>
          </cell>
        </row>
        <row r="335">
          <cell r="C335" t="str">
            <v>VIC</v>
          </cell>
          <cell r="W335">
            <v>12.763000000000005</v>
          </cell>
          <cell r="AK335">
            <v>42.399000000000001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42.399000000000001</v>
          </cell>
          <cell r="BB335">
            <v>12.763000000000005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I335">
            <v>0</v>
          </cell>
          <cell r="BJ335">
            <v>0</v>
          </cell>
        </row>
        <row r="336">
          <cell r="C336" t="str">
            <v>VIC</v>
          </cell>
          <cell r="W336">
            <v>27.794999999999995</v>
          </cell>
          <cell r="AK336">
            <v>49.647999999999996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49.647999999999996</v>
          </cell>
          <cell r="BB336">
            <v>27.794999999999995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I336">
            <v>0</v>
          </cell>
          <cell r="BJ336">
            <v>0</v>
          </cell>
        </row>
        <row r="337">
          <cell r="C337" t="str">
            <v>VIC</v>
          </cell>
          <cell r="W337">
            <v>-6.7479999999999993</v>
          </cell>
          <cell r="AK337">
            <v>3.4029999999999996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3.4029999999999996</v>
          </cell>
          <cell r="BB337">
            <v>-6.7479999999999993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I337">
            <v>0</v>
          </cell>
          <cell r="BJ337">
            <v>0</v>
          </cell>
        </row>
        <row r="338">
          <cell r="C338" t="str">
            <v>VIC</v>
          </cell>
          <cell r="W338">
            <v>-0.93599999999999994</v>
          </cell>
          <cell r="AK338">
            <v>2.8049999999999997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2.8049999999999997</v>
          </cell>
          <cell r="BB338">
            <v>-0.93599999999999994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I338">
            <v>0</v>
          </cell>
          <cell r="BJ338">
            <v>0</v>
          </cell>
        </row>
        <row r="339">
          <cell r="C339" t="str">
            <v>VIC</v>
          </cell>
          <cell r="W339">
            <v>0.59799999999999986</v>
          </cell>
          <cell r="AK339">
            <v>1.1539999999999999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1.1539999999999999</v>
          </cell>
          <cell r="BB339">
            <v>0.59799999999999986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I339">
            <v>0</v>
          </cell>
          <cell r="BJ339">
            <v>0</v>
          </cell>
        </row>
        <row r="340">
          <cell r="C340" t="str">
            <v>VIC</v>
          </cell>
          <cell r="W340">
            <v>-0.64700000000000002</v>
          </cell>
          <cell r="AK340">
            <v>0.98599999999999999</v>
          </cell>
          <cell r="AU340">
            <v>0</v>
          </cell>
          <cell r="AV340">
            <v>0</v>
          </cell>
          <cell r="AW340">
            <v>0.98599999999999999</v>
          </cell>
          <cell r="AX340">
            <v>-0.64700000000000002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I340">
            <v>0</v>
          </cell>
          <cell r="BJ340">
            <v>0</v>
          </cell>
        </row>
        <row r="341">
          <cell r="C341" t="str">
            <v>VIC</v>
          </cell>
          <cell r="W341">
            <v>-11.382999999999999</v>
          </cell>
          <cell r="AK341">
            <v>3.0580000000000007</v>
          </cell>
          <cell r="AU341">
            <v>0</v>
          </cell>
          <cell r="AV341">
            <v>0</v>
          </cell>
          <cell r="AW341">
            <v>3.0580000000000007</v>
          </cell>
          <cell r="AX341">
            <v>-11.382999999999999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I341">
            <v>0</v>
          </cell>
          <cell r="BJ341">
            <v>0</v>
          </cell>
        </row>
        <row r="342">
          <cell r="C342" t="str">
            <v>VIC</v>
          </cell>
          <cell r="W342">
            <v>-48.996000000000009</v>
          </cell>
          <cell r="AK342">
            <v>-27.048000000000002</v>
          </cell>
          <cell r="AU342">
            <v>0</v>
          </cell>
          <cell r="AV342">
            <v>0</v>
          </cell>
          <cell r="AW342">
            <v>-27.048000000000002</v>
          </cell>
          <cell r="AX342">
            <v>-48.996000000000009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I342">
            <v>0</v>
          </cell>
          <cell r="BJ342">
            <v>0</v>
          </cell>
        </row>
        <row r="343">
          <cell r="C343" t="str">
            <v>VIC</v>
          </cell>
          <cell r="W343">
            <v>1.1930000000000009</v>
          </cell>
          <cell r="AK343">
            <v>4.6390000000000011</v>
          </cell>
          <cell r="AU343">
            <v>4.6390000000000011</v>
          </cell>
          <cell r="AV343">
            <v>1.1930000000000009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I343">
            <v>0</v>
          </cell>
          <cell r="BJ343">
            <v>0</v>
          </cell>
        </row>
        <row r="344">
          <cell r="C344" t="str">
            <v>VIC</v>
          </cell>
          <cell r="W344">
            <v>112.37899999999999</v>
          </cell>
          <cell r="AK344">
            <v>222.947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222.947</v>
          </cell>
          <cell r="BB344">
            <v>112.37899999999999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I344">
            <v>0</v>
          </cell>
          <cell r="BJ344">
            <v>0</v>
          </cell>
        </row>
        <row r="345">
          <cell r="C345" t="str">
            <v>VIC</v>
          </cell>
          <cell r="W345">
            <v>115.35000000000001</v>
          </cell>
          <cell r="AK345">
            <v>195.726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195.726</v>
          </cell>
          <cell r="BB345">
            <v>115.35000000000001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I345">
            <v>0</v>
          </cell>
          <cell r="BJ345">
            <v>0</v>
          </cell>
        </row>
        <row r="346">
          <cell r="C346" t="str">
            <v>VIC</v>
          </cell>
          <cell r="W346">
            <v>19.460999999999999</v>
          </cell>
          <cell r="AK346">
            <v>28.530999999999999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28.530999999999999</v>
          </cell>
          <cell r="BB346">
            <v>19.460999999999999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I346">
            <v>0</v>
          </cell>
          <cell r="BJ346">
            <v>0</v>
          </cell>
        </row>
        <row r="347">
          <cell r="C347" t="str">
            <v>VIC</v>
          </cell>
          <cell r="W347">
            <v>-2.9229999999999983</v>
          </cell>
          <cell r="AK347">
            <v>10.739000000000001</v>
          </cell>
          <cell r="AU347">
            <v>10.739000000000001</v>
          </cell>
          <cell r="AV347">
            <v>-2.9229999999999983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I347">
            <v>0</v>
          </cell>
          <cell r="BJ347">
            <v>0</v>
          </cell>
        </row>
        <row r="348">
          <cell r="C348" t="str">
            <v>VIC</v>
          </cell>
          <cell r="W348">
            <v>272.61400000000009</v>
          </cell>
          <cell r="AK348">
            <v>555.10400000000004</v>
          </cell>
          <cell r="AU348">
            <v>0</v>
          </cell>
          <cell r="AV348">
            <v>0</v>
          </cell>
          <cell r="AW348">
            <v>555.10400000000004</v>
          </cell>
          <cell r="AX348">
            <v>272.61400000000009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I348">
            <v>0</v>
          </cell>
          <cell r="BJ348">
            <v>0</v>
          </cell>
        </row>
        <row r="349">
          <cell r="C349" t="str">
            <v>VIC</v>
          </cell>
          <cell r="W349">
            <v>26.472999999999999</v>
          </cell>
          <cell r="AK349">
            <v>68.516999999999996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68.516999999999996</v>
          </cell>
          <cell r="BB349">
            <v>26.472999999999999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I349">
            <v>0</v>
          </cell>
          <cell r="BJ349">
            <v>0</v>
          </cell>
        </row>
        <row r="350">
          <cell r="C350" t="str">
            <v>VIC</v>
          </cell>
          <cell r="W350">
            <v>-1.4670000000000023</v>
          </cell>
          <cell r="AK350">
            <v>15.824999999999999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I350">
            <v>15.824999999999999</v>
          </cell>
          <cell r="BJ350">
            <v>-1.4670000000000023</v>
          </cell>
        </row>
        <row r="351">
          <cell r="C351" t="str">
            <v>VIC</v>
          </cell>
          <cell r="W351">
            <v>18.515999999999998</v>
          </cell>
          <cell r="AK351">
            <v>43.191999999999993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I351">
            <v>43.191999999999993</v>
          </cell>
          <cell r="BJ351">
            <v>18.515999999999998</v>
          </cell>
        </row>
        <row r="352">
          <cell r="C352" t="str">
            <v>VIC</v>
          </cell>
          <cell r="W352">
            <v>1.1299999999999999</v>
          </cell>
          <cell r="AK352">
            <v>2.41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2.41</v>
          </cell>
          <cell r="BB352">
            <v>1.1299999999999999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I352">
            <v>0</v>
          </cell>
          <cell r="BJ352">
            <v>0</v>
          </cell>
        </row>
        <row r="353">
          <cell r="C353" t="str">
            <v>VIC</v>
          </cell>
          <cell r="W353">
            <v>110.35300000000001</v>
          </cell>
          <cell r="AK353">
            <v>246.36799999999999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246.36799999999999</v>
          </cell>
          <cell r="BB353">
            <v>110.35300000000001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I353">
            <v>0</v>
          </cell>
          <cell r="BJ353">
            <v>0</v>
          </cell>
        </row>
        <row r="354">
          <cell r="C354" t="str">
            <v>VIC</v>
          </cell>
          <cell r="W354">
            <v>10.540000000000001</v>
          </cell>
          <cell r="AK354">
            <v>25.556000000000001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25.556000000000001</v>
          </cell>
          <cell r="BB354">
            <v>10.540000000000001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I354">
            <v>0</v>
          </cell>
          <cell r="BJ354">
            <v>0</v>
          </cell>
        </row>
        <row r="355">
          <cell r="C355" t="str">
            <v>VIC</v>
          </cell>
          <cell r="W355">
            <v>15.124000000000002</v>
          </cell>
          <cell r="AK355">
            <v>34.677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34.677</v>
          </cell>
          <cell r="BB355">
            <v>15.124000000000002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I355">
            <v>0</v>
          </cell>
          <cell r="BJ355">
            <v>0</v>
          </cell>
        </row>
        <row r="356">
          <cell r="C356" t="str">
            <v>VIC</v>
          </cell>
          <cell r="W356">
            <v>16.471000000000004</v>
          </cell>
          <cell r="AK356">
            <v>48.435000000000002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I356">
            <v>48.435000000000002</v>
          </cell>
          <cell r="BJ356">
            <v>16.471000000000004</v>
          </cell>
        </row>
        <row r="357">
          <cell r="C357" t="str">
            <v>VIC</v>
          </cell>
          <cell r="W357">
            <v>18.714000000000013</v>
          </cell>
          <cell r="AK357">
            <v>57.087000000000003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I357">
            <v>57.087000000000003</v>
          </cell>
          <cell r="BJ357">
            <v>18.714000000000013</v>
          </cell>
        </row>
        <row r="358">
          <cell r="C358" t="str">
            <v>VIC</v>
          </cell>
          <cell r="W358">
            <v>3.2539999999999996</v>
          </cell>
          <cell r="AK358">
            <v>7.6589999999999998</v>
          </cell>
          <cell r="AU358">
            <v>0</v>
          </cell>
          <cell r="AV358">
            <v>0</v>
          </cell>
          <cell r="AW358">
            <v>7.6589999999999998</v>
          </cell>
          <cell r="AX358">
            <v>3.2539999999999996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I358">
            <v>0</v>
          </cell>
          <cell r="BJ358">
            <v>0</v>
          </cell>
        </row>
        <row r="359">
          <cell r="C359" t="str">
            <v>VIC</v>
          </cell>
          <cell r="W359">
            <v>9.2249999999999961</v>
          </cell>
          <cell r="AK359">
            <v>18.841999999999999</v>
          </cell>
          <cell r="AU359">
            <v>0</v>
          </cell>
          <cell r="AV359">
            <v>0</v>
          </cell>
          <cell r="AW359">
            <v>18.841999999999999</v>
          </cell>
          <cell r="AX359">
            <v>9.2249999999999961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I359">
            <v>0</v>
          </cell>
          <cell r="BJ359">
            <v>0</v>
          </cell>
        </row>
        <row r="360">
          <cell r="C360" t="str">
            <v>VIC</v>
          </cell>
          <cell r="W360">
            <v>20.517000000000003</v>
          </cell>
          <cell r="AK360">
            <v>56.267000000000003</v>
          </cell>
          <cell r="AU360">
            <v>56.267000000000003</v>
          </cell>
          <cell r="AV360">
            <v>20.517000000000003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I360">
            <v>0</v>
          </cell>
          <cell r="BJ360">
            <v>0</v>
          </cell>
        </row>
        <row r="361">
          <cell r="C361" t="str">
            <v>VIC</v>
          </cell>
          <cell r="W361">
            <v>16.512</v>
          </cell>
          <cell r="AK361">
            <v>61.346000000000004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61.346000000000004</v>
          </cell>
          <cell r="BB361">
            <v>16.512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I361">
            <v>0</v>
          </cell>
          <cell r="BJ361">
            <v>0</v>
          </cell>
        </row>
        <row r="362">
          <cell r="C362" t="str">
            <v>VIC</v>
          </cell>
          <cell r="W362">
            <v>6.6489999999999991</v>
          </cell>
          <cell r="AK362">
            <v>12.946</v>
          </cell>
          <cell r="AU362">
            <v>0</v>
          </cell>
          <cell r="AV362">
            <v>0</v>
          </cell>
          <cell r="AW362">
            <v>12.946</v>
          </cell>
          <cell r="AX362">
            <v>6.6489999999999991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I362">
            <v>0</v>
          </cell>
          <cell r="BJ362">
            <v>0</v>
          </cell>
        </row>
        <row r="363">
          <cell r="C363" t="str">
            <v>VIC</v>
          </cell>
          <cell r="W363">
            <v>63.364000000000019</v>
          </cell>
          <cell r="AK363">
            <v>127.26700000000001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127.26700000000001</v>
          </cell>
          <cell r="BB363">
            <v>63.364000000000019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I363">
            <v>0</v>
          </cell>
          <cell r="BJ363">
            <v>0</v>
          </cell>
        </row>
        <row r="364">
          <cell r="C364" t="str">
            <v>VIC</v>
          </cell>
          <cell r="W364">
            <v>26.126999999999995</v>
          </cell>
          <cell r="AK364">
            <v>63.247999999999998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63.247999999999998</v>
          </cell>
          <cell r="BB364">
            <v>26.126999999999995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I364">
            <v>0</v>
          </cell>
          <cell r="BJ364">
            <v>0</v>
          </cell>
        </row>
        <row r="365">
          <cell r="C365" t="str">
            <v>VIC</v>
          </cell>
          <cell r="W365">
            <v>18.941999999999993</v>
          </cell>
          <cell r="AK365">
            <v>55.212999999999994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55.212999999999994</v>
          </cell>
          <cell r="BB365">
            <v>18.941999999999993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I365">
            <v>0</v>
          </cell>
          <cell r="BJ365">
            <v>0</v>
          </cell>
        </row>
        <row r="366">
          <cell r="C366" t="str">
            <v>VIC</v>
          </cell>
          <cell r="W366">
            <v>25.32500000000001</v>
          </cell>
          <cell r="AK366">
            <v>75.555000000000007</v>
          </cell>
          <cell r="AU366">
            <v>0</v>
          </cell>
          <cell r="AV366">
            <v>0</v>
          </cell>
          <cell r="AW366">
            <v>75.555000000000007</v>
          </cell>
          <cell r="AX366">
            <v>25.32500000000001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I366">
            <v>0</v>
          </cell>
          <cell r="BJ366">
            <v>0</v>
          </cell>
        </row>
        <row r="367">
          <cell r="C367" t="str">
            <v>VIC</v>
          </cell>
          <cell r="W367">
            <v>23.808999999999997</v>
          </cell>
          <cell r="AK367">
            <v>53.164999999999999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53.164999999999999</v>
          </cell>
          <cell r="BB367">
            <v>23.808999999999997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I367">
            <v>0</v>
          </cell>
          <cell r="BJ367">
            <v>0</v>
          </cell>
        </row>
        <row r="368">
          <cell r="C368" t="str">
            <v>VIC</v>
          </cell>
          <cell r="W368">
            <v>13.009000000000007</v>
          </cell>
          <cell r="AK368">
            <v>29.019000000000002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29.019000000000002</v>
          </cell>
          <cell r="BB368">
            <v>13.009000000000007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I368">
            <v>0</v>
          </cell>
          <cell r="BJ368">
            <v>0</v>
          </cell>
        </row>
        <row r="369">
          <cell r="C369" t="str">
            <v>VIC</v>
          </cell>
          <cell r="W369">
            <v>151.85499999999996</v>
          </cell>
          <cell r="AK369">
            <v>192.53299999999999</v>
          </cell>
          <cell r="AU369">
            <v>192.53299999999999</v>
          </cell>
          <cell r="AV369">
            <v>151.85499999999996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I369">
            <v>0</v>
          </cell>
          <cell r="BJ369">
            <v>0</v>
          </cell>
        </row>
        <row r="370">
          <cell r="C370" t="str">
            <v>VIC</v>
          </cell>
          <cell r="W370">
            <v>19.859000000000002</v>
          </cell>
          <cell r="AK370">
            <v>42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42</v>
          </cell>
          <cell r="BB370">
            <v>19.859000000000002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I370">
            <v>0</v>
          </cell>
          <cell r="BJ370">
            <v>0</v>
          </cell>
        </row>
        <row r="371">
          <cell r="C371" t="str">
            <v>VIC</v>
          </cell>
          <cell r="W371">
            <v>32.272999999999996</v>
          </cell>
          <cell r="AK371">
            <v>53.361999999999995</v>
          </cell>
          <cell r="AU371">
            <v>53.361999999999995</v>
          </cell>
          <cell r="AV371">
            <v>32.272999999999996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I371">
            <v>0</v>
          </cell>
          <cell r="BJ371">
            <v>0</v>
          </cell>
        </row>
        <row r="372">
          <cell r="C372" t="str">
            <v>VIC</v>
          </cell>
          <cell r="W372">
            <v>2.8709999999999996</v>
          </cell>
          <cell r="AK372">
            <v>6.92</v>
          </cell>
          <cell r="AU372">
            <v>0</v>
          </cell>
          <cell r="AV372">
            <v>0</v>
          </cell>
          <cell r="AW372">
            <v>6.92</v>
          </cell>
          <cell r="AX372">
            <v>2.8709999999999996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I372">
            <v>0</v>
          </cell>
          <cell r="BJ372">
            <v>0</v>
          </cell>
        </row>
        <row r="373">
          <cell r="C373" t="str">
            <v>VIC</v>
          </cell>
          <cell r="W373">
            <v>9.8030000000000008</v>
          </cell>
          <cell r="AK373">
            <v>24.96</v>
          </cell>
          <cell r="AU373">
            <v>0</v>
          </cell>
          <cell r="AV373">
            <v>0</v>
          </cell>
          <cell r="AW373">
            <v>24.96</v>
          </cell>
          <cell r="AX373">
            <v>9.8030000000000008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I373">
            <v>0</v>
          </cell>
          <cell r="BJ373">
            <v>0</v>
          </cell>
        </row>
        <row r="374">
          <cell r="C374" t="str">
            <v>VIC</v>
          </cell>
          <cell r="W374">
            <v>8.2269999999999968</v>
          </cell>
          <cell r="AK374">
            <v>9.0920000000000005</v>
          </cell>
          <cell r="AU374">
            <v>9.0920000000000005</v>
          </cell>
          <cell r="AV374">
            <v>8.2269999999999968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I374">
            <v>0</v>
          </cell>
          <cell r="BJ374">
            <v>0</v>
          </cell>
        </row>
        <row r="375">
          <cell r="C375" t="str">
            <v>VIC</v>
          </cell>
          <cell r="W375">
            <v>-0.16700000000000159</v>
          </cell>
          <cell r="AK375">
            <v>10.776</v>
          </cell>
          <cell r="AU375">
            <v>10.776</v>
          </cell>
          <cell r="AV375">
            <v>-0.16700000000000159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I375">
            <v>0</v>
          </cell>
          <cell r="BJ375">
            <v>0</v>
          </cell>
        </row>
        <row r="376">
          <cell r="C376" t="str">
            <v>VIC</v>
          </cell>
          <cell r="W376">
            <v>13.725000000000001</v>
          </cell>
          <cell r="AK376">
            <v>20.64</v>
          </cell>
          <cell r="AU376">
            <v>20.64</v>
          </cell>
          <cell r="AV376">
            <v>13.725000000000001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I376">
            <v>0</v>
          </cell>
          <cell r="BJ376">
            <v>0</v>
          </cell>
        </row>
        <row r="377">
          <cell r="C377" t="str">
            <v>VIC</v>
          </cell>
          <cell r="W377">
            <v>2.645999999999999</v>
          </cell>
          <cell r="AK377">
            <v>6.2709999999999999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6.2709999999999999</v>
          </cell>
          <cell r="BB377">
            <v>2.645999999999999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I377">
            <v>0</v>
          </cell>
          <cell r="BJ377">
            <v>0</v>
          </cell>
        </row>
        <row r="378">
          <cell r="C378" t="str">
            <v>VIC</v>
          </cell>
          <cell r="W378">
            <v>0.72299999999999898</v>
          </cell>
          <cell r="AK378">
            <v>2.3460000000000001</v>
          </cell>
          <cell r="AU378">
            <v>0</v>
          </cell>
          <cell r="AV378">
            <v>0</v>
          </cell>
          <cell r="AW378">
            <v>2.3460000000000001</v>
          </cell>
          <cell r="AX378">
            <v>0.72299999999999898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I378">
            <v>0</v>
          </cell>
          <cell r="BJ378">
            <v>0</v>
          </cell>
        </row>
        <row r="379">
          <cell r="C379" t="str">
            <v>VIC</v>
          </cell>
          <cell r="W379">
            <v>0.79299999999999993</v>
          </cell>
          <cell r="AK379">
            <v>1.5249999999999999</v>
          </cell>
          <cell r="AU379">
            <v>1.5249999999999999</v>
          </cell>
          <cell r="AV379">
            <v>0.79299999999999993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I379">
            <v>0</v>
          </cell>
          <cell r="BJ379">
            <v>0</v>
          </cell>
        </row>
        <row r="380">
          <cell r="C380" t="str">
            <v>VIC Total</v>
          </cell>
          <cell r="W380">
            <v>1557.0970000000002</v>
          </cell>
          <cell r="AK380">
            <v>3365.2000000000003</v>
          </cell>
          <cell r="AU380">
            <v>356.43399999999991</v>
          </cell>
          <cell r="AV380">
            <v>225.26399999999995</v>
          </cell>
          <cell r="AW380">
            <v>679.03200000000004</v>
          </cell>
          <cell r="AX380">
            <v>272.60000000000008</v>
          </cell>
          <cell r="AY380">
            <v>2.2390000000000003</v>
          </cell>
          <cell r="AZ380">
            <v>1.5630000000000006</v>
          </cell>
          <cell r="BA380">
            <v>2162.9560000000001</v>
          </cell>
          <cell r="BB380">
            <v>1005.436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I380">
            <v>164.53899999999999</v>
          </cell>
          <cell r="BJ380">
            <v>52.234000000000009</v>
          </cell>
        </row>
        <row r="381">
          <cell r="C381" t="str">
            <v>SA</v>
          </cell>
          <cell r="W381">
            <v>0.58099999999998886</v>
          </cell>
          <cell r="AK381">
            <v>74.563999999999993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I381">
            <v>74.563999999999993</v>
          </cell>
          <cell r="BJ381">
            <v>0.58099999999998886</v>
          </cell>
        </row>
        <row r="382">
          <cell r="C382" t="str">
            <v>SA</v>
          </cell>
          <cell r="W382">
            <v>4.157999999999987</v>
          </cell>
          <cell r="AK382">
            <v>-23.990000000000002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-23.990000000000002</v>
          </cell>
          <cell r="AZ382">
            <v>4.157999999999987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I382">
            <v>0</v>
          </cell>
          <cell r="BJ382">
            <v>0</v>
          </cell>
        </row>
        <row r="383">
          <cell r="C383" t="str">
            <v>SA</v>
          </cell>
          <cell r="W383">
            <v>-18.374999999999996</v>
          </cell>
          <cell r="AK383">
            <v>4.7880000000000003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4.7880000000000003</v>
          </cell>
          <cell r="BB383">
            <v>-18.374999999999996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I383">
            <v>0</v>
          </cell>
          <cell r="BJ383">
            <v>0</v>
          </cell>
        </row>
        <row r="384">
          <cell r="C384" t="str">
            <v>SA</v>
          </cell>
          <cell r="W384">
            <v>-0.63599999999999879</v>
          </cell>
          <cell r="AK384">
            <v>-8.3889999999999993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-8.3889999999999993</v>
          </cell>
          <cell r="AZ384">
            <v>-0.63599999999999879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I384">
            <v>0</v>
          </cell>
          <cell r="BJ384">
            <v>0</v>
          </cell>
        </row>
        <row r="385">
          <cell r="C385" t="str">
            <v>SA</v>
          </cell>
          <cell r="W385">
            <v>9.999999999995568E-4</v>
          </cell>
          <cell r="AK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9.999999999995568E-4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I385">
            <v>0</v>
          </cell>
          <cell r="BJ385">
            <v>0</v>
          </cell>
        </row>
        <row r="386">
          <cell r="C386" t="str">
            <v>SA</v>
          </cell>
          <cell r="W386">
            <v>3.4609999999999985</v>
          </cell>
          <cell r="AK386">
            <v>6.52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6.52</v>
          </cell>
          <cell r="BB386">
            <v>3.4609999999999985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I386">
            <v>0</v>
          </cell>
          <cell r="BJ386">
            <v>0</v>
          </cell>
        </row>
        <row r="387">
          <cell r="C387" t="str">
            <v>SA Total</v>
          </cell>
          <cell r="W387">
            <v>-10.810000000000031</v>
          </cell>
          <cell r="AK387">
            <v>53.492999999999995</v>
          </cell>
          <cell r="AU387">
            <v>0</v>
          </cell>
          <cell r="AV387">
            <v>0</v>
          </cell>
          <cell r="AW387">
            <v>0</v>
          </cell>
          <cell r="AX387">
            <v>9.999999999995568E-4</v>
          </cell>
          <cell r="AY387">
            <v>-32.379000000000005</v>
          </cell>
          <cell r="AZ387">
            <v>3.5219999999999883</v>
          </cell>
          <cell r="BA387">
            <v>11.308</v>
          </cell>
          <cell r="BB387">
            <v>-14.913999999999998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I387">
            <v>74.563999999999993</v>
          </cell>
          <cell r="BJ387">
            <v>0.58099999999998886</v>
          </cell>
        </row>
        <row r="388">
          <cell r="C388" t="str">
            <v>WA</v>
          </cell>
          <cell r="W388">
            <v>71.951999999999984</v>
          </cell>
          <cell r="AK388">
            <v>142.38899999999998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142.38899999999998</v>
          </cell>
          <cell r="BB388">
            <v>71.951999999999984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I388">
            <v>0</v>
          </cell>
          <cell r="BJ388">
            <v>0</v>
          </cell>
        </row>
        <row r="389">
          <cell r="C389" t="str">
            <v>WA</v>
          </cell>
          <cell r="W389">
            <v>-1.2999999999999999E-2</v>
          </cell>
          <cell r="AK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-1.2999999999999999E-2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I389">
            <v>0</v>
          </cell>
          <cell r="BJ389">
            <v>0</v>
          </cell>
        </row>
        <row r="390">
          <cell r="C390" t="str">
            <v>WA</v>
          </cell>
          <cell r="W390">
            <v>3.661999999999999</v>
          </cell>
          <cell r="AK390">
            <v>7.8580000000000005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7.8580000000000005</v>
          </cell>
          <cell r="BB390">
            <v>3.661999999999999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I390">
            <v>0</v>
          </cell>
          <cell r="BJ390">
            <v>0</v>
          </cell>
        </row>
        <row r="391">
          <cell r="C391" t="str">
            <v>WA</v>
          </cell>
          <cell r="W391">
            <v>-4.4150000000000009</v>
          </cell>
          <cell r="AK391">
            <v>-4.3090000000000011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I391">
            <v>-4.3090000000000011</v>
          </cell>
          <cell r="BJ391">
            <v>-4.4150000000000009</v>
          </cell>
        </row>
        <row r="392">
          <cell r="C392" t="str">
            <v>WA</v>
          </cell>
          <cell r="W392">
            <v>27.940999999999999</v>
          </cell>
          <cell r="AK392">
            <v>-0.13599999999999968</v>
          </cell>
          <cell r="AU392">
            <v>-0.13599999999999968</v>
          </cell>
          <cell r="AV392">
            <v>27.940999999999999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I392">
            <v>0</v>
          </cell>
          <cell r="BJ392">
            <v>0</v>
          </cell>
        </row>
        <row r="393">
          <cell r="C393" t="str">
            <v>WA</v>
          </cell>
          <cell r="W393">
            <v>-8.6349999999999998</v>
          </cell>
          <cell r="AK393">
            <v>-0.61899999999999977</v>
          </cell>
          <cell r="AU393">
            <v>0</v>
          </cell>
          <cell r="AV393">
            <v>0</v>
          </cell>
          <cell r="AW393">
            <v>-0.61899999999999977</v>
          </cell>
          <cell r="AX393">
            <v>-8.6349999999999998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I393">
            <v>0</v>
          </cell>
          <cell r="BJ393">
            <v>0</v>
          </cell>
        </row>
        <row r="394">
          <cell r="C394" t="str">
            <v>WA</v>
          </cell>
          <cell r="W394">
            <v>-240.21100000000001</v>
          </cell>
          <cell r="AK394">
            <v>6</v>
          </cell>
          <cell r="AU394">
            <v>6</v>
          </cell>
          <cell r="AV394">
            <v>-240.21100000000001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I394">
            <v>0</v>
          </cell>
          <cell r="BJ394">
            <v>0</v>
          </cell>
        </row>
        <row r="395">
          <cell r="C395" t="str">
            <v>WA</v>
          </cell>
          <cell r="W395">
            <v>-1.4999999999999999E-2</v>
          </cell>
          <cell r="AK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-1.4999999999999999E-2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I395">
            <v>0</v>
          </cell>
          <cell r="BJ395">
            <v>0</v>
          </cell>
        </row>
        <row r="396">
          <cell r="C396" t="str">
            <v>WA</v>
          </cell>
          <cell r="W396">
            <v>10.328999999999997</v>
          </cell>
          <cell r="AK396">
            <v>19.966000000000001</v>
          </cell>
          <cell r="AU396">
            <v>0</v>
          </cell>
          <cell r="AV396">
            <v>0</v>
          </cell>
          <cell r="AW396">
            <v>19.966000000000001</v>
          </cell>
          <cell r="AX396">
            <v>10.328999999999997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I396">
            <v>0</v>
          </cell>
          <cell r="BJ396">
            <v>0</v>
          </cell>
        </row>
        <row r="397">
          <cell r="C397" t="str">
            <v>WA</v>
          </cell>
          <cell r="W397">
            <v>8.5999999999999993E-2</v>
          </cell>
          <cell r="AK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8.5999999999999993E-2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I397">
            <v>0</v>
          </cell>
          <cell r="BJ397">
            <v>0</v>
          </cell>
        </row>
        <row r="398">
          <cell r="C398" t="str">
            <v>WA</v>
          </cell>
          <cell r="W398">
            <v>-17.504000000000001</v>
          </cell>
          <cell r="AK398">
            <v>0.66199999999999903</v>
          </cell>
          <cell r="AU398">
            <v>0.66199999999999903</v>
          </cell>
          <cell r="AV398">
            <v>-17.504000000000001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I398">
            <v>0</v>
          </cell>
          <cell r="BJ398">
            <v>0</v>
          </cell>
        </row>
        <row r="399">
          <cell r="C399" t="str">
            <v>WA</v>
          </cell>
          <cell r="W399">
            <v>35.071000000000012</v>
          </cell>
          <cell r="AK399">
            <v>94.606000000000009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I399">
            <v>94.606000000000009</v>
          </cell>
          <cell r="BJ399">
            <v>35.071000000000012</v>
          </cell>
        </row>
        <row r="400">
          <cell r="C400" t="str">
            <v>WA</v>
          </cell>
          <cell r="W400">
            <v>-1.0840000000000001</v>
          </cell>
          <cell r="AK400">
            <v>1.7469999999999999</v>
          </cell>
          <cell r="AU400">
            <v>0</v>
          </cell>
          <cell r="AV400">
            <v>0</v>
          </cell>
          <cell r="AW400">
            <v>1.7469999999999999</v>
          </cell>
          <cell r="AX400">
            <v>-1.0840000000000001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I400">
            <v>0</v>
          </cell>
          <cell r="BJ400">
            <v>0</v>
          </cell>
        </row>
        <row r="401">
          <cell r="C401" t="str">
            <v>WA</v>
          </cell>
          <cell r="W401">
            <v>-5.2190000000000012</v>
          </cell>
          <cell r="AK401">
            <v>10.452</v>
          </cell>
          <cell r="AU401">
            <v>0</v>
          </cell>
          <cell r="AV401">
            <v>0</v>
          </cell>
          <cell r="AW401">
            <v>10.452</v>
          </cell>
          <cell r="AX401">
            <v>-5.2190000000000012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I401">
            <v>0</v>
          </cell>
          <cell r="BJ401">
            <v>0</v>
          </cell>
        </row>
        <row r="402">
          <cell r="C402" t="str">
            <v>WA</v>
          </cell>
          <cell r="W402">
            <v>-58.321999999999996</v>
          </cell>
          <cell r="AK402">
            <v>37.783000000000001</v>
          </cell>
          <cell r="AU402">
            <v>0</v>
          </cell>
          <cell r="AV402">
            <v>0</v>
          </cell>
          <cell r="AW402">
            <v>37.783000000000001</v>
          </cell>
          <cell r="AX402">
            <v>-58.321999999999996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I402">
            <v>0</v>
          </cell>
          <cell r="BJ402">
            <v>0</v>
          </cell>
        </row>
        <row r="403">
          <cell r="C403" t="str">
            <v>WA</v>
          </cell>
          <cell r="W403">
            <v>6.5539999999999985</v>
          </cell>
          <cell r="AK403">
            <v>13.420999999999999</v>
          </cell>
          <cell r="AU403">
            <v>0</v>
          </cell>
          <cell r="AV403">
            <v>0</v>
          </cell>
          <cell r="AW403">
            <v>13.420999999999999</v>
          </cell>
          <cell r="AX403">
            <v>6.5539999999999985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I403">
            <v>0</v>
          </cell>
          <cell r="BJ403">
            <v>0</v>
          </cell>
        </row>
        <row r="404">
          <cell r="C404" t="str">
            <v>WA</v>
          </cell>
          <cell r="W404">
            <v>68.959000000000003</v>
          </cell>
          <cell r="AK404">
            <v>281.08000000000004</v>
          </cell>
          <cell r="AU404">
            <v>281.08000000000004</v>
          </cell>
          <cell r="AV404">
            <v>68.959000000000003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I404">
            <v>0</v>
          </cell>
          <cell r="BJ404">
            <v>0</v>
          </cell>
        </row>
        <row r="405">
          <cell r="C405" t="str">
            <v>WA</v>
          </cell>
          <cell r="W405">
            <v>-23.620999999999999</v>
          </cell>
          <cell r="AK405">
            <v>-8.7409999999999997</v>
          </cell>
          <cell r="AU405">
            <v>0</v>
          </cell>
          <cell r="AV405">
            <v>0</v>
          </cell>
          <cell r="AW405">
            <v>-8.7409999999999997</v>
          </cell>
          <cell r="AX405">
            <v>-23.620999999999999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I405">
            <v>0</v>
          </cell>
          <cell r="BJ405">
            <v>0</v>
          </cell>
        </row>
        <row r="406">
          <cell r="C406" t="str">
            <v>WA</v>
          </cell>
          <cell r="W406">
            <v>-3.5709999999999993</v>
          </cell>
          <cell r="AK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I406">
            <v>0</v>
          </cell>
          <cell r="BJ406">
            <v>-3.5709999999999993</v>
          </cell>
        </row>
        <row r="407">
          <cell r="C407" t="str">
            <v>WA</v>
          </cell>
          <cell r="W407">
            <v>23.152000000000008</v>
          </cell>
          <cell r="AK407">
            <v>60.056000000000004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I407">
            <v>60.056000000000004</v>
          </cell>
          <cell r="BJ407">
            <v>23.152000000000008</v>
          </cell>
        </row>
        <row r="408">
          <cell r="C408" t="str">
            <v>WA</v>
          </cell>
          <cell r="W408">
            <v>10.235000000000003</v>
          </cell>
          <cell r="AK408">
            <v>25.075000000000003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25.075000000000003</v>
          </cell>
          <cell r="AZ408">
            <v>10.235000000000003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I408">
            <v>0</v>
          </cell>
          <cell r="BJ408">
            <v>0</v>
          </cell>
        </row>
        <row r="409">
          <cell r="C409" t="str">
            <v>WA</v>
          </cell>
          <cell r="W409">
            <v>24.43399999999999</v>
          </cell>
          <cell r="AK409">
            <v>74.138999999999996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I409">
            <v>74.138999999999996</v>
          </cell>
          <cell r="BJ409">
            <v>24.43399999999999</v>
          </cell>
        </row>
        <row r="410">
          <cell r="C410" t="str">
            <v>WA</v>
          </cell>
          <cell r="W410">
            <v>17.440999999999995</v>
          </cell>
          <cell r="AK410">
            <v>34.954999999999998</v>
          </cell>
          <cell r="AU410">
            <v>0</v>
          </cell>
          <cell r="AV410">
            <v>0</v>
          </cell>
          <cell r="AW410">
            <v>34.954999999999998</v>
          </cell>
          <cell r="AX410">
            <v>17.440999999999995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I410">
            <v>0</v>
          </cell>
          <cell r="BJ410">
            <v>0</v>
          </cell>
        </row>
        <row r="411">
          <cell r="C411" t="str">
            <v>WA</v>
          </cell>
          <cell r="W411">
            <v>7.1749999999999989</v>
          </cell>
          <cell r="AK411">
            <v>17.18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17.18</v>
          </cell>
          <cell r="AZ411">
            <v>7.1749999999999989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I411">
            <v>0</v>
          </cell>
          <cell r="BJ411">
            <v>0</v>
          </cell>
        </row>
        <row r="412">
          <cell r="C412" t="str">
            <v>WA</v>
          </cell>
          <cell r="W412">
            <v>20.242000000000019</v>
          </cell>
          <cell r="AK412">
            <v>4.08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I412">
            <v>4.08</v>
          </cell>
          <cell r="BJ412">
            <v>20.242000000000019</v>
          </cell>
        </row>
        <row r="413">
          <cell r="C413" t="str">
            <v>WA</v>
          </cell>
          <cell r="W413">
            <v>1.6550000000000011</v>
          </cell>
          <cell r="AK413">
            <v>9.2200000000000006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9.2200000000000006</v>
          </cell>
          <cell r="AZ413">
            <v>1.6550000000000011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I413">
            <v>0</v>
          </cell>
          <cell r="BJ413">
            <v>0</v>
          </cell>
        </row>
        <row r="414">
          <cell r="C414" t="str">
            <v>WA</v>
          </cell>
          <cell r="W414">
            <v>32.100999999999999</v>
          </cell>
          <cell r="AK414">
            <v>61.373999999999995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61.373999999999995</v>
          </cell>
          <cell r="AZ414">
            <v>32.100999999999999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I414">
            <v>0</v>
          </cell>
          <cell r="BJ414">
            <v>0</v>
          </cell>
        </row>
        <row r="415">
          <cell r="C415" t="str">
            <v>WA</v>
          </cell>
          <cell r="W415">
            <v>11.396999999999998</v>
          </cell>
          <cell r="AK415">
            <v>22</v>
          </cell>
          <cell r="AU415">
            <v>0</v>
          </cell>
          <cell r="AV415">
            <v>0</v>
          </cell>
          <cell r="AW415">
            <v>22</v>
          </cell>
          <cell r="AX415">
            <v>11.396999999999998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I415">
            <v>0</v>
          </cell>
          <cell r="BJ415">
            <v>0</v>
          </cell>
        </row>
        <row r="416">
          <cell r="C416" t="str">
            <v>WA</v>
          </cell>
          <cell r="W416">
            <v>13.465</v>
          </cell>
          <cell r="AK416">
            <v>29.712</v>
          </cell>
          <cell r="AU416">
            <v>29.712</v>
          </cell>
          <cell r="AV416">
            <v>13.465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I416">
            <v>0</v>
          </cell>
          <cell r="BJ416">
            <v>0</v>
          </cell>
        </row>
        <row r="417">
          <cell r="C417" t="str">
            <v>WA</v>
          </cell>
          <cell r="W417">
            <v>16.306999999999999</v>
          </cell>
          <cell r="AK417">
            <v>32.44</v>
          </cell>
          <cell r="AU417">
            <v>32.44</v>
          </cell>
          <cell r="AV417">
            <v>16.306999999999999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I417">
            <v>0</v>
          </cell>
          <cell r="BJ417">
            <v>0</v>
          </cell>
        </row>
        <row r="418">
          <cell r="C418" t="str">
            <v>WA</v>
          </cell>
          <cell r="W418">
            <v>0.85099999999999998</v>
          </cell>
          <cell r="AK418">
            <v>7.1550000000000002</v>
          </cell>
          <cell r="AU418">
            <v>7.1550000000000002</v>
          </cell>
          <cell r="AV418">
            <v>0.85099999999999998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I418">
            <v>0</v>
          </cell>
          <cell r="BJ418">
            <v>0</v>
          </cell>
        </row>
        <row r="419">
          <cell r="C419" t="str">
            <v>WA</v>
          </cell>
          <cell r="W419">
            <v>5.07</v>
          </cell>
          <cell r="AK419">
            <v>2.6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2.6</v>
          </cell>
          <cell r="AZ419">
            <v>5.07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I419">
            <v>0</v>
          </cell>
          <cell r="BJ419">
            <v>0</v>
          </cell>
        </row>
        <row r="420">
          <cell r="C420" t="str">
            <v>WA</v>
          </cell>
          <cell r="W420">
            <v>2.7880000000000011</v>
          </cell>
          <cell r="AK420">
            <v>7.5730000000000004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7.5730000000000004</v>
          </cell>
          <cell r="BB420">
            <v>2.7880000000000011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I420">
            <v>0</v>
          </cell>
          <cell r="BJ420">
            <v>0</v>
          </cell>
        </row>
        <row r="421">
          <cell r="C421" t="str">
            <v>WA Total</v>
          </cell>
          <cell r="AK421">
            <v>989.7180000000003</v>
          </cell>
        </row>
        <row r="422">
          <cell r="C422" t="str">
            <v>NT</v>
          </cell>
          <cell r="AK422">
            <v>2</v>
          </cell>
        </row>
        <row r="423">
          <cell r="C423" t="str">
            <v>NT Total</v>
          </cell>
          <cell r="AK423">
            <v>2</v>
          </cell>
        </row>
        <row r="424">
          <cell r="C424" t="str">
            <v>SMEC VIC</v>
          </cell>
          <cell r="AK424">
            <v>0</v>
          </cell>
        </row>
        <row r="425">
          <cell r="C425" t="str">
            <v>SMEC VIC</v>
          </cell>
          <cell r="AK425">
            <v>330.43400000000003</v>
          </cell>
        </row>
        <row r="426">
          <cell r="C426" t="str">
            <v>SMEC VIC</v>
          </cell>
          <cell r="AK426">
            <v>-0.72499999999999998</v>
          </cell>
        </row>
        <row r="427">
          <cell r="C427" t="str">
            <v>SMEC VIC</v>
          </cell>
          <cell r="AK427">
            <v>3.8170000000000002</v>
          </cell>
        </row>
        <row r="428">
          <cell r="C428" t="str">
            <v>SMEC VIC</v>
          </cell>
          <cell r="AK428">
            <v>47.727999999999994</v>
          </cell>
        </row>
        <row r="429">
          <cell r="C429" t="str">
            <v>SMEC VIC</v>
          </cell>
          <cell r="AK429">
            <v>0</v>
          </cell>
        </row>
        <row r="430">
          <cell r="C430" t="str">
            <v>SMEC VIC</v>
          </cell>
          <cell r="AK430">
            <v>4.351</v>
          </cell>
        </row>
        <row r="431">
          <cell r="C431" t="str">
            <v>SMEC VIC</v>
          </cell>
          <cell r="AK431">
            <v>1.284</v>
          </cell>
        </row>
        <row r="432">
          <cell r="C432" t="str">
            <v>SMEC VIC</v>
          </cell>
          <cell r="AK432">
            <v>-1.5</v>
          </cell>
        </row>
        <row r="433">
          <cell r="C433" t="str">
            <v>SMEC VIC</v>
          </cell>
          <cell r="AK433">
            <v>38.227999999999994</v>
          </cell>
        </row>
        <row r="434">
          <cell r="C434" t="str">
            <v>SMEC VIC</v>
          </cell>
          <cell r="AK434">
            <v>5.8739999999999997</v>
          </cell>
        </row>
        <row r="435">
          <cell r="C435" t="str">
            <v>SMEC VIC</v>
          </cell>
          <cell r="AK435">
            <v>12.946</v>
          </cell>
        </row>
        <row r="436">
          <cell r="C436" t="str">
            <v>SMEC VIC</v>
          </cell>
          <cell r="AK436">
            <v>45.94</v>
          </cell>
        </row>
        <row r="437">
          <cell r="C437" t="str">
            <v>SMEC VIC</v>
          </cell>
          <cell r="AK437">
            <v>0</v>
          </cell>
        </row>
        <row r="438">
          <cell r="C438" t="str">
            <v>SMEC VIC</v>
          </cell>
          <cell r="AK438">
            <v>0.28199999999999997</v>
          </cell>
        </row>
        <row r="439">
          <cell r="C439" t="str">
            <v>SMEC VIC</v>
          </cell>
          <cell r="AK439">
            <v>9.2230000000000008</v>
          </cell>
        </row>
        <row r="440">
          <cell r="C440" t="str">
            <v>SMEC VIC</v>
          </cell>
          <cell r="AK440">
            <v>76.512</v>
          </cell>
        </row>
        <row r="441">
          <cell r="C441" t="str">
            <v>SMEC VIC</v>
          </cell>
          <cell r="AK441">
            <v>10.261000000000001</v>
          </cell>
        </row>
        <row r="442">
          <cell r="C442" t="str">
            <v>SMEC VIC</v>
          </cell>
          <cell r="AK442">
            <v>2.41</v>
          </cell>
        </row>
        <row r="443">
          <cell r="C443" t="str">
            <v>SMEC VIC</v>
          </cell>
          <cell r="AK443">
            <v>6.5340000000000007</v>
          </cell>
        </row>
        <row r="444">
          <cell r="C444" t="str">
            <v>SMEC VIC</v>
          </cell>
          <cell r="AK444">
            <v>4.1589999999999998</v>
          </cell>
        </row>
        <row r="445">
          <cell r="C445" t="str">
            <v>SMEC VIC</v>
          </cell>
          <cell r="AK445">
            <v>233.10300000000001</v>
          </cell>
        </row>
        <row r="446">
          <cell r="C446" t="str">
            <v>SMEC VIC</v>
          </cell>
          <cell r="AK446">
            <v>5.2670000000000003</v>
          </cell>
        </row>
        <row r="447">
          <cell r="C447" t="str">
            <v>SMEC VIC</v>
          </cell>
          <cell r="AK447">
            <v>24.588999999999999</v>
          </cell>
        </row>
        <row r="448">
          <cell r="C448" t="str">
            <v>SMEC VIC</v>
          </cell>
          <cell r="AK448">
            <v>3.125</v>
          </cell>
        </row>
        <row r="449">
          <cell r="C449" t="str">
            <v>SMEC VIC</v>
          </cell>
          <cell r="AK449">
            <v>17.600000000000001</v>
          </cell>
        </row>
        <row r="450">
          <cell r="C450" t="str">
            <v>SMEC VIC</v>
          </cell>
          <cell r="AK450">
            <v>28.786999999999999</v>
          </cell>
        </row>
        <row r="451">
          <cell r="C451" t="str">
            <v>SMEC VIC</v>
          </cell>
          <cell r="AK451">
            <v>0.67900000000000005</v>
          </cell>
        </row>
        <row r="452">
          <cell r="C452" t="str">
            <v>SMEC VIC</v>
          </cell>
          <cell r="AK452">
            <v>12.292999999999999</v>
          </cell>
        </row>
        <row r="453">
          <cell r="C453" t="str">
            <v>SMEC VIC</v>
          </cell>
          <cell r="AK453">
            <v>22.98</v>
          </cell>
        </row>
        <row r="454">
          <cell r="C454" t="str">
            <v>SMEC VIC</v>
          </cell>
          <cell r="AK454">
            <v>7.9550000000000001</v>
          </cell>
        </row>
        <row r="455">
          <cell r="C455" t="str">
            <v>SMEC VIC</v>
          </cell>
          <cell r="AK455">
            <v>2.379</v>
          </cell>
        </row>
        <row r="456">
          <cell r="C456" t="str">
            <v>SMEC VIC</v>
          </cell>
          <cell r="AK456">
            <v>28.426000000000002</v>
          </cell>
        </row>
        <row r="457">
          <cell r="C457" t="str">
            <v>SMEC VIC</v>
          </cell>
          <cell r="AK457">
            <v>0.64</v>
          </cell>
        </row>
        <row r="458">
          <cell r="C458" t="str">
            <v>SMEC VIC</v>
          </cell>
          <cell r="AK458">
            <v>50.164000000000001</v>
          </cell>
        </row>
        <row r="459">
          <cell r="C459" t="str">
            <v>SMEC VIC</v>
          </cell>
          <cell r="AK459">
            <v>-38.033000000000001</v>
          </cell>
        </row>
        <row r="460">
          <cell r="C460" t="str">
            <v>SMEC VIC</v>
          </cell>
          <cell r="AK460">
            <v>3.2250000000000001</v>
          </cell>
        </row>
        <row r="461">
          <cell r="C461" t="str">
            <v>SMEC VIC</v>
          </cell>
          <cell r="AK461">
            <v>1.853</v>
          </cell>
        </row>
        <row r="462">
          <cell r="C462" t="str">
            <v>SMEC VIC</v>
          </cell>
          <cell r="AK462">
            <v>0</v>
          </cell>
        </row>
        <row r="463">
          <cell r="C463" t="str">
            <v>SMEC VIC Total</v>
          </cell>
          <cell r="AK463">
            <v>1002.7900000000001</v>
          </cell>
        </row>
        <row r="464">
          <cell r="C464" t="str">
            <v>CIS</v>
          </cell>
          <cell r="AK464">
            <v>17.234999999999999</v>
          </cell>
        </row>
        <row r="465">
          <cell r="C465" t="str">
            <v>CIS</v>
          </cell>
          <cell r="AK465">
            <v>42.988</v>
          </cell>
        </row>
        <row r="466">
          <cell r="C466" t="str">
            <v>CIS Total</v>
          </cell>
          <cell r="AK466">
            <v>60.222999999999999</v>
          </cell>
        </row>
        <row r="467">
          <cell r="C467" t="str">
            <v>Eastern Europe</v>
          </cell>
          <cell r="AK467">
            <v>-1.6849999999999987</v>
          </cell>
        </row>
        <row r="468">
          <cell r="C468" t="str">
            <v>Eastern Europe Total</v>
          </cell>
          <cell r="AK468">
            <v>-1.6849999999999987</v>
          </cell>
        </row>
        <row r="469">
          <cell r="C469" t="str">
            <v>Kazakhstan</v>
          </cell>
          <cell r="AK469">
            <v>210.483</v>
          </cell>
        </row>
        <row r="470">
          <cell r="C470" t="str">
            <v>Kazakhstan</v>
          </cell>
          <cell r="AK470">
            <v>113.345</v>
          </cell>
        </row>
        <row r="471">
          <cell r="C471" t="str">
            <v>Kazakhstan Total</v>
          </cell>
          <cell r="AK471">
            <v>323.82799999999997</v>
          </cell>
        </row>
        <row r="472">
          <cell r="C472" t="str">
            <v>Kyrgystan</v>
          </cell>
          <cell r="AK472">
            <v>0</v>
          </cell>
        </row>
        <row r="473">
          <cell r="C473" t="str">
            <v>Kyrgystan</v>
          </cell>
          <cell r="AK473">
            <v>13.367999999999995</v>
          </cell>
        </row>
        <row r="474">
          <cell r="C474" t="str">
            <v>Kyrgystan Total</v>
          </cell>
          <cell r="AK474">
            <v>13.367999999999995</v>
          </cell>
        </row>
        <row r="475">
          <cell r="C475" t="str">
            <v>Tajikistan</v>
          </cell>
          <cell r="AK475">
            <v>-7.7060000000000031</v>
          </cell>
        </row>
        <row r="476">
          <cell r="C476" t="str">
            <v>Tajikistan</v>
          </cell>
          <cell r="AK476">
            <v>104.614</v>
          </cell>
        </row>
        <row r="477">
          <cell r="C477" t="str">
            <v>Tajikistan</v>
          </cell>
          <cell r="AK477">
            <v>62.31</v>
          </cell>
        </row>
        <row r="478">
          <cell r="C478" t="str">
            <v>Tajikistan</v>
          </cell>
          <cell r="AK478">
            <v>0.35</v>
          </cell>
        </row>
        <row r="479">
          <cell r="C479" t="str">
            <v>Tajikistan</v>
          </cell>
          <cell r="AK479">
            <v>88.2</v>
          </cell>
        </row>
        <row r="480">
          <cell r="C480" t="str">
            <v>Tajikistan</v>
          </cell>
          <cell r="AK480">
            <v>66.707999999999998</v>
          </cell>
        </row>
        <row r="481">
          <cell r="C481" t="str">
            <v>Tajikistan Total</v>
          </cell>
          <cell r="AK481">
            <v>314.476</v>
          </cell>
        </row>
        <row r="482">
          <cell r="C482" t="str">
            <v>Indonesia</v>
          </cell>
          <cell r="AK482">
            <v>301.37600000000003</v>
          </cell>
        </row>
        <row r="483">
          <cell r="C483" t="str">
            <v>Indonesia</v>
          </cell>
          <cell r="AK483">
            <v>311.28800000000001</v>
          </cell>
        </row>
        <row r="484">
          <cell r="C484" t="str">
            <v>Indonesia</v>
          </cell>
          <cell r="AK484">
            <v>120.70700000000001</v>
          </cell>
        </row>
        <row r="485">
          <cell r="C485" t="str">
            <v>Indonesia</v>
          </cell>
          <cell r="AK485">
            <v>0</v>
          </cell>
        </row>
        <row r="486">
          <cell r="C486" t="str">
            <v>Indonesia</v>
          </cell>
          <cell r="AK486">
            <v>0</v>
          </cell>
        </row>
        <row r="487">
          <cell r="C487" t="str">
            <v>Indonesia</v>
          </cell>
          <cell r="AK487">
            <v>0</v>
          </cell>
        </row>
        <row r="488">
          <cell r="C488" t="str">
            <v>Indonesia</v>
          </cell>
          <cell r="AK488">
            <v>0</v>
          </cell>
        </row>
        <row r="489">
          <cell r="C489" t="str">
            <v>Indonesia</v>
          </cell>
          <cell r="AK489">
            <v>301.02499999999998</v>
          </cell>
        </row>
        <row r="490">
          <cell r="C490" t="str">
            <v>Indonesia</v>
          </cell>
          <cell r="AK490">
            <v>0</v>
          </cell>
        </row>
        <row r="491">
          <cell r="C491" t="str">
            <v>Indonesia</v>
          </cell>
          <cell r="AK491">
            <v>11.058000000000007</v>
          </cell>
        </row>
        <row r="492">
          <cell r="C492" t="str">
            <v>Indonesia</v>
          </cell>
          <cell r="AK492">
            <v>10.422000000000001</v>
          </cell>
        </row>
        <row r="493">
          <cell r="C493" t="str">
            <v>Indonesia</v>
          </cell>
          <cell r="AK493">
            <v>549.173</v>
          </cell>
        </row>
        <row r="494">
          <cell r="C494" t="str">
            <v>Indonesia</v>
          </cell>
          <cell r="AK494">
            <v>182.57499999999999</v>
          </cell>
        </row>
        <row r="495">
          <cell r="C495" t="str">
            <v>Indonesia</v>
          </cell>
          <cell r="AK495">
            <v>1580.83</v>
          </cell>
        </row>
        <row r="496">
          <cell r="C496" t="str">
            <v>Indonesia</v>
          </cell>
          <cell r="AK496">
            <v>0</v>
          </cell>
        </row>
        <row r="497">
          <cell r="C497" t="str">
            <v>Indonesia Total</v>
          </cell>
          <cell r="AK497">
            <v>3368.4539999999997</v>
          </cell>
        </row>
        <row r="498">
          <cell r="C498" t="str">
            <v>Cambodia</v>
          </cell>
          <cell r="AK498">
            <v>0</v>
          </cell>
        </row>
        <row r="499">
          <cell r="C499" t="str">
            <v>Cambodia</v>
          </cell>
          <cell r="AK499">
            <v>365.86500000000001</v>
          </cell>
        </row>
        <row r="500">
          <cell r="C500" t="str">
            <v>Cambodia</v>
          </cell>
          <cell r="AK500">
            <v>3.1259999999999994</v>
          </cell>
        </row>
        <row r="501">
          <cell r="C501" t="str">
            <v>Cambodia</v>
          </cell>
          <cell r="AK501">
            <v>43.112000000000002</v>
          </cell>
        </row>
        <row r="502">
          <cell r="C502" t="str">
            <v>Cambodia</v>
          </cell>
          <cell r="AK502">
            <v>341.43099999999998</v>
          </cell>
        </row>
        <row r="503">
          <cell r="C503" t="str">
            <v>Cambodia</v>
          </cell>
          <cell r="AK503">
            <v>41.909000000000006</v>
          </cell>
        </row>
        <row r="504">
          <cell r="C504" t="str">
            <v>Cambodia</v>
          </cell>
          <cell r="AK504">
            <v>0</v>
          </cell>
        </row>
        <row r="505">
          <cell r="C505" t="str">
            <v>Cambodia</v>
          </cell>
          <cell r="AK505">
            <v>-2.1960000000000002</v>
          </cell>
        </row>
        <row r="506">
          <cell r="C506" t="str">
            <v>Cambodia</v>
          </cell>
          <cell r="AK506">
            <v>0</v>
          </cell>
        </row>
        <row r="507">
          <cell r="C507" t="str">
            <v>Cambodia Total</v>
          </cell>
          <cell r="AK507">
            <v>793.24699999999996</v>
          </cell>
        </row>
        <row r="508">
          <cell r="C508" t="str">
            <v>Lao PDR</v>
          </cell>
          <cell r="AK508">
            <v>35.766999999999996</v>
          </cell>
        </row>
        <row r="509">
          <cell r="C509" t="str">
            <v>Lao PDR</v>
          </cell>
          <cell r="AK509">
            <v>8.8329999999999984</v>
          </cell>
        </row>
        <row r="510">
          <cell r="C510" t="str">
            <v>Lao PDR</v>
          </cell>
          <cell r="AK510">
            <v>10.495000000000001</v>
          </cell>
        </row>
        <row r="511">
          <cell r="C511" t="str">
            <v>Lao PDR Total</v>
          </cell>
          <cell r="AK511">
            <v>55.094999999999999</v>
          </cell>
        </row>
        <row r="512">
          <cell r="C512" t="str">
            <v>Thailand</v>
          </cell>
          <cell r="AK512">
            <v>0</v>
          </cell>
        </row>
        <row r="513">
          <cell r="C513" t="str">
            <v>Thailand Total</v>
          </cell>
          <cell r="AK513">
            <v>0</v>
          </cell>
        </row>
        <row r="514">
          <cell r="C514" t="str">
            <v>Vietnam</v>
          </cell>
          <cell r="AK514">
            <v>0</v>
          </cell>
        </row>
        <row r="515">
          <cell r="C515" t="str">
            <v>Vietnam</v>
          </cell>
          <cell r="AK515">
            <v>571.02300000000002</v>
          </cell>
        </row>
        <row r="516">
          <cell r="C516" t="str">
            <v>Vietnam</v>
          </cell>
          <cell r="AK516">
            <v>1411.0639999999999</v>
          </cell>
        </row>
        <row r="517">
          <cell r="C517" t="str">
            <v>Vietnam</v>
          </cell>
          <cell r="AK517">
            <v>0</v>
          </cell>
        </row>
        <row r="518">
          <cell r="C518" t="str">
            <v>Vietnam</v>
          </cell>
          <cell r="AK518">
            <v>109.667</v>
          </cell>
        </row>
        <row r="519">
          <cell r="C519" t="str">
            <v>Vietnam</v>
          </cell>
          <cell r="AK519">
            <v>38.106999999999999</v>
          </cell>
        </row>
        <row r="520">
          <cell r="C520" t="str">
            <v>Vietnam</v>
          </cell>
          <cell r="AK520">
            <v>81.370999999999995</v>
          </cell>
        </row>
        <row r="521">
          <cell r="C521" t="str">
            <v>Vietnam</v>
          </cell>
          <cell r="AK521">
            <v>45.671999999999997</v>
          </cell>
        </row>
        <row r="522">
          <cell r="C522" t="str">
            <v>Vietnam Total</v>
          </cell>
          <cell r="AK522">
            <v>2256.904</v>
          </cell>
        </row>
        <row r="523">
          <cell r="C523" t="str">
            <v>Burma</v>
          </cell>
          <cell r="AK523">
            <v>0</v>
          </cell>
        </row>
        <row r="524">
          <cell r="C524" t="str">
            <v>Burma</v>
          </cell>
          <cell r="AK524">
            <v>0</v>
          </cell>
        </row>
        <row r="525">
          <cell r="C525" t="str">
            <v>Burma Total</v>
          </cell>
          <cell r="AK525">
            <v>0</v>
          </cell>
        </row>
        <row r="526">
          <cell r="C526" t="str">
            <v>East Timor</v>
          </cell>
          <cell r="AK526">
            <v>134.733</v>
          </cell>
        </row>
        <row r="527">
          <cell r="C527" t="str">
            <v>East Timor Total</v>
          </cell>
          <cell r="AK527">
            <v>134.733</v>
          </cell>
        </row>
        <row r="528">
          <cell r="C528" t="str">
            <v>Fiji</v>
          </cell>
          <cell r="AK528">
            <v>73.481000000000037</v>
          </cell>
        </row>
        <row r="529">
          <cell r="C529" t="str">
            <v>Fiji Total</v>
          </cell>
          <cell r="AK529">
            <v>73.481000000000037</v>
          </cell>
        </row>
        <row r="530">
          <cell r="C530" t="str">
            <v>PNG</v>
          </cell>
          <cell r="AK530">
            <v>0</v>
          </cell>
        </row>
        <row r="531">
          <cell r="C531" t="str">
            <v>PNG</v>
          </cell>
          <cell r="AK531">
            <v>0</v>
          </cell>
        </row>
        <row r="532">
          <cell r="C532" t="str">
            <v>PNG</v>
          </cell>
          <cell r="AK532">
            <v>93.320999999999998</v>
          </cell>
        </row>
        <row r="533">
          <cell r="C533" t="str">
            <v>PNG</v>
          </cell>
          <cell r="AK533">
            <v>2106.1030000000001</v>
          </cell>
        </row>
        <row r="534">
          <cell r="C534" t="str">
            <v>PNG</v>
          </cell>
          <cell r="AK534">
            <v>242.80799999999999</v>
          </cell>
        </row>
        <row r="535">
          <cell r="C535" t="str">
            <v>PNG</v>
          </cell>
          <cell r="AK535">
            <v>2.09</v>
          </cell>
        </row>
        <row r="536">
          <cell r="C536" t="str">
            <v>PNG</v>
          </cell>
          <cell r="AK536">
            <v>0</v>
          </cell>
        </row>
        <row r="537">
          <cell r="C537" t="str">
            <v>PNG</v>
          </cell>
          <cell r="AK537">
            <v>0</v>
          </cell>
        </row>
        <row r="538">
          <cell r="C538" t="str">
            <v>PNG</v>
          </cell>
          <cell r="AK538">
            <v>-5</v>
          </cell>
        </row>
        <row r="539">
          <cell r="C539" t="str">
            <v>PNG</v>
          </cell>
          <cell r="AK539">
            <v>939.90199999999993</v>
          </cell>
        </row>
        <row r="540">
          <cell r="C540" t="str">
            <v>PNG</v>
          </cell>
          <cell r="AK540">
            <v>48.893000000000001</v>
          </cell>
        </row>
        <row r="541">
          <cell r="C541" t="str">
            <v>PNG</v>
          </cell>
          <cell r="AK541">
            <v>141.94499999999999</v>
          </cell>
        </row>
        <row r="542">
          <cell r="C542" t="str">
            <v>PNG</v>
          </cell>
          <cell r="AK542">
            <v>4.6210000000000004</v>
          </cell>
        </row>
        <row r="543">
          <cell r="C543" t="str">
            <v>PNG</v>
          </cell>
          <cell r="AK543">
            <v>0.97199999999999998</v>
          </cell>
        </row>
        <row r="544">
          <cell r="C544" t="str">
            <v>PNG</v>
          </cell>
          <cell r="AK544">
            <v>44.192</v>
          </cell>
        </row>
        <row r="545">
          <cell r="C545" t="str">
            <v>PNG</v>
          </cell>
          <cell r="AK545">
            <v>0.55000000000000004</v>
          </cell>
        </row>
        <row r="546">
          <cell r="C546" t="str">
            <v>PNG</v>
          </cell>
          <cell r="AK546">
            <v>10.16</v>
          </cell>
        </row>
        <row r="547">
          <cell r="C547" t="str">
            <v>PNG</v>
          </cell>
          <cell r="AK547">
            <v>2.9140000000000001</v>
          </cell>
        </row>
        <row r="548">
          <cell r="C548" t="str">
            <v>PNG</v>
          </cell>
          <cell r="AK548">
            <v>145.76249999999999</v>
          </cell>
        </row>
        <row r="549">
          <cell r="C549" t="str">
            <v>PNG Total</v>
          </cell>
          <cell r="AK549">
            <v>3779.2335000000007</v>
          </cell>
        </row>
        <row r="550">
          <cell r="C550" t="str">
            <v>Samoa</v>
          </cell>
          <cell r="AK550">
            <v>66</v>
          </cell>
        </row>
        <row r="551">
          <cell r="C551" t="str">
            <v>Samoa</v>
          </cell>
          <cell r="AK551">
            <v>4.7539999999999996</v>
          </cell>
        </row>
        <row r="552">
          <cell r="C552" t="str">
            <v>Samoa</v>
          </cell>
          <cell r="AK552">
            <v>176.875</v>
          </cell>
        </row>
        <row r="553">
          <cell r="C553" t="str">
            <v>Samoa Total</v>
          </cell>
          <cell r="AK553">
            <v>247.62900000000002</v>
          </cell>
        </row>
        <row r="554">
          <cell r="C554" t="str">
            <v>Kiribati/Nauru</v>
          </cell>
          <cell r="AK554">
            <v>176.80600000000001</v>
          </cell>
        </row>
        <row r="555">
          <cell r="C555" t="str">
            <v>Kiribati/Nauru Total</v>
          </cell>
          <cell r="AK555">
            <v>176.80600000000001</v>
          </cell>
        </row>
        <row r="556">
          <cell r="C556" t="str">
            <v>Pacific Reg.</v>
          </cell>
          <cell r="AK556">
            <v>0</v>
          </cell>
        </row>
        <row r="557">
          <cell r="C557" t="str">
            <v>Pacific Reg. Total</v>
          </cell>
          <cell r="AK557">
            <v>0</v>
          </cell>
        </row>
        <row r="558">
          <cell r="C558" t="str">
            <v>Malaysia</v>
          </cell>
          <cell r="AK558">
            <v>0.89999999999999858</v>
          </cell>
        </row>
        <row r="559">
          <cell r="C559" t="str">
            <v>Malaysia</v>
          </cell>
          <cell r="AK559">
            <v>8.5789999999999793</v>
          </cell>
        </row>
        <row r="560">
          <cell r="C560" t="str">
            <v>Malaysia</v>
          </cell>
          <cell r="AK560">
            <v>-7.5999999999998735E-2</v>
          </cell>
        </row>
        <row r="561">
          <cell r="C561" t="str">
            <v>Malaysia</v>
          </cell>
          <cell r="AK561">
            <v>0.67999999999999972</v>
          </cell>
        </row>
        <row r="562">
          <cell r="C562" t="str">
            <v>Malaysia</v>
          </cell>
          <cell r="AK562">
            <v>1.3079999999999998</v>
          </cell>
        </row>
        <row r="563">
          <cell r="C563" t="str">
            <v>Malaysia</v>
          </cell>
          <cell r="AK563">
            <v>907.19</v>
          </cell>
        </row>
        <row r="564">
          <cell r="C564" t="str">
            <v>Malaysia</v>
          </cell>
          <cell r="AK564">
            <v>7.1190000000000033</v>
          </cell>
        </row>
        <row r="565">
          <cell r="C565" t="str">
            <v>Malaysia</v>
          </cell>
          <cell r="AK565">
            <v>189.13499999999999</v>
          </cell>
        </row>
        <row r="566">
          <cell r="C566" t="str">
            <v>Malaysia</v>
          </cell>
          <cell r="AK566">
            <v>96.497000000000014</v>
          </cell>
        </row>
        <row r="567">
          <cell r="C567" t="str">
            <v>Malaysia</v>
          </cell>
          <cell r="AK567">
            <v>42.688000000000002</v>
          </cell>
        </row>
        <row r="568">
          <cell r="C568" t="str">
            <v>Malaysia Total</v>
          </cell>
          <cell r="AK568">
            <v>1254.0200000000002</v>
          </cell>
        </row>
        <row r="569">
          <cell r="C569" t="str">
            <v>Philippines</v>
          </cell>
          <cell r="AK569">
            <v>0</v>
          </cell>
        </row>
        <row r="570">
          <cell r="C570" t="str">
            <v>Philippines</v>
          </cell>
          <cell r="AK570">
            <v>5.6109999999999998</v>
          </cell>
        </row>
        <row r="571">
          <cell r="C571" t="str">
            <v>Philippines Total</v>
          </cell>
          <cell r="AK571">
            <v>5.6109999999999998</v>
          </cell>
        </row>
        <row r="572">
          <cell r="C572" t="str">
            <v>Singapore</v>
          </cell>
          <cell r="AK572">
            <v>3.8170000000000073</v>
          </cell>
        </row>
        <row r="573">
          <cell r="C573" t="str">
            <v>Singapore Total</v>
          </cell>
          <cell r="AK573">
            <v>3.8170000000000073</v>
          </cell>
        </row>
        <row r="574">
          <cell r="C574" t="str">
            <v>Bhutan</v>
          </cell>
          <cell r="AK574">
            <v>0</v>
          </cell>
        </row>
        <row r="575">
          <cell r="C575" t="str">
            <v>Bhutan Total</v>
          </cell>
          <cell r="AK575">
            <v>0</v>
          </cell>
        </row>
        <row r="576">
          <cell r="C576" t="str">
            <v>Bangladesh</v>
          </cell>
          <cell r="AK576">
            <v>0</v>
          </cell>
        </row>
        <row r="577">
          <cell r="C577" t="str">
            <v>Bangladesh</v>
          </cell>
          <cell r="AK577">
            <v>0</v>
          </cell>
        </row>
        <row r="578">
          <cell r="C578" t="str">
            <v>Bangladesh</v>
          </cell>
          <cell r="AK578">
            <v>0</v>
          </cell>
        </row>
        <row r="579">
          <cell r="C579" t="str">
            <v>Bangladesh</v>
          </cell>
          <cell r="AK579">
            <v>0</v>
          </cell>
        </row>
        <row r="580">
          <cell r="C580" t="str">
            <v>Bangladesh</v>
          </cell>
          <cell r="AK580">
            <v>0</v>
          </cell>
        </row>
        <row r="581">
          <cell r="C581" t="str">
            <v>Bangladesh</v>
          </cell>
          <cell r="AK581">
            <v>0</v>
          </cell>
        </row>
        <row r="582">
          <cell r="C582" t="str">
            <v>Bangladesh</v>
          </cell>
          <cell r="AK582">
            <v>0</v>
          </cell>
        </row>
        <row r="583">
          <cell r="C583" t="str">
            <v>Bangladesh</v>
          </cell>
          <cell r="AK583">
            <v>53.843000000000004</v>
          </cell>
        </row>
        <row r="584">
          <cell r="C584" t="str">
            <v>Bangladesh</v>
          </cell>
          <cell r="AK584">
            <v>471.95100000000002</v>
          </cell>
        </row>
        <row r="585">
          <cell r="C585" t="str">
            <v>Bangladesh</v>
          </cell>
          <cell r="AK585">
            <v>455.28000000000003</v>
          </cell>
        </row>
        <row r="586">
          <cell r="C586" t="str">
            <v>Bangladesh</v>
          </cell>
          <cell r="AK586">
            <v>219.167</v>
          </cell>
        </row>
        <row r="587">
          <cell r="C587" t="str">
            <v>Bangladesh</v>
          </cell>
          <cell r="AK587">
            <v>32.297000000000004</v>
          </cell>
        </row>
        <row r="588">
          <cell r="C588" t="str">
            <v>Bangladesh</v>
          </cell>
          <cell r="AK588">
            <v>1381.66</v>
          </cell>
        </row>
        <row r="589">
          <cell r="C589" t="str">
            <v>Bangladesh</v>
          </cell>
          <cell r="AK589">
            <v>47.08</v>
          </cell>
        </row>
        <row r="590">
          <cell r="C590" t="str">
            <v>Bangladesh</v>
          </cell>
          <cell r="AK590">
            <v>43.982999999999997</v>
          </cell>
        </row>
        <row r="591">
          <cell r="C591" t="str">
            <v>Bangladesh</v>
          </cell>
          <cell r="AK591">
            <v>37.332999999999998</v>
          </cell>
        </row>
        <row r="592">
          <cell r="C592" t="str">
            <v>Bangladesh Total</v>
          </cell>
          <cell r="AK592">
            <v>2742.5940000000005</v>
          </cell>
        </row>
        <row r="593">
          <cell r="C593" t="str">
            <v>India</v>
          </cell>
          <cell r="AK593">
            <v>0</v>
          </cell>
        </row>
        <row r="594">
          <cell r="C594" t="str">
            <v>India</v>
          </cell>
          <cell r="AK594">
            <v>0</v>
          </cell>
        </row>
        <row r="595">
          <cell r="C595" t="str">
            <v>India</v>
          </cell>
          <cell r="AK595">
            <v>16</v>
          </cell>
        </row>
        <row r="596">
          <cell r="C596" t="str">
            <v>India</v>
          </cell>
          <cell r="AK596">
            <v>0</v>
          </cell>
        </row>
        <row r="597">
          <cell r="C597" t="str">
            <v>India</v>
          </cell>
          <cell r="AK597">
            <v>18.207999999999998</v>
          </cell>
        </row>
        <row r="598">
          <cell r="C598" t="str">
            <v>India</v>
          </cell>
          <cell r="AK598">
            <v>0</v>
          </cell>
        </row>
        <row r="599">
          <cell r="C599" t="str">
            <v>India</v>
          </cell>
          <cell r="AK599">
            <v>0</v>
          </cell>
        </row>
        <row r="600">
          <cell r="C600" t="str">
            <v>India</v>
          </cell>
          <cell r="AK600">
            <v>0</v>
          </cell>
        </row>
        <row r="601">
          <cell r="C601" t="str">
            <v>India</v>
          </cell>
          <cell r="AK601">
            <v>5</v>
          </cell>
        </row>
        <row r="602">
          <cell r="C602" t="str">
            <v>India</v>
          </cell>
          <cell r="AK602">
            <v>4</v>
          </cell>
        </row>
        <row r="603">
          <cell r="C603" t="str">
            <v>India</v>
          </cell>
          <cell r="AK603">
            <v>77</v>
          </cell>
        </row>
        <row r="604">
          <cell r="C604" t="str">
            <v>India</v>
          </cell>
          <cell r="AK604">
            <v>274.87400000000002</v>
          </cell>
        </row>
        <row r="605">
          <cell r="C605" t="str">
            <v>India</v>
          </cell>
          <cell r="AK605">
            <v>211.857</v>
          </cell>
        </row>
        <row r="606">
          <cell r="C606" t="str">
            <v>India</v>
          </cell>
          <cell r="AK606">
            <v>0</v>
          </cell>
        </row>
        <row r="607">
          <cell r="C607" t="str">
            <v>India</v>
          </cell>
          <cell r="AK607">
            <v>0</v>
          </cell>
        </row>
        <row r="608">
          <cell r="C608" t="str">
            <v>India</v>
          </cell>
          <cell r="AK608">
            <v>785.22</v>
          </cell>
        </row>
        <row r="609">
          <cell r="C609" t="str">
            <v>India</v>
          </cell>
          <cell r="AK609">
            <v>706.20500000000004</v>
          </cell>
        </row>
        <row r="610">
          <cell r="C610" t="str">
            <v>India</v>
          </cell>
          <cell r="AK610">
            <v>0</v>
          </cell>
        </row>
        <row r="611">
          <cell r="C611" t="str">
            <v>India</v>
          </cell>
          <cell r="AK611">
            <v>-0.49000000000000021</v>
          </cell>
        </row>
        <row r="612">
          <cell r="C612" t="str">
            <v>India</v>
          </cell>
          <cell r="AK612">
            <v>0</v>
          </cell>
        </row>
        <row r="613">
          <cell r="C613" t="str">
            <v>India</v>
          </cell>
          <cell r="AK613">
            <v>766.26800000000003</v>
          </cell>
        </row>
        <row r="614">
          <cell r="C614" t="str">
            <v>India</v>
          </cell>
          <cell r="AK614">
            <v>257.7</v>
          </cell>
        </row>
        <row r="615">
          <cell r="C615" t="str">
            <v>India</v>
          </cell>
          <cell r="AK615">
            <v>12</v>
          </cell>
        </row>
        <row r="616">
          <cell r="C616" t="str">
            <v>India</v>
          </cell>
          <cell r="AK616">
            <v>411.30900000000003</v>
          </cell>
        </row>
        <row r="617">
          <cell r="C617" t="str">
            <v>India</v>
          </cell>
          <cell r="AK617">
            <v>351.44400000000002</v>
          </cell>
        </row>
        <row r="618">
          <cell r="C618" t="str">
            <v>India</v>
          </cell>
          <cell r="AK618">
            <v>412.46799999999996</v>
          </cell>
        </row>
        <row r="619">
          <cell r="C619" t="str">
            <v>India</v>
          </cell>
          <cell r="AK619">
            <v>1</v>
          </cell>
        </row>
        <row r="620">
          <cell r="C620" t="str">
            <v>India Total</v>
          </cell>
          <cell r="AK620">
            <v>4310.0630000000001</v>
          </cell>
        </row>
        <row r="621">
          <cell r="C621" t="str">
            <v>Iran/Iraq</v>
          </cell>
          <cell r="AK621">
            <v>0</v>
          </cell>
        </row>
        <row r="622">
          <cell r="C622" t="str">
            <v>Iran/Iraq</v>
          </cell>
          <cell r="AK622">
            <v>0</v>
          </cell>
        </row>
        <row r="623">
          <cell r="C623" t="str">
            <v>Iran/Iraq</v>
          </cell>
          <cell r="AK623">
            <v>0</v>
          </cell>
        </row>
        <row r="624">
          <cell r="C624" t="str">
            <v>Iran/Iraq</v>
          </cell>
          <cell r="AK624">
            <v>0</v>
          </cell>
        </row>
        <row r="625">
          <cell r="C625" t="str">
            <v>Iran/Iraq</v>
          </cell>
          <cell r="AK625">
            <v>999.68299999999999</v>
          </cell>
        </row>
        <row r="626">
          <cell r="C626" t="str">
            <v>Iran/Iraq</v>
          </cell>
          <cell r="AK626">
            <v>99.644999999999996</v>
          </cell>
        </row>
        <row r="627">
          <cell r="C627" t="str">
            <v>Iran/Iraq</v>
          </cell>
          <cell r="AK627">
            <v>27.007000000000001</v>
          </cell>
        </row>
        <row r="628">
          <cell r="C628" t="str">
            <v>Iran/Iraq</v>
          </cell>
          <cell r="AK628">
            <v>0</v>
          </cell>
        </row>
        <row r="629">
          <cell r="C629" t="str">
            <v>Iran/Iraq Total</v>
          </cell>
          <cell r="AK629">
            <v>1126.335</v>
          </cell>
        </row>
        <row r="630">
          <cell r="C630" t="str">
            <v>Nepal</v>
          </cell>
          <cell r="AK630">
            <v>126.73199999999999</v>
          </cell>
        </row>
        <row r="631">
          <cell r="C631" t="str">
            <v>Nepal Total</v>
          </cell>
          <cell r="AK631">
            <v>126.73199999999999</v>
          </cell>
        </row>
        <row r="632">
          <cell r="C632" t="str">
            <v>West Seti</v>
          </cell>
          <cell r="AK632">
            <v>0</v>
          </cell>
        </row>
        <row r="633">
          <cell r="C633" t="str">
            <v>West Seti</v>
          </cell>
          <cell r="AK633">
            <v>455.00400000000002</v>
          </cell>
        </row>
        <row r="634">
          <cell r="C634" t="str">
            <v>West Seti Total</v>
          </cell>
          <cell r="AK634">
            <v>455.00400000000002</v>
          </cell>
        </row>
        <row r="635">
          <cell r="C635" t="str">
            <v>Pakistan</v>
          </cell>
          <cell r="AK635">
            <v>0</v>
          </cell>
        </row>
        <row r="636">
          <cell r="C636" t="str">
            <v>Pakistan</v>
          </cell>
          <cell r="AK636">
            <v>0</v>
          </cell>
        </row>
        <row r="637">
          <cell r="C637" t="str">
            <v>Pakistan</v>
          </cell>
          <cell r="AK637">
            <v>12.522</v>
          </cell>
        </row>
        <row r="638">
          <cell r="C638" t="str">
            <v>Pakistan</v>
          </cell>
          <cell r="AK638">
            <v>-15.574</v>
          </cell>
        </row>
        <row r="639">
          <cell r="C639" t="str">
            <v>Pakistan</v>
          </cell>
          <cell r="AK639">
            <v>0</v>
          </cell>
        </row>
        <row r="640">
          <cell r="C640" t="str">
            <v>Pakistan</v>
          </cell>
          <cell r="AK640">
            <v>281.97199999999998</v>
          </cell>
        </row>
        <row r="641">
          <cell r="C641" t="str">
            <v>Pakistan</v>
          </cell>
          <cell r="AK641">
            <v>527.18399999999997</v>
          </cell>
        </row>
        <row r="642">
          <cell r="C642" t="str">
            <v>Pakistan Total</v>
          </cell>
          <cell r="AK642">
            <v>806.10399999999993</v>
          </cell>
        </row>
        <row r="643">
          <cell r="C643" t="str">
            <v>Yemen</v>
          </cell>
          <cell r="AK643">
            <v>0</v>
          </cell>
        </row>
        <row r="644">
          <cell r="C644" t="str">
            <v>Yemen</v>
          </cell>
          <cell r="AK644">
            <v>59.356999999999999</v>
          </cell>
        </row>
        <row r="645">
          <cell r="C645" t="str">
            <v>Yemen Total</v>
          </cell>
          <cell r="AK645">
            <v>59.356999999999999</v>
          </cell>
        </row>
        <row r="646">
          <cell r="C646" t="str">
            <v>Sri Lanka</v>
          </cell>
          <cell r="AK646">
            <v>0</v>
          </cell>
        </row>
        <row r="647">
          <cell r="C647" t="str">
            <v>Sri Lanka</v>
          </cell>
          <cell r="AK647">
            <v>0</v>
          </cell>
        </row>
        <row r="648">
          <cell r="C648" t="str">
            <v>Sri Lanka</v>
          </cell>
          <cell r="AK648">
            <v>270</v>
          </cell>
        </row>
        <row r="649">
          <cell r="C649" t="str">
            <v>Sri Lanka</v>
          </cell>
          <cell r="AK649">
            <v>0</v>
          </cell>
        </row>
        <row r="650">
          <cell r="C650" t="str">
            <v>Sri Lanka</v>
          </cell>
          <cell r="AK650">
            <v>6.7139999999999986</v>
          </cell>
        </row>
        <row r="651">
          <cell r="C651" t="str">
            <v>Sri Lanka</v>
          </cell>
          <cell r="AK651">
            <v>92.593999999999994</v>
          </cell>
        </row>
        <row r="652">
          <cell r="C652" t="str">
            <v>Sri Lanka</v>
          </cell>
          <cell r="AK652">
            <v>206.37099999999998</v>
          </cell>
        </row>
        <row r="653">
          <cell r="C653" t="str">
            <v>Sri Lanka</v>
          </cell>
          <cell r="AK653">
            <v>487.56800000000004</v>
          </cell>
        </row>
        <row r="654">
          <cell r="C654" t="str">
            <v>Sri Lanka</v>
          </cell>
          <cell r="AK654">
            <v>622.26099999999997</v>
          </cell>
        </row>
        <row r="655">
          <cell r="C655" t="str">
            <v>Sri Lanka</v>
          </cell>
          <cell r="AK655">
            <v>74.527000000000001</v>
          </cell>
        </row>
        <row r="656">
          <cell r="C656" t="str">
            <v>Sri Lanka Total</v>
          </cell>
          <cell r="AK656">
            <v>1760.0350000000001</v>
          </cell>
        </row>
        <row r="657">
          <cell r="C657" t="str">
            <v>Maldives</v>
          </cell>
          <cell r="AK657">
            <v>-23.334</v>
          </cell>
        </row>
        <row r="658">
          <cell r="C658" t="str">
            <v>Maldives</v>
          </cell>
          <cell r="AK658">
            <v>73.688999999999993</v>
          </cell>
        </row>
        <row r="659">
          <cell r="C659" t="str">
            <v>Maldives Total</v>
          </cell>
          <cell r="AK659">
            <v>50.35499999999999</v>
          </cell>
        </row>
        <row r="660">
          <cell r="C660" t="str">
            <v>UAE</v>
          </cell>
          <cell r="AK660">
            <v>0</v>
          </cell>
        </row>
        <row r="661">
          <cell r="C661" t="str">
            <v>UAE</v>
          </cell>
          <cell r="AK661">
            <v>0</v>
          </cell>
        </row>
        <row r="662">
          <cell r="C662" t="str">
            <v>UAE</v>
          </cell>
          <cell r="AK662">
            <v>-30.966000000000001</v>
          </cell>
        </row>
        <row r="663">
          <cell r="C663" t="str">
            <v>UAE</v>
          </cell>
          <cell r="AK663">
            <v>0</v>
          </cell>
        </row>
        <row r="664">
          <cell r="C664" t="str">
            <v>UAE</v>
          </cell>
          <cell r="AK664">
            <v>1.714</v>
          </cell>
        </row>
        <row r="665">
          <cell r="C665" t="str">
            <v>UAE</v>
          </cell>
          <cell r="AK665">
            <v>0</v>
          </cell>
        </row>
        <row r="666">
          <cell r="C666" t="str">
            <v>UAE</v>
          </cell>
          <cell r="AK666">
            <v>170.06200000000001</v>
          </cell>
        </row>
        <row r="667">
          <cell r="C667" t="str">
            <v>UAE</v>
          </cell>
          <cell r="AK667">
            <v>243</v>
          </cell>
        </row>
        <row r="668">
          <cell r="C668" t="str">
            <v>UAE</v>
          </cell>
          <cell r="AK668">
            <v>16.448</v>
          </cell>
        </row>
        <row r="669">
          <cell r="C669" t="str">
            <v>UAE</v>
          </cell>
          <cell r="AK669">
            <v>74.656000000000006</v>
          </cell>
        </row>
        <row r="670">
          <cell r="C670" t="str">
            <v>UAE Total</v>
          </cell>
          <cell r="AK670">
            <v>474.91399999999999</v>
          </cell>
        </row>
        <row r="671">
          <cell r="C671" t="str">
            <v>Kuwait</v>
          </cell>
          <cell r="AK671">
            <v>199.751</v>
          </cell>
        </row>
        <row r="672">
          <cell r="C672" t="str">
            <v>Kuwait</v>
          </cell>
          <cell r="AK672">
            <v>0</v>
          </cell>
        </row>
        <row r="673">
          <cell r="C673" t="str">
            <v>Qatar</v>
          </cell>
          <cell r="AK673">
            <v>28.603000000000002</v>
          </cell>
        </row>
        <row r="674">
          <cell r="C674" t="str">
            <v>Kuwait</v>
          </cell>
          <cell r="AK674">
            <v>0</v>
          </cell>
        </row>
        <row r="675">
          <cell r="C675" t="str">
            <v>Kuwait</v>
          </cell>
          <cell r="AK675">
            <v>83.846000000000004</v>
          </cell>
        </row>
        <row r="676">
          <cell r="C676" t="str">
            <v>Qatar</v>
          </cell>
          <cell r="AK676">
            <v>74.301999999999992</v>
          </cell>
        </row>
        <row r="677">
          <cell r="C677" t="str">
            <v>Qatar</v>
          </cell>
          <cell r="AK677">
            <v>15.731999999999999</v>
          </cell>
        </row>
        <row r="678">
          <cell r="C678" t="str">
            <v>Qatar</v>
          </cell>
          <cell r="AK678">
            <v>13.218000000000004</v>
          </cell>
        </row>
        <row r="679">
          <cell r="C679" t="str">
            <v>Kuwait Total</v>
          </cell>
          <cell r="AK679">
            <v>415.45200000000006</v>
          </cell>
        </row>
        <row r="680">
          <cell r="C680" t="str">
            <v>Afghanistan</v>
          </cell>
          <cell r="AK680">
            <v>85.000000000000014</v>
          </cell>
        </row>
        <row r="681">
          <cell r="C681" t="str">
            <v>Afghanistan</v>
          </cell>
          <cell r="AK681">
            <v>0</v>
          </cell>
        </row>
        <row r="682">
          <cell r="C682" t="str">
            <v>Afghanistan</v>
          </cell>
          <cell r="AK682">
            <v>378.47500000000002</v>
          </cell>
        </row>
        <row r="683">
          <cell r="C683" t="str">
            <v>Afghanistan</v>
          </cell>
          <cell r="AK683">
            <v>414.678</v>
          </cell>
        </row>
        <row r="684">
          <cell r="C684" t="str">
            <v>Afghanistan Total</v>
          </cell>
          <cell r="AK684">
            <v>878.15300000000002</v>
          </cell>
        </row>
        <row r="685">
          <cell r="C685" t="str">
            <v>China</v>
          </cell>
          <cell r="AK685">
            <v>75.015000000000001</v>
          </cell>
        </row>
        <row r="686">
          <cell r="C686" t="str">
            <v>China</v>
          </cell>
          <cell r="AK686">
            <v>-101.845</v>
          </cell>
        </row>
        <row r="687">
          <cell r="C687" t="str">
            <v>China</v>
          </cell>
          <cell r="AK687">
            <v>349.50300000000004</v>
          </cell>
        </row>
        <row r="688">
          <cell r="C688" t="str">
            <v>China</v>
          </cell>
          <cell r="AK688">
            <v>-15</v>
          </cell>
        </row>
        <row r="689">
          <cell r="C689" t="str">
            <v>China</v>
          </cell>
          <cell r="AK689">
            <v>0</v>
          </cell>
        </row>
        <row r="690">
          <cell r="C690" t="str">
            <v>China</v>
          </cell>
          <cell r="AK690">
            <v>0</v>
          </cell>
        </row>
        <row r="691">
          <cell r="C691" t="str">
            <v>China</v>
          </cell>
          <cell r="AK691">
            <v>268.10700000000003</v>
          </cell>
        </row>
        <row r="692">
          <cell r="C692" t="str">
            <v>China</v>
          </cell>
          <cell r="AK692">
            <v>262.90899999999999</v>
          </cell>
        </row>
        <row r="693">
          <cell r="C693" t="str">
            <v>China Total</v>
          </cell>
          <cell r="AK693">
            <v>838.68900000000008</v>
          </cell>
        </row>
        <row r="694">
          <cell r="C694" t="str">
            <v>Hong Kong/Taiwan</v>
          </cell>
          <cell r="AK694">
            <v>1.39</v>
          </cell>
        </row>
        <row r="695">
          <cell r="C695" t="str">
            <v>Hong Kong/Taiwan</v>
          </cell>
          <cell r="AK695">
            <v>0</v>
          </cell>
        </row>
        <row r="696">
          <cell r="C696" t="str">
            <v>Hong Kong/Taiwan Total</v>
          </cell>
          <cell r="AK696">
            <v>1.39</v>
          </cell>
        </row>
        <row r="697">
          <cell r="C697" t="str">
            <v>Japan/Korea</v>
          </cell>
          <cell r="AK697">
            <v>121.27100000000003</v>
          </cell>
        </row>
        <row r="698">
          <cell r="C698" t="str">
            <v>Japan/Korea Total</v>
          </cell>
          <cell r="AK698">
            <v>121.27100000000003</v>
          </cell>
        </row>
        <row r="699">
          <cell r="C699" t="str">
            <v>Mongolia</v>
          </cell>
          <cell r="AK699">
            <v>0</v>
          </cell>
        </row>
        <row r="700">
          <cell r="C700" t="str">
            <v>Mongolia</v>
          </cell>
          <cell r="AK700">
            <v>23.074999999999999</v>
          </cell>
        </row>
        <row r="701">
          <cell r="C701" t="str">
            <v>Mongolia Total</v>
          </cell>
          <cell r="AK701">
            <v>23.074999999999999</v>
          </cell>
        </row>
        <row r="702">
          <cell r="C702" t="str">
            <v>Botswana</v>
          </cell>
          <cell r="AK702">
            <v>0</v>
          </cell>
        </row>
        <row r="703">
          <cell r="C703" t="str">
            <v>Botswana</v>
          </cell>
          <cell r="AK703">
            <v>-17.323</v>
          </cell>
        </row>
        <row r="704">
          <cell r="C704" t="str">
            <v>Botswana</v>
          </cell>
          <cell r="AK704">
            <v>717.11500000000001</v>
          </cell>
        </row>
        <row r="705">
          <cell r="C705" t="str">
            <v>Botswana</v>
          </cell>
          <cell r="AK705">
            <v>0</v>
          </cell>
        </row>
        <row r="706">
          <cell r="C706" t="str">
            <v>Botswana Total</v>
          </cell>
          <cell r="AK706">
            <v>699.79200000000003</v>
          </cell>
        </row>
        <row r="707">
          <cell r="C707" t="str">
            <v>Sudan</v>
          </cell>
          <cell r="AK707">
            <v>115.70099999999999</v>
          </cell>
        </row>
        <row r="708">
          <cell r="C708" t="str">
            <v>Sudan</v>
          </cell>
          <cell r="AK708">
            <v>33.406999999999996</v>
          </cell>
        </row>
        <row r="709">
          <cell r="C709" t="str">
            <v>Sudan Total</v>
          </cell>
          <cell r="AK709">
            <v>149.108</v>
          </cell>
        </row>
        <row r="710">
          <cell r="C710" t="str">
            <v>Kenya</v>
          </cell>
          <cell r="AK710">
            <v>131.285</v>
          </cell>
        </row>
        <row r="711">
          <cell r="C711" t="str">
            <v>Kenya</v>
          </cell>
          <cell r="AK711">
            <v>0</v>
          </cell>
        </row>
        <row r="712">
          <cell r="C712" t="str">
            <v>Kenya</v>
          </cell>
          <cell r="AK712">
            <v>0</v>
          </cell>
        </row>
        <row r="713">
          <cell r="C713" t="str">
            <v>Kenya</v>
          </cell>
          <cell r="AK713">
            <v>-2.1400000000000148</v>
          </cell>
        </row>
        <row r="714">
          <cell r="C714" t="str">
            <v>Kenya Total</v>
          </cell>
          <cell r="AK714">
            <v>129.14499999999998</v>
          </cell>
        </row>
        <row r="715">
          <cell r="C715" t="str">
            <v>Mauritius</v>
          </cell>
          <cell r="AK715">
            <v>12.392999999999994</v>
          </cell>
        </row>
        <row r="716">
          <cell r="C716" t="str">
            <v>Mauritius</v>
          </cell>
          <cell r="AK716">
            <v>-2.75</v>
          </cell>
        </row>
        <row r="717">
          <cell r="C717" t="str">
            <v>Mauritius</v>
          </cell>
          <cell r="AK717">
            <v>-28.423999999999999</v>
          </cell>
        </row>
        <row r="718">
          <cell r="C718" t="str">
            <v>Mauritius</v>
          </cell>
          <cell r="AK718">
            <v>175.51599999999999</v>
          </cell>
        </row>
        <row r="719">
          <cell r="C719" t="str">
            <v>Mauritius Total</v>
          </cell>
          <cell r="AK719">
            <v>156.73499999999999</v>
          </cell>
        </row>
        <row r="720">
          <cell r="C720" t="str">
            <v>Mozambique</v>
          </cell>
          <cell r="AK720">
            <v>46.392000000000003</v>
          </cell>
        </row>
        <row r="721">
          <cell r="C721" t="str">
            <v>Mozambique Total</v>
          </cell>
          <cell r="AK721">
            <v>46.392000000000003</v>
          </cell>
        </row>
        <row r="722">
          <cell r="C722" t="str">
            <v>Tanzania</v>
          </cell>
          <cell r="AK722">
            <v>224.52700000000002</v>
          </cell>
        </row>
        <row r="723">
          <cell r="C723" t="str">
            <v>Tanzania</v>
          </cell>
          <cell r="AK723">
            <v>0</v>
          </cell>
        </row>
        <row r="724">
          <cell r="C724" t="str">
            <v>Tanzania</v>
          </cell>
          <cell r="AK724">
            <v>209.10399999999998</v>
          </cell>
        </row>
        <row r="725">
          <cell r="C725" t="str">
            <v>Tanzania</v>
          </cell>
          <cell r="AK725">
            <v>29.919</v>
          </cell>
        </row>
        <row r="726">
          <cell r="C726" t="str">
            <v>Tanzania</v>
          </cell>
          <cell r="AK726">
            <v>14.449</v>
          </cell>
        </row>
        <row r="727">
          <cell r="C727" t="str">
            <v>Tanzania</v>
          </cell>
          <cell r="AK727">
            <v>0</v>
          </cell>
        </row>
        <row r="728">
          <cell r="C728" t="str">
            <v>Tanzania</v>
          </cell>
          <cell r="AK728">
            <v>120.148</v>
          </cell>
        </row>
        <row r="729">
          <cell r="C729" t="str">
            <v>Tanzania</v>
          </cell>
          <cell r="AK729">
            <v>59.25</v>
          </cell>
        </row>
        <row r="730">
          <cell r="C730" t="str">
            <v>Tanzania</v>
          </cell>
          <cell r="AK730">
            <v>107.81399999999999</v>
          </cell>
        </row>
        <row r="731">
          <cell r="C731" t="str">
            <v>Tanzania</v>
          </cell>
          <cell r="AK731">
            <v>69.000000000000014</v>
          </cell>
        </row>
        <row r="732">
          <cell r="C732" t="str">
            <v>Tanzania Total</v>
          </cell>
          <cell r="AK732">
            <v>834.2109999999999</v>
          </cell>
        </row>
        <row r="733">
          <cell r="C733" t="str">
            <v>Eritrea</v>
          </cell>
          <cell r="AK733">
            <v>0</v>
          </cell>
        </row>
        <row r="734">
          <cell r="C734" t="str">
            <v>Eritrea</v>
          </cell>
          <cell r="AK734">
            <v>0</v>
          </cell>
        </row>
        <row r="735">
          <cell r="C735" t="str">
            <v>Eritrea</v>
          </cell>
          <cell r="AK735">
            <v>2.63</v>
          </cell>
        </row>
        <row r="736">
          <cell r="C736" t="str">
            <v>Eritrea Total</v>
          </cell>
          <cell r="AK736">
            <v>2.63</v>
          </cell>
        </row>
        <row r="737">
          <cell r="C737" t="str">
            <v>Ethiopia</v>
          </cell>
          <cell r="AK737">
            <v>0</v>
          </cell>
        </row>
        <row r="738">
          <cell r="C738" t="str">
            <v>Ethiopia</v>
          </cell>
          <cell r="AK738">
            <v>6.5259999999999998</v>
          </cell>
        </row>
        <row r="739">
          <cell r="C739" t="str">
            <v>Ethiopia</v>
          </cell>
          <cell r="AK739">
            <v>0</v>
          </cell>
        </row>
        <row r="740">
          <cell r="C740" t="str">
            <v>Ethiopia</v>
          </cell>
          <cell r="AK740">
            <v>329.58300000000003</v>
          </cell>
        </row>
        <row r="741">
          <cell r="C741" t="str">
            <v>Ethiopia</v>
          </cell>
          <cell r="AK741">
            <v>181.67200000000003</v>
          </cell>
        </row>
        <row r="742">
          <cell r="C742" t="str">
            <v>Ethiopia</v>
          </cell>
          <cell r="AK742">
            <v>62.001000000000005</v>
          </cell>
        </row>
        <row r="743">
          <cell r="C743" t="str">
            <v>Ethiopia Total</v>
          </cell>
          <cell r="AK743">
            <v>579.78200000000004</v>
          </cell>
        </row>
        <row r="744">
          <cell r="C744" t="str">
            <v>Lesotho</v>
          </cell>
          <cell r="AK744">
            <v>3.7530000000000001</v>
          </cell>
        </row>
        <row r="745">
          <cell r="C745" t="str">
            <v>Lesotho</v>
          </cell>
          <cell r="AK745">
            <v>0</v>
          </cell>
        </row>
        <row r="746">
          <cell r="C746" t="str">
            <v>Lesotho</v>
          </cell>
          <cell r="AK746">
            <v>0</v>
          </cell>
        </row>
        <row r="747">
          <cell r="C747" t="str">
            <v>Lesotho</v>
          </cell>
          <cell r="AK747">
            <v>0.97799999999999443</v>
          </cell>
        </row>
        <row r="748">
          <cell r="C748" t="str">
            <v>Lesotho Total</v>
          </cell>
          <cell r="AK748">
            <v>4.7309999999999945</v>
          </cell>
        </row>
        <row r="749">
          <cell r="C749" t="str">
            <v>Ghana</v>
          </cell>
          <cell r="AK749">
            <v>0</v>
          </cell>
        </row>
        <row r="750">
          <cell r="C750" t="str">
            <v>Ghana</v>
          </cell>
          <cell r="AK750">
            <v>216.26399999999995</v>
          </cell>
        </row>
        <row r="751">
          <cell r="C751" t="str">
            <v>Ghana</v>
          </cell>
          <cell r="AK751">
            <v>133.459</v>
          </cell>
        </row>
        <row r="752">
          <cell r="C752" t="str">
            <v>Ghana Total</v>
          </cell>
          <cell r="AK752">
            <v>349.72299999999996</v>
          </cell>
        </row>
        <row r="753">
          <cell r="C753" t="str">
            <v>Zambia</v>
          </cell>
          <cell r="AK753">
            <v>2</v>
          </cell>
        </row>
        <row r="754">
          <cell r="C754" t="str">
            <v>Zambia Total</v>
          </cell>
          <cell r="AK754">
            <v>2</v>
          </cell>
        </row>
        <row r="755">
          <cell r="C755" t="str">
            <v>Cooma Int'l</v>
          </cell>
          <cell r="AK755">
            <v>0</v>
          </cell>
        </row>
        <row r="756">
          <cell r="C756" t="str">
            <v>Cooma Int'l</v>
          </cell>
          <cell r="AK756">
            <v>19.838000000000001</v>
          </cell>
        </row>
        <row r="757">
          <cell r="C757" t="str">
            <v>Cooma Int'l</v>
          </cell>
          <cell r="AK757">
            <v>314.94799999999998</v>
          </cell>
        </row>
        <row r="758">
          <cell r="C758" t="str">
            <v>Cooma Int'l</v>
          </cell>
          <cell r="AK758">
            <v>96.795999999999992</v>
          </cell>
        </row>
        <row r="759">
          <cell r="C759" t="str">
            <v>Cooma Int'l</v>
          </cell>
          <cell r="AK759">
            <v>23.289000000000001</v>
          </cell>
        </row>
        <row r="760">
          <cell r="C760" t="str">
            <v>Cooma Int'l Total</v>
          </cell>
          <cell r="AK760">
            <v>454.87099999999998</v>
          </cell>
        </row>
        <row r="761">
          <cell r="C761" t="str">
            <v>Nepal Dev</v>
          </cell>
          <cell r="AK761">
            <v>0</v>
          </cell>
        </row>
        <row r="762">
          <cell r="C762" t="str">
            <v>Nepal Dev Total</v>
          </cell>
          <cell r="AK762">
            <v>0</v>
          </cell>
        </row>
        <row r="763">
          <cell r="C763" t="str">
            <v>NSW PD</v>
          </cell>
          <cell r="AK763">
            <v>-58.585000000000001</v>
          </cell>
        </row>
        <row r="764">
          <cell r="C764" t="str">
            <v>NSW PD Total</v>
          </cell>
          <cell r="AK764">
            <v>-58.585000000000001</v>
          </cell>
        </row>
        <row r="765">
          <cell r="C765" t="str">
            <v>QLD PD</v>
          </cell>
          <cell r="AK765">
            <v>5.9370000000000012</v>
          </cell>
        </row>
        <row r="766">
          <cell r="C766" t="str">
            <v>QLD PD Total</v>
          </cell>
          <cell r="AK766">
            <v>5.9370000000000012</v>
          </cell>
        </row>
        <row r="767">
          <cell r="C767" t="str">
            <v>P.N.G JV</v>
          </cell>
          <cell r="AK767">
            <v>24</v>
          </cell>
        </row>
        <row r="768">
          <cell r="C768" t="str">
            <v>P.N.G JV Total</v>
          </cell>
          <cell r="AK768">
            <v>24</v>
          </cell>
        </row>
        <row r="769">
          <cell r="C769" t="str">
            <v>Grand Total</v>
          </cell>
          <cell r="AK769">
            <v>51946.78850000001</v>
          </cell>
        </row>
        <row r="771">
          <cell r="AK771">
            <v>0</v>
          </cell>
        </row>
        <row r="773">
          <cell r="C773" t="str">
            <v>SMEC ONLY</v>
          </cell>
          <cell r="AK773">
            <v>50919.998500000002</v>
          </cell>
        </row>
        <row r="774">
          <cell r="C774" t="str">
            <v>SMEC AUSTRALIA</v>
          </cell>
          <cell r="AK774">
            <v>20514.763000000003</v>
          </cell>
        </row>
        <row r="775">
          <cell r="C775" t="str">
            <v>INTERNATIONAL EAST</v>
          </cell>
          <cell r="AK775">
            <v>13588.326500000005</v>
          </cell>
        </row>
        <row r="776">
          <cell r="C776" t="str">
            <v>INTERNATIONAL WEST</v>
          </cell>
          <cell r="AK776">
            <v>16869.557000000001</v>
          </cell>
        </row>
        <row r="777">
          <cell r="C777" t="str">
            <v>SMEC INTERNATIONAL TOTAL</v>
          </cell>
          <cell r="AK777">
            <v>30457.883500000004</v>
          </cell>
        </row>
        <row r="778">
          <cell r="C778" t="str">
            <v>SMEC DEVELOPMENTS</v>
          </cell>
          <cell r="AK778">
            <v>-52.647999999999996</v>
          </cell>
        </row>
        <row r="779">
          <cell r="C779" t="str">
            <v>SMEC-PNG JV</v>
          </cell>
          <cell r="AK779">
            <v>24</v>
          </cell>
        </row>
        <row r="780">
          <cell r="C780" t="str">
            <v>SMEC VICTORIA</v>
          </cell>
          <cell r="AK780">
            <v>1002.7900000000001</v>
          </cell>
        </row>
        <row r="789">
          <cell r="C789" t="str">
            <v>Co 19</v>
          </cell>
        </row>
        <row r="790">
          <cell r="C790" t="str">
            <v>Co 46</v>
          </cell>
        </row>
        <row r="791">
          <cell r="C791" t="str">
            <v>Co 05</v>
          </cell>
        </row>
        <row r="792">
          <cell r="C792" t="str">
            <v>Co 03</v>
          </cell>
        </row>
        <row r="793">
          <cell r="C793" t="str">
            <v>Co 80</v>
          </cell>
        </row>
        <row r="794">
          <cell r="C794" t="str">
            <v>Co 90</v>
          </cell>
        </row>
        <row r="795">
          <cell r="C795" t="str">
            <v>Co 49</v>
          </cell>
        </row>
        <row r="796">
          <cell r="C796" t="str">
            <v>Co 49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&amp;Instructions"/>
      <sheetName val="Sch 1"/>
      <sheetName val="Sch 1a"/>
      <sheetName val="Sch 1b"/>
      <sheetName val="Sch 2PL"/>
      <sheetName val="Sch 2a"/>
      <sheetName val="Sch 2b"/>
      <sheetName val="Sch 3 OH"/>
      <sheetName val="Sch 4BS"/>
      <sheetName val="Sch 5 DT"/>
      <sheetName val="Sch 6"/>
      <sheetName val="Cash Flow Workings"/>
      <sheetName val="Other disclosures"/>
      <sheetName val="Fixed Assets &amp; Leases"/>
      <sheetName val="TB"/>
      <sheetName val="TBuplo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Update"/>
      <sheetName val="Prior_Yr"/>
      <sheetName val="Mast_Input"/>
      <sheetName val="DuPont"/>
      <sheetName val="KFPI's"/>
      <sheetName val="BusLine_P&amp;L"/>
      <sheetName val="BusUnit_P&amp;L"/>
      <sheetName val="BusUnit_BS"/>
      <sheetName val="Div_P&amp;L"/>
      <sheetName val="Div_BalSht"/>
      <sheetName val="Cash_Forc"/>
      <sheetName val="OH_Projects"/>
      <sheetName val="OH_Operating"/>
      <sheetName val="OH_Tenders"/>
      <sheetName val="OH_Plant"/>
      <sheetName val="Other_Inc"/>
      <sheetName val="OH_Ana"/>
      <sheetName val="Dr's_Cr's"/>
      <sheetName val="Capex"/>
      <sheetName val="Claims"/>
      <sheetName val="Reconciliations"/>
      <sheetName val="Calc"/>
    </sheetNames>
    <sheetDataSet>
      <sheetData sheetId="0">
        <row r="13">
          <cell r="B13" t="str">
            <v>CLOUGH OFFSHORE</v>
          </cell>
        </row>
        <row r="17">
          <cell r="B17" t="str">
            <v>CONSOLIDATED</v>
          </cell>
        </row>
        <row r="21">
          <cell r="E21" t="str">
            <v>AUD</v>
          </cell>
        </row>
        <row r="23">
          <cell r="E23" t="str">
            <v>100%</v>
          </cell>
        </row>
        <row r="27">
          <cell r="E27">
            <v>36678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s Perdais"/>
      <sheetName val="Dancom"/>
      <sheetName val="Danum I.T Telecom"/>
      <sheetName val="Decent Communication"/>
      <sheetName val="Delta Phone -Lhr"/>
      <sheetName val="Delta Phone-Sahiwal"/>
      <sheetName val="Delphi"/>
      <sheetName val="Dial Telecom"/>
      <sheetName val="Dial N Talk Commun"/>
      <sheetName val="D-Tel (SMC)"/>
      <sheetName val="DutyFree Communication"/>
      <sheetName val="Easy Call "/>
      <sheetName val="Easy Call 2"/>
      <sheetName val="Easy Phone"/>
      <sheetName val="Elahi Communication"/>
      <sheetName val="Emaan Telecom"/>
      <sheetName val="Euro Jankider"/>
      <sheetName val="Everlast Communication"/>
      <sheetName val="Expert Telecom"/>
      <sheetName val="Ezee Link"/>
      <sheetName val="Fajar Telecom"/>
      <sheetName val="Falcon Communication"/>
      <sheetName val="Falcon Telecom"/>
      <sheetName val="Fan Pakistan"/>
      <sheetName val="Fast Communication"/>
      <sheetName val="Fiber Telecom"/>
      <sheetName val="Fone Plus Telecom"/>
      <sheetName val="Frindship Telecom"/>
      <sheetName val="FFM International"/>
      <sheetName val="Geo Phone`"/>
      <sheetName val="Gerry Information"/>
      <sheetName val="Glaxy Communication"/>
      <sheetName val="Global Allied"/>
      <sheetName val="Global Softel"/>
      <sheetName val="Global Telecom"/>
      <sheetName val="Gul Communication"/>
      <sheetName val="Gull Pay Phone"/>
      <sheetName val="Gulf Communication"/>
      <sheetName val="Gulzar Construction"/>
      <sheetName val="Haji khalil &amp; Sons"/>
      <sheetName val="Haji Yaqoob R A"/>
      <sheetName val="Hanif &amp; Co."/>
      <sheetName val="Hasnat &amp; co."/>
      <sheetName val="Hawk Telecom"/>
      <sheetName val="Hello link"/>
      <sheetName val="Hifza Enterprises"/>
      <sheetName val="Hilton Karachi"/>
      <sheetName val="Hilton Multan"/>
      <sheetName val="Hi Tech"/>
      <sheetName val="HK Communication"/>
      <sheetName val="Holiday Network"/>
      <sheetName val="Ibrahim Commun"/>
      <sheetName val="IJ Telecom"/>
      <sheetName val="Ijaz Telecommun"/>
      <sheetName val="IR Telecom"/>
      <sheetName val="Islamic Communication"/>
      <sheetName val="Index International"/>
      <sheetName val="Indus Communication"/>
      <sheetName val="Jamal Corporation"/>
      <sheetName val="Jazz Digital"/>
      <sheetName val="Kanaish Fone &amp; Trade"/>
      <sheetName val="Kamran Telecom"/>
      <sheetName val="Karm Telecom"/>
      <sheetName val="Kashmirwala Telecom"/>
      <sheetName val="Kashmir Telecom"/>
      <sheetName val="Kethwal Enterprises"/>
      <sheetName val="Khawaja Fareed Tel"/>
      <sheetName val="Khyber peak Commun"/>
      <sheetName val="LG Electronics"/>
      <sheetName val="Lucky Phone Pak"/>
      <sheetName val="Summery Detail"/>
      <sheetName val="Glaxy Commune---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Lists"/>
      <sheetName val="Salary Breakups-Policy"/>
      <sheetName val="OT Breakups"/>
      <sheetName val="Monthwise Details"/>
      <sheetName val="Taxable Income"/>
      <sheetName val="Tax Calculation"/>
      <sheetName val="October,2006"/>
      <sheetName val="Pay Slip"/>
      <sheetName val="Letter"/>
      <sheetName val="Trf Details"/>
      <sheetName val="Tax Paymnet"/>
      <sheetName val="Sheet2"/>
      <sheetName val="Cost"/>
      <sheetName val="Return"/>
    </sheetNames>
    <sheetDataSet>
      <sheetData sheetId="0"/>
      <sheetData sheetId="1"/>
      <sheetData sheetId="2">
        <row r="4">
          <cell r="A4" t="str">
            <v>K2001</v>
          </cell>
        </row>
        <row r="5">
          <cell r="A5" t="str">
            <v>K2002</v>
          </cell>
        </row>
        <row r="6">
          <cell r="A6" t="str">
            <v>K2003</v>
          </cell>
        </row>
        <row r="7">
          <cell r="A7" t="str">
            <v>K2004</v>
          </cell>
        </row>
        <row r="8">
          <cell r="A8" t="str">
            <v>K2005</v>
          </cell>
        </row>
        <row r="9">
          <cell r="A9" t="str">
            <v>K2009</v>
          </cell>
        </row>
        <row r="10">
          <cell r="A10" t="str">
            <v>K2010</v>
          </cell>
        </row>
        <row r="11">
          <cell r="A11" t="str">
            <v>K2011</v>
          </cell>
        </row>
        <row r="12">
          <cell r="A12" t="str">
            <v>K2012</v>
          </cell>
        </row>
        <row r="13">
          <cell r="A13" t="str">
            <v>K2013</v>
          </cell>
        </row>
        <row r="14">
          <cell r="A14" t="str">
            <v>K2014</v>
          </cell>
        </row>
        <row r="15">
          <cell r="A15" t="str">
            <v>K2015</v>
          </cell>
        </row>
        <row r="16">
          <cell r="A16" t="str">
            <v>K2016</v>
          </cell>
        </row>
        <row r="17">
          <cell r="A17" t="str">
            <v>K2017</v>
          </cell>
        </row>
        <row r="18">
          <cell r="A18" t="str">
            <v>K2019</v>
          </cell>
        </row>
        <row r="19">
          <cell r="A19" t="str">
            <v>K2024</v>
          </cell>
        </row>
        <row r="20">
          <cell r="A20" t="str">
            <v>K2025</v>
          </cell>
        </row>
        <row r="21">
          <cell r="A21" t="str">
            <v>K2026</v>
          </cell>
        </row>
        <row r="22">
          <cell r="A22" t="str">
            <v>K2027</v>
          </cell>
        </row>
        <row r="23">
          <cell r="A23" t="str">
            <v>K2028</v>
          </cell>
        </row>
        <row r="24">
          <cell r="A24" t="str">
            <v>K2029</v>
          </cell>
        </row>
        <row r="25">
          <cell r="A25" t="str">
            <v>K2030</v>
          </cell>
        </row>
        <row r="26">
          <cell r="A26" t="str">
            <v>K2033</v>
          </cell>
        </row>
        <row r="27">
          <cell r="A27" t="str">
            <v>K2034</v>
          </cell>
        </row>
        <row r="28">
          <cell r="A28" t="str">
            <v>K2037</v>
          </cell>
        </row>
        <row r="29">
          <cell r="A29" t="str">
            <v>K2038</v>
          </cell>
        </row>
        <row r="30">
          <cell r="A30" t="str">
            <v>K2039</v>
          </cell>
        </row>
        <row r="31">
          <cell r="A31" t="str">
            <v>K2041</v>
          </cell>
        </row>
        <row r="32">
          <cell r="A32" t="str">
            <v>K2042</v>
          </cell>
        </row>
        <row r="33">
          <cell r="A33" t="str">
            <v>K2044</v>
          </cell>
        </row>
        <row r="34">
          <cell r="A34" t="str">
            <v>K2045</v>
          </cell>
        </row>
        <row r="35">
          <cell r="A35" t="str">
            <v>K2046</v>
          </cell>
        </row>
        <row r="36">
          <cell r="A36" t="str">
            <v>K2048</v>
          </cell>
        </row>
        <row r="37">
          <cell r="A37" t="str">
            <v>K2049</v>
          </cell>
        </row>
        <row r="38">
          <cell r="A38" t="str">
            <v>K2051</v>
          </cell>
        </row>
        <row r="39">
          <cell r="A39" t="str">
            <v>K2053</v>
          </cell>
        </row>
        <row r="40">
          <cell r="A40" t="str">
            <v>K2055</v>
          </cell>
        </row>
        <row r="41">
          <cell r="A41" t="str">
            <v>K2056</v>
          </cell>
        </row>
        <row r="42">
          <cell r="A42" t="str">
            <v>K2057</v>
          </cell>
        </row>
        <row r="43">
          <cell r="A43" t="str">
            <v>K2058</v>
          </cell>
        </row>
        <row r="44">
          <cell r="A44" t="str">
            <v>K2059</v>
          </cell>
        </row>
        <row r="45">
          <cell r="A45" t="str">
            <v>K2060</v>
          </cell>
        </row>
        <row r="46">
          <cell r="A46" t="str">
            <v>K2061</v>
          </cell>
        </row>
        <row r="47">
          <cell r="A47" t="str">
            <v>K2064</v>
          </cell>
        </row>
        <row r="48">
          <cell r="A48" t="str">
            <v>K2065</v>
          </cell>
        </row>
        <row r="49">
          <cell r="A49" t="str">
            <v>K2066</v>
          </cell>
        </row>
        <row r="50">
          <cell r="A50" t="str">
            <v>K2067</v>
          </cell>
        </row>
        <row r="51">
          <cell r="A51" t="str">
            <v>K2069</v>
          </cell>
        </row>
        <row r="52">
          <cell r="A52" t="str">
            <v>K2070</v>
          </cell>
        </row>
        <row r="53">
          <cell r="A53" t="str">
            <v>K2071</v>
          </cell>
        </row>
        <row r="54">
          <cell r="A54" t="str">
            <v>K2072</v>
          </cell>
        </row>
        <row r="55">
          <cell r="A55" t="str">
            <v>K2073</v>
          </cell>
        </row>
        <row r="56">
          <cell r="A56" t="str">
            <v>K2074</v>
          </cell>
        </row>
        <row r="57">
          <cell r="A57" t="str">
            <v>K2075</v>
          </cell>
        </row>
        <row r="58">
          <cell r="A58" t="str">
            <v>K2076</v>
          </cell>
        </row>
        <row r="59">
          <cell r="A59" t="str">
            <v>K2077</v>
          </cell>
        </row>
        <row r="60">
          <cell r="A60" t="str">
            <v>K2078</v>
          </cell>
        </row>
        <row r="61">
          <cell r="A61" t="str">
            <v>K2079</v>
          </cell>
        </row>
        <row r="62">
          <cell r="A62" t="str">
            <v>K2080</v>
          </cell>
        </row>
        <row r="63">
          <cell r="A63" t="str">
            <v>K2081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PAGE"/>
      <sheetName val="BS"/>
      <sheetName val="MAIN"/>
      <sheetName val="TRIAL"/>
      <sheetName val="C.FLOW"/>
      <sheetName val="STOCK"/>
      <sheetName val="Con-Leads"/>
      <sheetName val="C.TAX"/>
      <sheetName val="D.TAX"/>
      <sheetName val="D&amp;E REMUNERATION"/>
      <sheetName val="CAPACITY"/>
      <sheetName val="EPS"/>
      <sheetName val="ASSO"/>
      <sheetName val="Sheet1"/>
      <sheetName val="ADJUSTMENTS"/>
      <sheetName val="ACC POLICI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s perdais 45"/>
      <sheetName val="Dancom 46"/>
      <sheetName val="Decent Communication 47"/>
      <sheetName val="Delta Phone-Lhr 47"/>
      <sheetName val="Delta Phone-Sahiwal 48"/>
      <sheetName val="Delphi 49"/>
      <sheetName val="Dial Telecom-50"/>
      <sheetName val="Dial N Talk Commun 51"/>
      <sheetName val="DutyFree Communication 50"/>
      <sheetName val="Easy Phone 51"/>
      <sheetName val="Elahi Communication 51"/>
      <sheetName val="Emaan Telecom 52"/>
      <sheetName val="Euro Jankider 53"/>
      <sheetName val="Everlast Communication 54"/>
      <sheetName val="Expert Telecom-56"/>
      <sheetName val="Ezee Link 55"/>
      <sheetName val="Falcon Communication 56"/>
      <sheetName val="Falcon Telecom 57"/>
      <sheetName val="Fast Communication 58"/>
      <sheetName val="Fiber Telecom 57"/>
      <sheetName val="Fone Plus Telecom 57"/>
      <sheetName val="Friendship Telecom 58"/>
      <sheetName val="FFM International 58"/>
      <sheetName val="Geo Phone"/>
      <sheetName val="Gerry Information Tech- 59"/>
      <sheetName val="Glaxy Commune01- 59"/>
      <sheetName val="Glaxy Comm02 New- 60"/>
      <sheetName val="Global Allied 61"/>
      <sheetName val="Global Softel 62"/>
      <sheetName val="Global Telecom 63"/>
      <sheetName val="Gul Communication 63"/>
      <sheetName val="Gulzar Construction 64"/>
      <sheetName val="Haji Khalil &amp; Sons 65"/>
      <sheetName val="Hanif &amp; Co 66"/>
      <sheetName val="Hasnat &amp; Co 67"/>
      <sheetName val="Hawk Telecom 68"/>
      <sheetName val="Hello Link 69"/>
      <sheetName val="Hifza Enterprises 70"/>
      <sheetName val="Hilton Karachi 71"/>
      <sheetName val="Hilton Multan 72"/>
      <sheetName val="Hi Tech 73"/>
      <sheetName val="H K Communication 74"/>
      <sheetName val="Holiday Network 75"/>
      <sheetName val="I J Telecom 76"/>
      <sheetName val="I R Telecom 77"/>
      <sheetName val="Islamic Communication 77"/>
      <sheetName val="Index International 78"/>
      <sheetName val="Indus Communication 79"/>
      <sheetName val="Jamal Corporation 80"/>
      <sheetName val="Jazz Digital 81"/>
      <sheetName val="Kanaish Fone &amp; Trade 82"/>
      <sheetName val="Kamran Telecom 83"/>
      <sheetName val="Karm Telecom 84"/>
      <sheetName val="Kashmirwala Telecom 85"/>
      <sheetName val="Kashmir Telecom 86"/>
      <sheetName val="Kethwal Enterprises 86"/>
      <sheetName val="Khawaja Fareed Tel 87"/>
      <sheetName val="Khyber Peak Commun 87"/>
      <sheetName val="Lucky Phone Pak 87"/>
      <sheetName val="L G Telecom"/>
      <sheetName val="Summ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3">
          <cell r="L83" t="str">
            <v>`06-11-2004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81">
          <cell r="J81">
            <v>522067.45000000019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2006 FYF"/>
      <sheetName val="R&amp;M Buildup"/>
      <sheetName val="2006 Budget"/>
      <sheetName val="Jul05 Prod fcast"/>
      <sheetName val="Bud Prod plan"/>
      <sheetName val="PCI Pricing"/>
      <sheetName val="Labour"/>
      <sheetName val="21100"/>
      <sheetName val="PCI Pricing - Annual re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vised LTR-April08"/>
      <sheetName val="LTR MArch 2009"/>
      <sheetName val="Wk-1"/>
      <sheetName val="LTR April 2009"/>
      <sheetName val="LTR May 2009"/>
      <sheetName val="Sheet3"/>
    </sheetNames>
    <sheetDataSet>
      <sheetData sheetId="0">
        <row r="2">
          <cell r="A2" t="str">
            <v>1A</v>
          </cell>
        </row>
        <row r="3">
          <cell r="A3" t="str">
            <v>1B</v>
          </cell>
        </row>
        <row r="4">
          <cell r="A4" t="str">
            <v>2A</v>
          </cell>
        </row>
        <row r="5">
          <cell r="A5" t="str">
            <v>2B</v>
          </cell>
        </row>
        <row r="6">
          <cell r="A6" t="str">
            <v>2C</v>
          </cell>
        </row>
        <row r="7">
          <cell r="A7" t="str">
            <v>2D</v>
          </cell>
        </row>
        <row r="8">
          <cell r="A8" t="str">
            <v>3A</v>
          </cell>
        </row>
        <row r="9">
          <cell r="A9" t="str">
            <v>3B</v>
          </cell>
        </row>
        <row r="10">
          <cell r="A10" t="str">
            <v>3C</v>
          </cell>
        </row>
        <row r="11">
          <cell r="A11" t="str">
            <v>4A</v>
          </cell>
        </row>
        <row r="12">
          <cell r="A12" t="str">
            <v>4B</v>
          </cell>
        </row>
        <row r="13">
          <cell r="A13" t="str">
            <v>4C</v>
          </cell>
        </row>
        <row r="14">
          <cell r="A14" t="str">
            <v>4D</v>
          </cell>
        </row>
        <row r="15">
          <cell r="A15" t="str">
            <v>5A</v>
          </cell>
        </row>
        <row r="16">
          <cell r="A16" t="str">
            <v>5B</v>
          </cell>
        </row>
        <row r="17">
          <cell r="A17" t="str">
            <v>5C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C 1"/>
      <sheetName val="TF 2"/>
      <sheetName val="Phone Point 3"/>
      <sheetName val="TVC 4"/>
      <sheetName val="ACE Q 5"/>
      <sheetName val="Sachal 6"/>
      <sheetName val="Telecom Sup 7"/>
      <sheetName val="Tele Fast 8"/>
      <sheetName val="Neat 9"/>
      <sheetName val="Southern Comm 10"/>
      <sheetName val="Azeem 11"/>
      <sheetName val="Sadiq Hussain 12"/>
      <sheetName val="Zarco 13"/>
      <sheetName val="Northern Eng 14"/>
      <sheetName val="Cable Guy(Next Tel) 15"/>
      <sheetName val="Union Comm 16"/>
      <sheetName val="Tele Bell 17"/>
      <sheetName val="Gul Brother (Sky Link) 18"/>
      <sheetName val="Zahoor Azam 19"/>
      <sheetName val="Tele Gold 20"/>
      <sheetName val="Future Telecomm 21"/>
      <sheetName val="Saha Enter 22"/>
      <sheetName val="Tele Net Comm 23"/>
      <sheetName val="Bilal &amp; Ihsan 24"/>
      <sheetName val="Voice Tel Tech 25"/>
      <sheetName val="Trans Mark 26"/>
      <sheetName val="Easy Phone 27"/>
      <sheetName val="A H Telecomm 28"/>
      <sheetName val="Stancom 29"/>
      <sheetName val="Hilton  Karachi 30"/>
      <sheetName val="Global Marketing 31"/>
      <sheetName val="World Data Comm 32"/>
      <sheetName val="Top Call 33"/>
      <sheetName val="My Phone 34"/>
      <sheetName val="Vital Tel 35"/>
      <sheetName val="Tele Fast New 36"/>
      <sheetName val="M H Techno 37"/>
      <sheetName val="Global Softel (Pvt.) Ltd. 38"/>
      <sheetName val=" Soni Telecom - TeleBell New 39"/>
      <sheetName val="Tele Card 40"/>
      <sheetName val="Tel Point 41 "/>
      <sheetName val="Glaxy Commune 42"/>
      <sheetName val="Suhail Handi 43"/>
      <sheetName val="Combine Comm 44"/>
      <sheetName val="Signals One 45"/>
      <sheetName val="F F M Int'l 46"/>
      <sheetName val="Tele Call 47"/>
      <sheetName val="Jazz Digital 48"/>
      <sheetName val="Country Telecommuication 49"/>
      <sheetName val="Union Cosmic 50"/>
      <sheetName val="Delta Phone-Lhr- 51"/>
      <sheetName val="Rohi Tel 52"/>
      <sheetName val="Metro Tel 53"/>
      <sheetName val="Sattar Enter 54"/>
      <sheetName val="ALP Inter 55"/>
      <sheetName val="Tanawal Comm 56"/>
      <sheetName val="Bhatti Telecom 57"/>
      <sheetName val="Hello Link 58"/>
      <sheetName val="Al- Hamad Com 59"/>
      <sheetName val="Hawk Telecom 60"/>
      <sheetName val="H K Comm 61"/>
      <sheetName val="Toor Tech 62"/>
      <sheetName val="Talk Tel 63"/>
      <sheetName val="Shehnoor 64"/>
      <sheetName val="Zari Tel 65"/>
      <sheetName val="Strong Comm 66"/>
      <sheetName val="Wafai Com 67"/>
      <sheetName val="Prime Tel. 68"/>
      <sheetName val="Euro Jankider 69"/>
      <sheetName val="Your Tel 70"/>
      <sheetName val="Concept Creators 71"/>
      <sheetName val="Talk Point 72"/>
      <sheetName val="Indus 73"/>
      <sheetName val="Millat Comm. 74"/>
      <sheetName val="Arise Comm 75"/>
      <sheetName val="SIJ Telecomm 76"/>
      <sheetName val="Shell Speak 77"/>
      <sheetName val="Tele World 78"/>
      <sheetName val="Sajid Comm 79"/>
      <sheetName val="Phone Call 80"/>
      <sheetName val="National Tiles &amp; Cermaicsl 81 "/>
      <sheetName val="Northern Enterprises 82"/>
      <sheetName val="Gul communication 83"/>
      <sheetName val="Alpha 84"/>
      <sheetName val="Ravi Comun 85 "/>
      <sheetName val="Country Telecom (2) 86"/>
      <sheetName val="Madina World 87"/>
      <sheetName val="Bilal &amp; Ihsan (2) 88"/>
      <sheetName val="Ali Zain 89"/>
      <sheetName val="Moon Comm 90"/>
      <sheetName val="Wellcome comm 91"/>
      <sheetName val="Abbasi World linkers 92"/>
      <sheetName val="Attock Telecom 93"/>
      <sheetName val="Hasnat &amp; Co 94"/>
      <sheetName val="Azaan Telecom 95"/>
      <sheetName val="BURK COMM 96"/>
      <sheetName val="DutyFree Comm 97"/>
      <sheetName val="Holiday Network (98)"/>
      <sheetName val="Call Tel 99"/>
      <sheetName val="Nawal 100"/>
      <sheetName val="Voice communication tech 101"/>
      <sheetName val="Cosmos Comm 102"/>
      <sheetName val="Satti &amp; Abbasi 103"/>
      <sheetName val="Zamooq 104"/>
      <sheetName val="Busy TeleComm 105"/>
      <sheetName val="Wescom 106"/>
      <sheetName val="Karm telecom107"/>
      <sheetName val="Maz communication 108"/>
      <sheetName val="Sky Lark Communicatoin 109 "/>
      <sheetName val="Call plus 110"/>
      <sheetName val="Star link 111"/>
      <sheetName val="Premier Call 112"/>
      <sheetName val="Pick&amp;dial comm 113"/>
      <sheetName val="Communication House 114"/>
      <sheetName val="Pak communication 115"/>
      <sheetName val="ST.INC"/>
      <sheetName val="Hanif &amp; co 117"/>
      <sheetName val="Aakash com 118"/>
      <sheetName val="Kethwal 119"/>
      <sheetName val="Omni Excelsior 120"/>
      <sheetName val="ZAM ZAM 121"/>
      <sheetName val="Tele Star 122"/>
      <sheetName val="Star Telecom 123"/>
      <sheetName val="Emaan Telecom 124"/>
      <sheetName val="Global Allied 125"/>
      <sheetName val="Jamal corporation  126"/>
      <sheetName val="Index International 127"/>
      <sheetName val="Arshia Qamar 128"/>
      <sheetName val="Ezee Link 129"/>
      <sheetName val="Z com 130"/>
      <sheetName val="Shahid Ali 131"/>
      <sheetName val="Kamran telecom 132"/>
      <sheetName val="Shaheen &amp; Zaki 133 "/>
      <sheetName val="Awval Telecom 134"/>
      <sheetName val="Bareeze Telecom 135"/>
      <sheetName val="Butt Comm136"/>
      <sheetName val="Boom International 137"/>
      <sheetName val="Arsalan Com 138"/>
      <sheetName val="Telecom support  - New 139"/>
      <sheetName val="Union communication -New 140"/>
      <sheetName val="Ur fone 141"/>
      <sheetName val="century Communication 142"/>
      <sheetName val="Majid &amp; Majid 143"/>
      <sheetName val="I J Telecom 144"/>
      <sheetName val="Hifza enterprises 145"/>
      <sheetName val="Call Time 146"/>
      <sheetName val="Falcon 147"/>
      <sheetName val="Shahmeer 148"/>
      <sheetName val="Meezan 149"/>
      <sheetName val="Gulzar 150"/>
      <sheetName val="BillSys 151 "/>
      <sheetName val="Azeem-New 152"/>
      <sheetName val="Combine Comm-New 153"/>
      <sheetName val="Kashmirwala telecom 154"/>
      <sheetName val="ARK Telecom 155"/>
      <sheetName val="BABU JEE Telecom 156"/>
      <sheetName val="Top Man 157"/>
      <sheetName val="Teleline Comm 158"/>
      <sheetName val="SHAHEEN AERO TRADERS 159 "/>
      <sheetName val="Dancom 160"/>
      <sheetName val="Islamic Communicatioon 161"/>
      <sheetName val="Business promoters 162"/>
      <sheetName val="Murid Hassain &amp; sons 163"/>
      <sheetName val="Glaxy -New 164"/>
      <sheetName val="Air Weapon Complex 165"/>
      <sheetName val="Abdullah Telecom 166"/>
      <sheetName val="Super Communicatios 167"/>
      <sheetName val="Balcom 168"/>
      <sheetName val="Southern-New"/>
      <sheetName val="Nisvamn Fast Comm 170"/>
      <sheetName val="Ysra 171"/>
      <sheetName val="(Union -3) 172"/>
      <sheetName val="Hi Tech 173"/>
      <sheetName val="Delphi (Pvt) Ltd 174"/>
      <sheetName val="Mehraban 175"/>
      <sheetName val="Lucky Phones 176"/>
      <sheetName val="Alam Com 177"/>
      <sheetName val="B &amp; B 178"/>
      <sheetName val="Arrow 179"/>
      <sheetName val="Hilton  Multan 180"/>
      <sheetName val="Basil 181"/>
      <sheetName val="S.T.communication 182"/>
      <sheetName val="Sachal telecom 183"/>
      <sheetName val="YBM INTernatonal 184"/>
      <sheetName val="Fone Plus telecom 185"/>
      <sheetName val="Sana Communication186"/>
      <sheetName val="Royal Communication 187"/>
      <sheetName val="Kanaish fone 188"/>
      <sheetName val="Speed CAll  Tele Services 189"/>
      <sheetName val="Dais perdais 190"/>
      <sheetName val="Prime Fone  191"/>
      <sheetName val="Nextel comm 192"/>
      <sheetName val="Everlast Com 193"/>
      <sheetName val="A&amp;U Communication"/>
      <sheetName val="Delta Phone-Sahiwal-195"/>
      <sheetName val="Others"/>
      <sheetName val="Client Summary"/>
      <sheetName val="Income Report 1"/>
      <sheetName val="Income Report 2"/>
      <sheetName val="Bilal &amp; Ihsan MPR"/>
      <sheetName val="Repairs ALL"/>
      <sheetName val="Client Summary (2)"/>
      <sheetName val="Client Summary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B June03 (2)Total"/>
      <sheetName val="Sheet1"/>
      <sheetName val="Sheet2"/>
      <sheetName val="Sheet3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ood Ul Hassan"/>
      <sheetName val="Upload"/>
      <sheetName val="Sheet1"/>
      <sheetName val="Lists"/>
      <sheetName val="Salary Breakups-Policy"/>
      <sheetName val="OT Breakups"/>
      <sheetName val="Monthwise Details"/>
      <sheetName val="Taxable Income"/>
      <sheetName val="YTD Sal Slip"/>
      <sheetName val="Tax Calculation"/>
      <sheetName val="Sal-Sign"/>
      <sheetName val="Sal-Wk"/>
      <sheetName val="Salary -Recon-March 09"/>
      <sheetName val="Letter"/>
      <sheetName val="Tax Recon."/>
      <sheetName val="Trf Details"/>
      <sheetName val="Tax Paymnet"/>
      <sheetName val="Cost"/>
      <sheetName val="EOBI Payable"/>
      <sheetName val="Return"/>
      <sheetName val="Pay Slip"/>
      <sheetName val="YTD Pay Slip"/>
      <sheetName val="YTD Return"/>
      <sheetName val="YTD Pay Summ 0407"/>
      <sheetName val="EOBI July-June07"/>
      <sheetName val="YTD Pay Slip (2)"/>
      <sheetName val="YTD Pay Slip (3)"/>
    </sheetNames>
    <sheetDataSet>
      <sheetData sheetId="0"/>
      <sheetData sheetId="1"/>
      <sheetData sheetId="2"/>
      <sheetData sheetId="3"/>
      <sheetData sheetId="4">
        <row r="4">
          <cell r="G4">
            <v>13859</v>
          </cell>
        </row>
        <row r="5">
          <cell r="G5">
            <v>8134</v>
          </cell>
        </row>
        <row r="6">
          <cell r="G6">
            <v>2203</v>
          </cell>
        </row>
        <row r="7">
          <cell r="G7">
            <v>2870</v>
          </cell>
        </row>
        <row r="8">
          <cell r="G8">
            <v>3328</v>
          </cell>
        </row>
        <row r="9">
          <cell r="G9">
            <v>4139</v>
          </cell>
        </row>
        <row r="10">
          <cell r="G10">
            <v>3078</v>
          </cell>
        </row>
        <row r="11">
          <cell r="G11">
            <v>11002</v>
          </cell>
        </row>
        <row r="12">
          <cell r="G12">
            <v>2858</v>
          </cell>
        </row>
        <row r="13">
          <cell r="G13">
            <v>3328</v>
          </cell>
        </row>
        <row r="14">
          <cell r="G14">
            <v>2613</v>
          </cell>
        </row>
        <row r="15">
          <cell r="G15">
            <v>1142</v>
          </cell>
        </row>
        <row r="16">
          <cell r="G16">
            <v>727</v>
          </cell>
        </row>
        <row r="17">
          <cell r="G17">
            <v>872</v>
          </cell>
        </row>
        <row r="18">
          <cell r="G18">
            <v>7776</v>
          </cell>
        </row>
        <row r="19">
          <cell r="G19">
            <v>28080</v>
          </cell>
        </row>
        <row r="20">
          <cell r="G20">
            <v>7467</v>
          </cell>
        </row>
        <row r="21">
          <cell r="G21">
            <v>2016</v>
          </cell>
        </row>
        <row r="22">
          <cell r="G22">
            <v>922</v>
          </cell>
        </row>
        <row r="23">
          <cell r="G23">
            <v>4613</v>
          </cell>
        </row>
        <row r="24">
          <cell r="G24">
            <v>3988</v>
          </cell>
        </row>
        <row r="25">
          <cell r="G25">
            <v>4433</v>
          </cell>
        </row>
        <row r="26">
          <cell r="G26">
            <v>5838</v>
          </cell>
        </row>
        <row r="27">
          <cell r="G27">
            <v>848</v>
          </cell>
        </row>
        <row r="28">
          <cell r="G28">
            <v>182</v>
          </cell>
        </row>
        <row r="29">
          <cell r="G29">
            <v>2464</v>
          </cell>
        </row>
        <row r="30">
          <cell r="G30">
            <v>1962</v>
          </cell>
        </row>
        <row r="31">
          <cell r="G31">
            <v>8960</v>
          </cell>
        </row>
        <row r="32">
          <cell r="G32">
            <v>2017</v>
          </cell>
        </row>
        <row r="33">
          <cell r="G33">
            <v>1962</v>
          </cell>
        </row>
        <row r="34">
          <cell r="G34">
            <v>5200</v>
          </cell>
        </row>
        <row r="35">
          <cell r="G35">
            <v>2697</v>
          </cell>
        </row>
        <row r="36">
          <cell r="G36">
            <v>2474</v>
          </cell>
        </row>
        <row r="37">
          <cell r="G37">
            <v>1908</v>
          </cell>
        </row>
        <row r="38">
          <cell r="G38">
            <v>4821</v>
          </cell>
        </row>
        <row r="39">
          <cell r="G39">
            <v>1766</v>
          </cell>
        </row>
        <row r="40">
          <cell r="G40">
            <v>7266</v>
          </cell>
        </row>
        <row r="41">
          <cell r="G41">
            <v>1889</v>
          </cell>
        </row>
        <row r="42">
          <cell r="G42">
            <v>1956</v>
          </cell>
        </row>
        <row r="43">
          <cell r="G43">
            <v>6694</v>
          </cell>
        </row>
        <row r="44">
          <cell r="G44">
            <v>7776</v>
          </cell>
        </row>
        <row r="45">
          <cell r="G45">
            <v>823</v>
          </cell>
        </row>
        <row r="46">
          <cell r="G46">
            <v>12034</v>
          </cell>
        </row>
        <row r="47">
          <cell r="G47">
            <v>7278</v>
          </cell>
        </row>
        <row r="48">
          <cell r="G48">
            <v>5225</v>
          </cell>
        </row>
        <row r="49">
          <cell r="G49">
            <v>1908</v>
          </cell>
        </row>
        <row r="50">
          <cell r="G50">
            <v>2980</v>
          </cell>
        </row>
        <row r="51">
          <cell r="G51">
            <v>6408</v>
          </cell>
        </row>
        <row r="52">
          <cell r="G52">
            <v>7266</v>
          </cell>
        </row>
        <row r="53">
          <cell r="G53">
            <v>1333</v>
          </cell>
        </row>
        <row r="54">
          <cell r="G54">
            <v>4866</v>
          </cell>
        </row>
        <row r="55">
          <cell r="G55">
            <v>1273</v>
          </cell>
        </row>
        <row r="56">
          <cell r="G56">
            <v>3332</v>
          </cell>
        </row>
        <row r="57">
          <cell r="G57">
            <v>1816</v>
          </cell>
        </row>
        <row r="58">
          <cell r="G58">
            <v>3334</v>
          </cell>
        </row>
        <row r="59">
          <cell r="G59">
            <v>392</v>
          </cell>
        </row>
        <row r="60">
          <cell r="G60">
            <v>3634</v>
          </cell>
        </row>
        <row r="61">
          <cell r="G61">
            <v>726</v>
          </cell>
        </row>
        <row r="62">
          <cell r="G62">
            <v>1744</v>
          </cell>
        </row>
        <row r="63">
          <cell r="G63">
            <v>6346</v>
          </cell>
        </row>
        <row r="64">
          <cell r="G64">
            <v>3000</v>
          </cell>
        </row>
        <row r="65">
          <cell r="G65">
            <v>6666</v>
          </cell>
        </row>
        <row r="66">
          <cell r="G66">
            <v>4360</v>
          </cell>
        </row>
        <row r="67">
          <cell r="G67">
            <v>4000</v>
          </cell>
        </row>
        <row r="68">
          <cell r="G68">
            <v>4360</v>
          </cell>
        </row>
        <row r="69">
          <cell r="G69">
            <v>4360</v>
          </cell>
        </row>
        <row r="70">
          <cell r="G70">
            <v>10666</v>
          </cell>
        </row>
        <row r="71">
          <cell r="G71">
            <v>2826</v>
          </cell>
        </row>
        <row r="72">
          <cell r="G72">
            <v>7266</v>
          </cell>
        </row>
        <row r="73">
          <cell r="G73">
            <v>6166</v>
          </cell>
        </row>
        <row r="74">
          <cell r="G74">
            <v>5654</v>
          </cell>
        </row>
        <row r="75">
          <cell r="G75">
            <v>1334</v>
          </cell>
        </row>
        <row r="76">
          <cell r="G76">
            <v>866</v>
          </cell>
        </row>
        <row r="77">
          <cell r="G77">
            <v>1000</v>
          </cell>
        </row>
        <row r="78">
          <cell r="G78">
            <v>3000</v>
          </cell>
        </row>
        <row r="79">
          <cell r="G79">
            <v>9666</v>
          </cell>
        </row>
        <row r="80">
          <cell r="G80">
            <v>1334</v>
          </cell>
        </row>
        <row r="81">
          <cell r="G81">
            <v>3334</v>
          </cell>
        </row>
        <row r="82">
          <cell r="G82">
            <v>10666</v>
          </cell>
        </row>
        <row r="83">
          <cell r="G83">
            <v>800</v>
          </cell>
        </row>
        <row r="84">
          <cell r="G84">
            <v>3334</v>
          </cell>
        </row>
        <row r="85">
          <cell r="G85">
            <v>666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y-07"/>
      <sheetName val="Aug-07"/>
      <sheetName val="Sep-07"/>
      <sheetName val="Oct-07"/>
      <sheetName val="Nov-07"/>
      <sheetName val="Dec-07"/>
      <sheetName val="Jan-08"/>
      <sheetName val="Feb-08"/>
      <sheetName val="Mar-08"/>
      <sheetName val="Apr-08"/>
      <sheetName val="May-08"/>
      <sheetName val="Jun-08"/>
      <sheetName val="Jul-08"/>
      <sheetName val="Aug-08"/>
      <sheetName val="Sep-08"/>
      <sheetName val="Oct-08"/>
      <sheetName val="Nov-08"/>
      <sheetName val="Dec-08"/>
      <sheetName val="Dec-08 (2)"/>
      <sheetName val="COA"/>
      <sheetName val="Consol.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">
          <cell r="A1" t="str">
            <v>Complete Code</v>
          </cell>
        </row>
        <row r="3">
          <cell r="A3" t="str">
            <v>01.01.</v>
          </cell>
        </row>
        <row r="4">
          <cell r="A4" t="str">
            <v>01.01.01</v>
          </cell>
        </row>
        <row r="5">
          <cell r="A5" t="str">
            <v>01.01.02</v>
          </cell>
        </row>
        <row r="6">
          <cell r="A6" t="str">
            <v>01.01.03</v>
          </cell>
        </row>
        <row r="7">
          <cell r="A7" t="str">
            <v>01.01.04</v>
          </cell>
        </row>
        <row r="8">
          <cell r="A8" t="str">
            <v>01.01.05</v>
          </cell>
        </row>
        <row r="9">
          <cell r="A9" t="str">
            <v>01.01.06</v>
          </cell>
        </row>
        <row r="10">
          <cell r="A10" t="str">
            <v>01.02.</v>
          </cell>
        </row>
        <row r="11">
          <cell r="A11" t="str">
            <v>01.02.01</v>
          </cell>
        </row>
        <row r="12">
          <cell r="A12" t="str">
            <v>01.02.02</v>
          </cell>
        </row>
        <row r="13">
          <cell r="A13" t="str">
            <v>01.02.03</v>
          </cell>
        </row>
        <row r="14">
          <cell r="A14" t="str">
            <v>01.02.04</v>
          </cell>
        </row>
        <row r="15">
          <cell r="A15" t="str">
            <v>01.02.05</v>
          </cell>
        </row>
        <row r="16">
          <cell r="A16" t="str">
            <v>01.02.06</v>
          </cell>
        </row>
        <row r="17">
          <cell r="A17" t="str">
            <v>01.02.07</v>
          </cell>
        </row>
        <row r="18">
          <cell r="A18" t="str">
            <v>01.02.08</v>
          </cell>
        </row>
        <row r="19">
          <cell r="A19" t="str">
            <v>01.02.09</v>
          </cell>
        </row>
        <row r="20">
          <cell r="A20" t="str">
            <v>..</v>
          </cell>
        </row>
        <row r="21">
          <cell r="A21" t="str">
            <v>01.02.13</v>
          </cell>
        </row>
        <row r="22">
          <cell r="A22" t="str">
            <v>01.02.14</v>
          </cell>
        </row>
        <row r="23">
          <cell r="A23" t="str">
            <v>01.02.15</v>
          </cell>
        </row>
        <row r="24">
          <cell r="A24" t="str">
            <v>01.02.16</v>
          </cell>
        </row>
        <row r="25">
          <cell r="A25" t="str">
            <v>01.02.17</v>
          </cell>
        </row>
        <row r="26">
          <cell r="A26" t="str">
            <v>01.02.18</v>
          </cell>
        </row>
        <row r="27">
          <cell r="A27" t="str">
            <v>01.02.19</v>
          </cell>
        </row>
        <row r="28">
          <cell r="A28" t="str">
            <v>01.02.20</v>
          </cell>
        </row>
        <row r="29">
          <cell r="A29" t="str">
            <v>01.02.21</v>
          </cell>
        </row>
        <row r="30">
          <cell r="A30" t="str">
            <v>01.02.22</v>
          </cell>
        </row>
        <row r="31">
          <cell r="A31" t="str">
            <v>01.02.23</v>
          </cell>
        </row>
        <row r="32">
          <cell r="A32" t="str">
            <v>01.02.24</v>
          </cell>
        </row>
        <row r="33">
          <cell r="A33" t="str">
            <v>01.02.25</v>
          </cell>
        </row>
        <row r="34">
          <cell r="A34" t="str">
            <v>01.02.26</v>
          </cell>
        </row>
        <row r="35">
          <cell r="A35" t="str">
            <v>01.02.40</v>
          </cell>
        </row>
        <row r="36">
          <cell r="A36" t="str">
            <v>01.02.41</v>
          </cell>
        </row>
        <row r="37">
          <cell r="A37" t="str">
            <v>01.02.42</v>
          </cell>
        </row>
        <row r="38">
          <cell r="A38" t="str">
            <v>01.02.43</v>
          </cell>
        </row>
        <row r="39">
          <cell r="A39" t="str">
            <v>01.02.44</v>
          </cell>
        </row>
        <row r="40">
          <cell r="A40" t="str">
            <v>01.02.45</v>
          </cell>
        </row>
        <row r="41">
          <cell r="A41" t="str">
            <v>01.02.46</v>
          </cell>
        </row>
        <row r="42">
          <cell r="A42" t="str">
            <v>01.02.47</v>
          </cell>
        </row>
        <row r="43">
          <cell r="A43" t="str">
            <v>01.02.48</v>
          </cell>
        </row>
        <row r="44">
          <cell r="A44" t="str">
            <v>..</v>
          </cell>
        </row>
        <row r="45">
          <cell r="A45" t="str">
            <v>01.03.</v>
          </cell>
        </row>
        <row r="46">
          <cell r="A46" t="str">
            <v>01.03.02</v>
          </cell>
        </row>
        <row r="47">
          <cell r="A47" t="str">
            <v>01.03.03</v>
          </cell>
        </row>
        <row r="48">
          <cell r="A48" t="str">
            <v>01.03.04</v>
          </cell>
        </row>
        <row r="49">
          <cell r="A49" t="str">
            <v>01.03.05</v>
          </cell>
        </row>
        <row r="50">
          <cell r="A50" t="str">
            <v>01.03.06</v>
          </cell>
        </row>
        <row r="51">
          <cell r="A51" t="str">
            <v>01.03.21</v>
          </cell>
        </row>
        <row r="52">
          <cell r="A52" t="str">
            <v>01.03.30</v>
          </cell>
        </row>
        <row r="53">
          <cell r="A53" t="str">
            <v>01.03.42</v>
          </cell>
        </row>
        <row r="54">
          <cell r="A54" t="str">
            <v>01.03.43</v>
          </cell>
        </row>
        <row r="55">
          <cell r="A55" t="str">
            <v>01.03.44</v>
          </cell>
        </row>
        <row r="56">
          <cell r="A56" t="str">
            <v>01.03.45</v>
          </cell>
        </row>
        <row r="57">
          <cell r="A57" t="str">
            <v>01.03.46</v>
          </cell>
        </row>
        <row r="58">
          <cell r="A58" t="str">
            <v>01.03.47</v>
          </cell>
        </row>
        <row r="59">
          <cell r="A59" t="str">
            <v>..</v>
          </cell>
        </row>
        <row r="60">
          <cell r="A60" t="str">
            <v>01.03.50</v>
          </cell>
        </row>
        <row r="61">
          <cell r="A61" t="str">
            <v>01.03.80</v>
          </cell>
        </row>
        <row r="62">
          <cell r="A62" t="str">
            <v>01.03.81</v>
          </cell>
        </row>
        <row r="63">
          <cell r="A63" t="str">
            <v>..</v>
          </cell>
        </row>
        <row r="64">
          <cell r="A64" t="str">
            <v>01.03.90</v>
          </cell>
        </row>
        <row r="65">
          <cell r="A65" t="str">
            <v>01.04.</v>
          </cell>
        </row>
        <row r="66">
          <cell r="A66" t="str">
            <v>01.04.01</v>
          </cell>
        </row>
        <row r="67">
          <cell r="A67" t="str">
            <v>01.04.02</v>
          </cell>
        </row>
        <row r="68">
          <cell r="A68" t="str">
            <v>01.04.17</v>
          </cell>
        </row>
        <row r="69">
          <cell r="A69" t="str">
            <v>01.04.18</v>
          </cell>
        </row>
        <row r="70">
          <cell r="A70" t="str">
            <v>01.04.19</v>
          </cell>
        </row>
        <row r="71">
          <cell r="A71" t="str">
            <v>01.04.20</v>
          </cell>
        </row>
        <row r="72">
          <cell r="A72" t="str">
            <v>01.04.21</v>
          </cell>
        </row>
        <row r="73">
          <cell r="A73" t="str">
            <v>01.04.22</v>
          </cell>
        </row>
        <row r="74">
          <cell r="A74" t="str">
            <v>01.04.23</v>
          </cell>
        </row>
        <row r="75">
          <cell r="A75" t="str">
            <v>01.04.24</v>
          </cell>
        </row>
        <row r="76">
          <cell r="A76" t="str">
            <v>01.04.40</v>
          </cell>
        </row>
        <row r="77">
          <cell r="A77" t="str">
            <v>01.04.41</v>
          </cell>
        </row>
        <row r="78">
          <cell r="A78" t="str">
            <v>01.04.42</v>
          </cell>
        </row>
        <row r="79">
          <cell r="A79" t="str">
            <v>01.04.43</v>
          </cell>
        </row>
        <row r="80">
          <cell r="A80" t="str">
            <v>01.04.44</v>
          </cell>
        </row>
        <row r="81">
          <cell r="A81" t="str">
            <v>01.04.45</v>
          </cell>
        </row>
        <row r="82">
          <cell r="A82" t="str">
            <v>01.04.46</v>
          </cell>
        </row>
        <row r="83">
          <cell r="A83" t="str">
            <v>01.04.47</v>
          </cell>
        </row>
        <row r="84">
          <cell r="A84" t="str">
            <v>01.04.48</v>
          </cell>
        </row>
        <row r="85">
          <cell r="A85" t="str">
            <v>01.04.49</v>
          </cell>
        </row>
        <row r="86">
          <cell r="A86" t="str">
            <v>01.04.50</v>
          </cell>
        </row>
        <row r="87">
          <cell r="A87" t="str">
            <v>01.04.51</v>
          </cell>
        </row>
        <row r="88">
          <cell r="A88" t="str">
            <v>01.04.52</v>
          </cell>
        </row>
        <row r="89">
          <cell r="A89" t="str">
            <v>01.04.53</v>
          </cell>
        </row>
        <row r="90">
          <cell r="A90" t="str">
            <v>01.04.54</v>
          </cell>
        </row>
        <row r="91">
          <cell r="A91" t="str">
            <v>01.04.55</v>
          </cell>
        </row>
        <row r="92">
          <cell r="A92" t="str">
            <v>..</v>
          </cell>
        </row>
        <row r="93">
          <cell r="A93" t="str">
            <v>01.04.60</v>
          </cell>
        </row>
        <row r="94">
          <cell r="A94" t="str">
            <v>..</v>
          </cell>
        </row>
        <row r="95">
          <cell r="A95" t="str">
            <v>..</v>
          </cell>
        </row>
        <row r="96">
          <cell r="A96" t="str">
            <v>01.04.70</v>
          </cell>
        </row>
        <row r="97">
          <cell r="A97" t="str">
            <v>01.04.71</v>
          </cell>
        </row>
        <row r="98">
          <cell r="A98" t="str">
            <v>..</v>
          </cell>
        </row>
        <row r="99">
          <cell r="A99" t="str">
            <v>01.04.80</v>
          </cell>
        </row>
        <row r="100">
          <cell r="A100" t="str">
            <v>01.04.81</v>
          </cell>
        </row>
        <row r="101">
          <cell r="A101" t="str">
            <v>01.04.82</v>
          </cell>
        </row>
        <row r="102">
          <cell r="A102" t="str">
            <v>01.04.83</v>
          </cell>
        </row>
        <row r="103">
          <cell r="A103" t="str">
            <v>01.04.85</v>
          </cell>
        </row>
        <row r="104">
          <cell r="A104" t="str">
            <v>..</v>
          </cell>
        </row>
        <row r="105">
          <cell r="A105" t="str">
            <v>02..</v>
          </cell>
        </row>
        <row r="106">
          <cell r="A106" t="str">
            <v>02.01.</v>
          </cell>
        </row>
        <row r="107">
          <cell r="A107" t="str">
            <v>02.01.01</v>
          </cell>
        </row>
        <row r="108">
          <cell r="A108" t="str">
            <v>02.02.</v>
          </cell>
        </row>
        <row r="109">
          <cell r="A109" t="str">
            <v>02.02.01</v>
          </cell>
        </row>
        <row r="110">
          <cell r="A110" t="str">
            <v>02.02.02</v>
          </cell>
        </row>
        <row r="111">
          <cell r="A111" t="str">
            <v>02.03.</v>
          </cell>
        </row>
        <row r="112">
          <cell r="A112" t="str">
            <v>02.03.01</v>
          </cell>
        </row>
        <row r="113">
          <cell r="A113" t="str">
            <v>02.03.02</v>
          </cell>
        </row>
        <row r="114">
          <cell r="A114" t="str">
            <v>02.03.03</v>
          </cell>
        </row>
        <row r="115">
          <cell r="A115" t="str">
            <v>02.03.04</v>
          </cell>
        </row>
        <row r="116">
          <cell r="A116" t="str">
            <v>02.03.05</v>
          </cell>
        </row>
        <row r="117">
          <cell r="A117" t="str">
            <v>02.03.06</v>
          </cell>
        </row>
        <row r="118">
          <cell r="A118" t="str">
            <v>02.03.07</v>
          </cell>
        </row>
        <row r="119">
          <cell r="A119" t="str">
            <v>02.03.08</v>
          </cell>
        </row>
        <row r="120">
          <cell r="A120" t="str">
            <v>02.03.09</v>
          </cell>
        </row>
        <row r="121">
          <cell r="A121" t="str">
            <v>02.03.10</v>
          </cell>
        </row>
        <row r="122">
          <cell r="A122" t="str">
            <v>02.03.11</v>
          </cell>
        </row>
        <row r="123">
          <cell r="A123" t="str">
            <v>02.03.12</v>
          </cell>
        </row>
        <row r="124">
          <cell r="A124" t="str">
            <v>02.03.13</v>
          </cell>
        </row>
        <row r="125">
          <cell r="A125" t="str">
            <v>..</v>
          </cell>
        </row>
        <row r="126">
          <cell r="A126" t="str">
            <v>..</v>
          </cell>
        </row>
        <row r="127">
          <cell r="A127" t="str">
            <v>02.04.</v>
          </cell>
        </row>
        <row r="128">
          <cell r="A128" t="str">
            <v>02.04.01</v>
          </cell>
        </row>
        <row r="129">
          <cell r="A129" t="str">
            <v>02.04.02</v>
          </cell>
        </row>
        <row r="130">
          <cell r="A130" t="str">
            <v>02.05.</v>
          </cell>
        </row>
        <row r="131">
          <cell r="A131" t="str">
            <v>02.05.01</v>
          </cell>
        </row>
        <row r="132">
          <cell r="A132" t="str">
            <v>02.05.02</v>
          </cell>
        </row>
        <row r="133">
          <cell r="A133" t="str">
            <v>02.06.</v>
          </cell>
        </row>
        <row r="134">
          <cell r="A134" t="str">
            <v>02.06.01</v>
          </cell>
        </row>
        <row r="135">
          <cell r="A135" t="str">
            <v>02.06.10</v>
          </cell>
        </row>
        <row r="136">
          <cell r="A136" t="str">
            <v>02.06.11</v>
          </cell>
        </row>
        <row r="137">
          <cell r="A137" t="str">
            <v>02.06.12</v>
          </cell>
        </row>
        <row r="138">
          <cell r="A138" t="str">
            <v>02.07.</v>
          </cell>
        </row>
        <row r="139">
          <cell r="A139" t="str">
            <v>02.07.01</v>
          </cell>
        </row>
        <row r="140">
          <cell r="A140" t="str">
            <v>02.07.02</v>
          </cell>
        </row>
        <row r="141">
          <cell r="A141" t="str">
            <v>02.07.04</v>
          </cell>
        </row>
        <row r="142">
          <cell r="A142" t="str">
            <v>02.07.05</v>
          </cell>
        </row>
        <row r="143">
          <cell r="A143" t="str">
            <v>02.07.06</v>
          </cell>
        </row>
        <row r="144">
          <cell r="A144" t="str">
            <v>02.07.07</v>
          </cell>
        </row>
        <row r="145">
          <cell r="A145" t="str">
            <v>..</v>
          </cell>
        </row>
        <row r="146">
          <cell r="A146" t="str">
            <v>02.08.</v>
          </cell>
        </row>
        <row r="147">
          <cell r="A147" t="str">
            <v>02.08.01</v>
          </cell>
        </row>
        <row r="148">
          <cell r="A148" t="str">
            <v>02.08.02</v>
          </cell>
        </row>
        <row r="149">
          <cell r="A149" t="str">
            <v>..</v>
          </cell>
        </row>
        <row r="150">
          <cell r="A150" t="str">
            <v>02.11.</v>
          </cell>
        </row>
        <row r="151">
          <cell r="A151" t="str">
            <v>02.11.01</v>
          </cell>
        </row>
        <row r="152">
          <cell r="A152" t="str">
            <v>02.11.03</v>
          </cell>
        </row>
        <row r="153">
          <cell r="A153" t="str">
            <v>02.11.04</v>
          </cell>
        </row>
        <row r="154">
          <cell r="A154" t="str">
            <v>02.11.05</v>
          </cell>
        </row>
        <row r="155">
          <cell r="A155" t="str">
            <v>02.11.06</v>
          </cell>
        </row>
        <row r="156">
          <cell r="A156" t="str">
            <v>02.11.07</v>
          </cell>
        </row>
        <row r="157">
          <cell r="A157" t="str">
            <v>02.11.09</v>
          </cell>
        </row>
        <row r="158">
          <cell r="A158" t="str">
            <v>02.11.10</v>
          </cell>
        </row>
        <row r="159">
          <cell r="A159" t="str">
            <v>02.11.11</v>
          </cell>
        </row>
        <row r="160">
          <cell r="A160" t="str">
            <v>02.11.12</v>
          </cell>
        </row>
        <row r="161">
          <cell r="A161" t="str">
            <v>02.11.20</v>
          </cell>
        </row>
        <row r="162">
          <cell r="A162" t="str">
            <v>02.11.22</v>
          </cell>
        </row>
        <row r="163">
          <cell r="A163" t="str">
            <v>02.11.28</v>
          </cell>
        </row>
        <row r="164">
          <cell r="A164" t="str">
            <v>02.11.29</v>
          </cell>
        </row>
        <row r="165">
          <cell r="A165" t="str">
            <v>02.11.30</v>
          </cell>
        </row>
        <row r="166">
          <cell r="A166" t="str">
            <v>02.11.31</v>
          </cell>
        </row>
        <row r="167">
          <cell r="A167" t="str">
            <v>02.11.32</v>
          </cell>
        </row>
        <row r="168">
          <cell r="A168" t="str">
            <v>02.11.34</v>
          </cell>
        </row>
        <row r="169">
          <cell r="A169" t="str">
            <v>02.11.35</v>
          </cell>
        </row>
        <row r="170">
          <cell r="A170" t="str">
            <v>02.11.36</v>
          </cell>
        </row>
        <row r="171">
          <cell r="A171" t="str">
            <v>02.11.38</v>
          </cell>
        </row>
        <row r="172">
          <cell r="A172" t="str">
            <v>02.11.39</v>
          </cell>
        </row>
        <row r="173">
          <cell r="A173" t="str">
            <v>02.11.40</v>
          </cell>
        </row>
        <row r="174">
          <cell r="A174" t="str">
            <v>02.11.41</v>
          </cell>
        </row>
        <row r="175">
          <cell r="A175" t="str">
            <v>02.11.42</v>
          </cell>
        </row>
        <row r="176">
          <cell r="A176" t="str">
            <v>02.11.43</v>
          </cell>
        </row>
        <row r="177">
          <cell r="A177" t="str">
            <v>02.11.44</v>
          </cell>
        </row>
        <row r="178">
          <cell r="A178" t="str">
            <v>02.11.45</v>
          </cell>
        </row>
        <row r="179">
          <cell r="A179" t="str">
            <v>02.11.50</v>
          </cell>
        </row>
        <row r="180">
          <cell r="A180" t="str">
            <v>02.11.51</v>
          </cell>
        </row>
        <row r="181">
          <cell r="A181" t="str">
            <v>02.11.52</v>
          </cell>
        </row>
        <row r="182">
          <cell r="A182" t="str">
            <v>02.11.53</v>
          </cell>
        </row>
        <row r="183">
          <cell r="A183" t="str">
            <v>02.11.54</v>
          </cell>
        </row>
        <row r="184">
          <cell r="A184" t="str">
            <v>02.11.55</v>
          </cell>
        </row>
        <row r="185">
          <cell r="A185" t="str">
            <v>02.11.56</v>
          </cell>
        </row>
        <row r="186">
          <cell r="A186" t="str">
            <v>02.11.57</v>
          </cell>
        </row>
        <row r="187">
          <cell r="A187" t="str">
            <v>02.11.58</v>
          </cell>
        </row>
        <row r="188">
          <cell r="A188" t="str">
            <v>02.11.59</v>
          </cell>
        </row>
        <row r="189">
          <cell r="A189" t="str">
            <v>02.11.60</v>
          </cell>
        </row>
        <row r="190">
          <cell r="A190" t="str">
            <v>02.11.61</v>
          </cell>
        </row>
        <row r="191">
          <cell r="A191" t="str">
            <v>02.11.62</v>
          </cell>
        </row>
        <row r="192">
          <cell r="A192" t="str">
            <v>02.11.63</v>
          </cell>
        </row>
        <row r="193">
          <cell r="A193" t="str">
            <v>02.11.64</v>
          </cell>
        </row>
        <row r="194">
          <cell r="A194" t="str">
            <v>02.11.65</v>
          </cell>
        </row>
        <row r="195">
          <cell r="A195" t="str">
            <v>02.11.66</v>
          </cell>
        </row>
        <row r="196">
          <cell r="A196" t="str">
            <v>02.11.67</v>
          </cell>
        </row>
        <row r="197">
          <cell r="A197" t="str">
            <v>02.11.68</v>
          </cell>
        </row>
        <row r="198">
          <cell r="A198" t="str">
            <v>02.11.69</v>
          </cell>
        </row>
        <row r="199">
          <cell r="A199" t="str">
            <v>02.11.70</v>
          </cell>
        </row>
        <row r="200">
          <cell r="A200" t="str">
            <v>02.11.71</v>
          </cell>
        </row>
        <row r="201">
          <cell r="A201" t="str">
            <v>02.11.72</v>
          </cell>
        </row>
        <row r="202">
          <cell r="A202" t="str">
            <v>02.11.73</v>
          </cell>
        </row>
        <row r="203">
          <cell r="A203" t="str">
            <v>02.11.74</v>
          </cell>
        </row>
        <row r="204">
          <cell r="A204" t="str">
            <v>02.11.75</v>
          </cell>
        </row>
        <row r="205">
          <cell r="A205" t="str">
            <v>02.11.76</v>
          </cell>
        </row>
        <row r="206">
          <cell r="A206" t="str">
            <v>02.11.77</v>
          </cell>
        </row>
        <row r="207">
          <cell r="A207" t="str">
            <v>02.11.78</v>
          </cell>
        </row>
        <row r="208">
          <cell r="A208" t="str">
            <v>02.11.79</v>
          </cell>
        </row>
        <row r="209">
          <cell r="A209" t="str">
            <v>02.11.80</v>
          </cell>
        </row>
        <row r="210">
          <cell r="A210" t="str">
            <v>02.11.81</v>
          </cell>
        </row>
        <row r="211">
          <cell r="A211" t="str">
            <v>02.11.82</v>
          </cell>
        </row>
        <row r="212">
          <cell r="A212" t="str">
            <v>02.11.83</v>
          </cell>
        </row>
        <row r="213">
          <cell r="A213" t="str">
            <v>02.11.84</v>
          </cell>
        </row>
        <row r="214">
          <cell r="A214" t="str">
            <v>02.11.85</v>
          </cell>
        </row>
        <row r="215">
          <cell r="A215" t="str">
            <v>02.11.86</v>
          </cell>
        </row>
        <row r="216">
          <cell r="A216" t="str">
            <v>02.11.87</v>
          </cell>
        </row>
        <row r="217">
          <cell r="A217" t="str">
            <v>02.11.88</v>
          </cell>
        </row>
        <row r="218">
          <cell r="A218" t="str">
            <v>..</v>
          </cell>
        </row>
        <row r="219">
          <cell r="A219" t="str">
            <v>..</v>
          </cell>
        </row>
        <row r="220">
          <cell r="A220" t="str">
            <v>02.11.90</v>
          </cell>
        </row>
        <row r="221">
          <cell r="A221" t="str">
            <v>02.11.99</v>
          </cell>
        </row>
        <row r="222">
          <cell r="A222" t="str">
            <v>02.12.</v>
          </cell>
        </row>
        <row r="223">
          <cell r="A223" t="str">
            <v>02.13.</v>
          </cell>
        </row>
        <row r="224">
          <cell r="A224" t="str">
            <v>02.13.02</v>
          </cell>
        </row>
        <row r="225">
          <cell r="A225" t="str">
            <v>02.13.03</v>
          </cell>
        </row>
        <row r="226">
          <cell r="A226" t="str">
            <v>02.13.06</v>
          </cell>
        </row>
        <row r="227">
          <cell r="A227" t="str">
            <v>02.13.07</v>
          </cell>
        </row>
        <row r="228">
          <cell r="A228" t="str">
            <v>02.13.08</v>
          </cell>
        </row>
        <row r="229">
          <cell r="A229" t="str">
            <v>02.13.10</v>
          </cell>
        </row>
        <row r="230">
          <cell r="A230" t="str">
            <v>02.13.11</v>
          </cell>
        </row>
        <row r="231">
          <cell r="A231" t="str">
            <v>02.13.12</v>
          </cell>
        </row>
        <row r="232">
          <cell r="A232" t="str">
            <v>02.13.13</v>
          </cell>
        </row>
        <row r="233">
          <cell r="A233" t="str">
            <v>02.13.14</v>
          </cell>
        </row>
        <row r="234">
          <cell r="A234" t="str">
            <v>02.13.15</v>
          </cell>
        </row>
        <row r="235">
          <cell r="A235" t="str">
            <v>02.13.16</v>
          </cell>
        </row>
        <row r="236">
          <cell r="A236" t="str">
            <v>02.13.18</v>
          </cell>
        </row>
        <row r="237">
          <cell r="A237" t="str">
            <v>02.13.19</v>
          </cell>
        </row>
        <row r="238">
          <cell r="A238" t="str">
            <v>02.13.20</v>
          </cell>
        </row>
        <row r="239">
          <cell r="A239" t="str">
            <v>02.13.21</v>
          </cell>
        </row>
        <row r="240">
          <cell r="A240" t="str">
            <v>02.13.22</v>
          </cell>
        </row>
        <row r="241">
          <cell r="A241" t="str">
            <v>02.13.23</v>
          </cell>
        </row>
        <row r="242">
          <cell r="A242" t="str">
            <v>02.13.24</v>
          </cell>
        </row>
        <row r="243">
          <cell r="A243" t="str">
            <v>02.13.25</v>
          </cell>
        </row>
        <row r="244">
          <cell r="A244" t="str">
            <v>02.13.26</v>
          </cell>
        </row>
        <row r="245">
          <cell r="A245" t="str">
            <v>02.13.27</v>
          </cell>
        </row>
        <row r="246">
          <cell r="A246" t="str">
            <v>02.13.30</v>
          </cell>
        </row>
        <row r="247">
          <cell r="A247" t="str">
            <v>02.13.31</v>
          </cell>
        </row>
        <row r="248">
          <cell r="A248" t="str">
            <v>02.13.32</v>
          </cell>
        </row>
        <row r="249">
          <cell r="A249" t="str">
            <v>02.13.34</v>
          </cell>
        </row>
        <row r="250">
          <cell r="A250" t="str">
            <v>02.13.36</v>
          </cell>
        </row>
        <row r="251">
          <cell r="A251" t="str">
            <v>02.13.38</v>
          </cell>
        </row>
        <row r="252">
          <cell r="A252" t="str">
            <v>02.13.40</v>
          </cell>
        </row>
        <row r="253">
          <cell r="A253" t="str">
            <v>02.13.42</v>
          </cell>
        </row>
        <row r="254">
          <cell r="A254" t="str">
            <v>02.13.43</v>
          </cell>
        </row>
        <row r="255">
          <cell r="A255" t="str">
            <v>02.13.44</v>
          </cell>
        </row>
        <row r="256">
          <cell r="A256" t="str">
            <v>02.13.45</v>
          </cell>
        </row>
        <row r="257">
          <cell r="A257" t="str">
            <v>02.14.</v>
          </cell>
        </row>
        <row r="258">
          <cell r="A258" t="str">
            <v>02.14.01</v>
          </cell>
        </row>
        <row r="259">
          <cell r="A259" t="str">
            <v>02.14.02</v>
          </cell>
        </row>
        <row r="260">
          <cell r="A260" t="str">
            <v>02.14.03</v>
          </cell>
        </row>
        <row r="261">
          <cell r="A261" t="str">
            <v>02.14.04</v>
          </cell>
        </row>
        <row r="262">
          <cell r="A262" t="str">
            <v>02.14.05</v>
          </cell>
        </row>
        <row r="263">
          <cell r="A263" t="str">
            <v>02.14.06</v>
          </cell>
        </row>
        <row r="264">
          <cell r="A264" t="str">
            <v>02.14.07</v>
          </cell>
        </row>
        <row r="265">
          <cell r="A265" t="str">
            <v>02.14.08</v>
          </cell>
        </row>
        <row r="266">
          <cell r="A266" t="str">
            <v>02.14.09</v>
          </cell>
        </row>
        <row r="267">
          <cell r="A267" t="str">
            <v>02.14.10</v>
          </cell>
        </row>
        <row r="268">
          <cell r="A268" t="str">
            <v>02.15.</v>
          </cell>
        </row>
        <row r="269">
          <cell r="A269" t="str">
            <v>02.15.01</v>
          </cell>
        </row>
        <row r="270">
          <cell r="A270" t="str">
            <v>02.15.02</v>
          </cell>
        </row>
        <row r="271">
          <cell r="A271" t="str">
            <v>02.15.03</v>
          </cell>
        </row>
        <row r="272">
          <cell r="A272" t="str">
            <v>02.15.04</v>
          </cell>
        </row>
        <row r="273">
          <cell r="A273" t="str">
            <v>02.15.05</v>
          </cell>
        </row>
        <row r="274">
          <cell r="A274" t="str">
            <v>02.15.06</v>
          </cell>
        </row>
        <row r="275">
          <cell r="A275" t="str">
            <v>02.15.07</v>
          </cell>
        </row>
        <row r="276">
          <cell r="A276" t="str">
            <v>02.15.08</v>
          </cell>
        </row>
        <row r="277">
          <cell r="A277" t="str">
            <v>02.15.09</v>
          </cell>
        </row>
        <row r="278">
          <cell r="A278" t="str">
            <v>02.15.10</v>
          </cell>
        </row>
        <row r="279">
          <cell r="A279" t="str">
            <v>02.16.</v>
          </cell>
        </row>
        <row r="280">
          <cell r="A280" t="str">
            <v>02.16.01</v>
          </cell>
        </row>
        <row r="281">
          <cell r="A281" t="str">
            <v>02.16.02</v>
          </cell>
        </row>
        <row r="282">
          <cell r="A282" t="str">
            <v>02.16.03</v>
          </cell>
        </row>
        <row r="283">
          <cell r="A283" t="str">
            <v>02.16.04</v>
          </cell>
        </row>
        <row r="284">
          <cell r="A284" t="str">
            <v>02.16.05</v>
          </cell>
        </row>
        <row r="285">
          <cell r="A285" t="str">
            <v>02.16.06</v>
          </cell>
        </row>
        <row r="286">
          <cell r="A286" t="str">
            <v>02.16.07</v>
          </cell>
        </row>
        <row r="287">
          <cell r="A287" t="str">
            <v>..</v>
          </cell>
        </row>
        <row r="288">
          <cell r="A288" t="str">
            <v>02.17.</v>
          </cell>
        </row>
        <row r="289">
          <cell r="A289" t="str">
            <v>02.17.01</v>
          </cell>
        </row>
        <row r="290">
          <cell r="A290" t="str">
            <v>02.18.</v>
          </cell>
        </row>
        <row r="291">
          <cell r="A291" t="str">
            <v>02.18.01</v>
          </cell>
        </row>
        <row r="292">
          <cell r="A292" t="str">
            <v>02.18.02</v>
          </cell>
        </row>
        <row r="293">
          <cell r="A293" t="str">
            <v>02.18.03</v>
          </cell>
        </row>
        <row r="294">
          <cell r="A294" t="str">
            <v>03..</v>
          </cell>
        </row>
        <row r="295">
          <cell r="A295" t="str">
            <v>03.01.</v>
          </cell>
        </row>
        <row r="296">
          <cell r="A296" t="str">
            <v>03.01.01</v>
          </cell>
        </row>
        <row r="297">
          <cell r="A297" t="str">
            <v>03.50.</v>
          </cell>
        </row>
        <row r="298">
          <cell r="A298" t="str">
            <v>03.50.01</v>
          </cell>
        </row>
        <row r="299">
          <cell r="A299" t="str">
            <v>03.50.02</v>
          </cell>
        </row>
        <row r="300">
          <cell r="A300" t="str">
            <v>04..</v>
          </cell>
        </row>
        <row r="301">
          <cell r="A301" t="str">
            <v>04.01.</v>
          </cell>
        </row>
        <row r="302">
          <cell r="A302" t="str">
            <v>04.01.01</v>
          </cell>
        </row>
        <row r="303">
          <cell r="A303" t="str">
            <v>04.01.02</v>
          </cell>
        </row>
        <row r="304">
          <cell r="A304" t="str">
            <v>04.01.03</v>
          </cell>
        </row>
        <row r="305">
          <cell r="A305" t="str">
            <v>04.01.04</v>
          </cell>
        </row>
        <row r="306">
          <cell r="A306" t="str">
            <v>04.50.</v>
          </cell>
        </row>
        <row r="307">
          <cell r="A307" t="str">
            <v>04.50.01</v>
          </cell>
        </row>
        <row r="308">
          <cell r="A308" t="str">
            <v>05..</v>
          </cell>
        </row>
        <row r="309">
          <cell r="A309" t="str">
            <v>05.08.</v>
          </cell>
        </row>
        <row r="310">
          <cell r="A310" t="str">
            <v>05.08.01</v>
          </cell>
        </row>
        <row r="311">
          <cell r="A311" t="str">
            <v>05.08.02</v>
          </cell>
        </row>
        <row r="312">
          <cell r="A312" t="str">
            <v>05.09.</v>
          </cell>
        </row>
        <row r="313">
          <cell r="A313" t="str">
            <v>05.09.01</v>
          </cell>
        </row>
        <row r="314">
          <cell r="A314" t="str">
            <v>05.10.</v>
          </cell>
        </row>
        <row r="315">
          <cell r="A315" t="str">
            <v>05.10.01</v>
          </cell>
        </row>
        <row r="316">
          <cell r="A316" t="str">
            <v>06..</v>
          </cell>
        </row>
        <row r="317">
          <cell r="A317" t="str">
            <v>06.10.</v>
          </cell>
        </row>
        <row r="318">
          <cell r="A318" t="str">
            <v>06.10.01</v>
          </cell>
        </row>
        <row r="319">
          <cell r="A319" t="str">
            <v>06.10.02</v>
          </cell>
        </row>
        <row r="320">
          <cell r="A320" t="str">
            <v>06.11.</v>
          </cell>
        </row>
        <row r="321">
          <cell r="A321" t="str">
            <v>06.11.01</v>
          </cell>
        </row>
        <row r="322">
          <cell r="A322" t="str">
            <v>06.11.02</v>
          </cell>
        </row>
        <row r="323">
          <cell r="A323" t="str">
            <v>06.12.</v>
          </cell>
        </row>
        <row r="324">
          <cell r="A324" t="str">
            <v>06.12.01</v>
          </cell>
        </row>
        <row r="325">
          <cell r="A325" t="str">
            <v>06.12.02</v>
          </cell>
        </row>
        <row r="326">
          <cell r="A326" t="str">
            <v>06.12.03</v>
          </cell>
        </row>
        <row r="327">
          <cell r="A327" t="str">
            <v>06.12.04</v>
          </cell>
        </row>
        <row r="328">
          <cell r="A328" t="str">
            <v>06.12.05</v>
          </cell>
        </row>
        <row r="329">
          <cell r="A329" t="str">
            <v>06.12.06</v>
          </cell>
        </row>
        <row r="330">
          <cell r="A330" t="str">
            <v>06.13.</v>
          </cell>
        </row>
        <row r="331">
          <cell r="A331" t="str">
            <v>06.13.01</v>
          </cell>
        </row>
        <row r="332">
          <cell r="A332" t="str">
            <v>06.13.02</v>
          </cell>
        </row>
        <row r="333">
          <cell r="A333" t="str">
            <v>06.15.</v>
          </cell>
        </row>
        <row r="334">
          <cell r="A334" t="str">
            <v>06.15.01</v>
          </cell>
        </row>
        <row r="335">
          <cell r="A335" t="str">
            <v>06.15.02</v>
          </cell>
        </row>
        <row r="336">
          <cell r="A336" t="str">
            <v>06.20.</v>
          </cell>
        </row>
        <row r="337">
          <cell r="A337" t="str">
            <v>06.20.01</v>
          </cell>
        </row>
        <row r="338">
          <cell r="A338" t="str">
            <v>06.20.02</v>
          </cell>
        </row>
        <row r="339">
          <cell r="A339" t="str">
            <v>06.20.03</v>
          </cell>
        </row>
        <row r="340">
          <cell r="A340" t="str">
            <v>06.20.04</v>
          </cell>
        </row>
        <row r="341">
          <cell r="A341" t="str">
            <v>06.20.05</v>
          </cell>
        </row>
        <row r="342">
          <cell r="A342" t="str">
            <v>06.20.06</v>
          </cell>
        </row>
        <row r="343">
          <cell r="A343" t="str">
            <v>06.20.07</v>
          </cell>
        </row>
        <row r="344">
          <cell r="A344" t="str">
            <v>06.20.08</v>
          </cell>
        </row>
        <row r="345">
          <cell r="A345" t="str">
            <v>06.20.09</v>
          </cell>
        </row>
        <row r="346">
          <cell r="A346" t="str">
            <v>06.20.10</v>
          </cell>
        </row>
        <row r="347">
          <cell r="A347" t="str">
            <v>06.50.</v>
          </cell>
        </row>
        <row r="348">
          <cell r="A348" t="str">
            <v>06.50.01</v>
          </cell>
        </row>
        <row r="349">
          <cell r="A349" t="str">
            <v>06.50.02</v>
          </cell>
        </row>
        <row r="350">
          <cell r="A350" t="str">
            <v>06.50.03</v>
          </cell>
        </row>
        <row r="351">
          <cell r="A351" t="str">
            <v>06.50.04</v>
          </cell>
        </row>
        <row r="352">
          <cell r="A352" t="str">
            <v>06.50.05</v>
          </cell>
        </row>
        <row r="353">
          <cell r="A353" t="str">
            <v>06.50.06</v>
          </cell>
        </row>
        <row r="354">
          <cell r="A354" t="str">
            <v>06.50.07</v>
          </cell>
        </row>
        <row r="355">
          <cell r="A355" t="str">
            <v>06.50.08</v>
          </cell>
        </row>
        <row r="356">
          <cell r="A356" t="str">
            <v>06.50.09</v>
          </cell>
        </row>
        <row r="357">
          <cell r="A357" t="str">
            <v>06.50.10</v>
          </cell>
        </row>
        <row r="358">
          <cell r="A358" t="str">
            <v>06.50.11</v>
          </cell>
        </row>
        <row r="359">
          <cell r="A359" t="str">
            <v>06.50.12</v>
          </cell>
        </row>
        <row r="360">
          <cell r="A360" t="str">
            <v>06.60.</v>
          </cell>
        </row>
        <row r="361">
          <cell r="A361" t="str">
            <v>06.60.01</v>
          </cell>
        </row>
        <row r="362">
          <cell r="A362" t="str">
            <v>06.60.02</v>
          </cell>
        </row>
        <row r="363">
          <cell r="A363" t="str">
            <v>..</v>
          </cell>
        </row>
        <row r="364">
          <cell r="A364" t="str">
            <v>07..</v>
          </cell>
        </row>
        <row r="365">
          <cell r="A365" t="str">
            <v>07.01.</v>
          </cell>
        </row>
        <row r="366">
          <cell r="A366" t="str">
            <v>07.01.01</v>
          </cell>
        </row>
        <row r="367">
          <cell r="A367" t="str">
            <v>07.01.02</v>
          </cell>
        </row>
        <row r="368">
          <cell r="A368" t="str">
            <v>07.01.04</v>
          </cell>
        </row>
        <row r="369">
          <cell r="A369" t="str">
            <v>07.01.05</v>
          </cell>
        </row>
        <row r="370">
          <cell r="A370" t="str">
            <v>07.01.06</v>
          </cell>
        </row>
        <row r="371">
          <cell r="A371" t="str">
            <v>07.01.07</v>
          </cell>
        </row>
        <row r="372">
          <cell r="A372" t="str">
            <v>07.01.08</v>
          </cell>
        </row>
        <row r="373">
          <cell r="A373" t="str">
            <v>07.01.09</v>
          </cell>
        </row>
        <row r="374">
          <cell r="A374" t="str">
            <v>07.01.10</v>
          </cell>
        </row>
        <row r="375">
          <cell r="A375" t="str">
            <v>07.01.11</v>
          </cell>
        </row>
        <row r="376">
          <cell r="A376" t="str">
            <v>07.01.12</v>
          </cell>
        </row>
        <row r="377">
          <cell r="A377" t="str">
            <v>07.01.13</v>
          </cell>
        </row>
        <row r="378">
          <cell r="A378" t="str">
            <v>07.01.14</v>
          </cell>
        </row>
        <row r="379">
          <cell r="A379" t="str">
            <v>07.01.15</v>
          </cell>
        </row>
        <row r="380">
          <cell r="A380" t="str">
            <v>07.01.16</v>
          </cell>
        </row>
        <row r="381">
          <cell r="A381" t="str">
            <v>07.01.18</v>
          </cell>
        </row>
        <row r="382">
          <cell r="A382" t="str">
            <v>07.01.19</v>
          </cell>
        </row>
        <row r="383">
          <cell r="A383" t="str">
            <v>07.01.20</v>
          </cell>
        </row>
        <row r="384">
          <cell r="A384" t="str">
            <v>07.01.21</v>
          </cell>
        </row>
        <row r="385">
          <cell r="A385" t="str">
            <v>07.01.22</v>
          </cell>
        </row>
        <row r="386">
          <cell r="A386" t="str">
            <v>07.01.23</v>
          </cell>
        </row>
        <row r="387">
          <cell r="A387" t="str">
            <v>07.01.24</v>
          </cell>
        </row>
        <row r="388">
          <cell r="A388" t="str">
            <v>07.01.25</v>
          </cell>
        </row>
        <row r="389">
          <cell r="A389" t="str">
            <v>07.01.26</v>
          </cell>
        </row>
        <row r="390">
          <cell r="A390" t="str">
            <v>07.01.27</v>
          </cell>
        </row>
        <row r="391">
          <cell r="A391" t="str">
            <v>07.01.28</v>
          </cell>
        </row>
        <row r="392">
          <cell r="A392" t="str">
            <v>07.01.29</v>
          </cell>
        </row>
        <row r="393">
          <cell r="A393" t="str">
            <v>07.01.30</v>
          </cell>
        </row>
        <row r="394">
          <cell r="A394" t="str">
            <v>07.01.31</v>
          </cell>
        </row>
        <row r="395">
          <cell r="A395" t="str">
            <v>07.01.32</v>
          </cell>
        </row>
        <row r="396">
          <cell r="A396" t="str">
            <v>07.01.33</v>
          </cell>
        </row>
        <row r="397">
          <cell r="A397" t="str">
            <v>07.01.34</v>
          </cell>
        </row>
        <row r="398">
          <cell r="A398" t="str">
            <v>07.01.35</v>
          </cell>
        </row>
        <row r="399">
          <cell r="A399" t="str">
            <v>07.01.36</v>
          </cell>
        </row>
        <row r="400">
          <cell r="A400" t="str">
            <v>07.01.37</v>
          </cell>
        </row>
        <row r="401">
          <cell r="A401" t="str">
            <v>07.01.38</v>
          </cell>
        </row>
        <row r="402">
          <cell r="A402" t="str">
            <v>07.01.39</v>
          </cell>
        </row>
        <row r="403">
          <cell r="A403" t="str">
            <v>07.01.40</v>
          </cell>
        </row>
        <row r="404">
          <cell r="A404" t="str">
            <v>07.01.41</v>
          </cell>
        </row>
        <row r="405">
          <cell r="A405" t="str">
            <v>07.01.42</v>
          </cell>
        </row>
        <row r="406">
          <cell r="A406" t="str">
            <v>07.03.</v>
          </cell>
        </row>
        <row r="407">
          <cell r="A407" t="str">
            <v>07.03.01</v>
          </cell>
        </row>
        <row r="408">
          <cell r="A408" t="str">
            <v>07.03.02</v>
          </cell>
        </row>
        <row r="409">
          <cell r="A409" t="str">
            <v>07.03.03</v>
          </cell>
        </row>
        <row r="410">
          <cell r="A410" t="str">
            <v>07.03.04</v>
          </cell>
        </row>
        <row r="411">
          <cell r="A411" t="str">
            <v>07.03.06</v>
          </cell>
        </row>
        <row r="412">
          <cell r="A412" t="str">
            <v>07.03.07</v>
          </cell>
        </row>
        <row r="413">
          <cell r="A413" t="str">
            <v>07.03.08</v>
          </cell>
        </row>
        <row r="414">
          <cell r="A414" t="str">
            <v>07.04.</v>
          </cell>
        </row>
        <row r="415">
          <cell r="A415" t="str">
            <v>07.04.02</v>
          </cell>
        </row>
        <row r="416">
          <cell r="A416" t="str">
            <v>07.04.34</v>
          </cell>
        </row>
        <row r="417">
          <cell r="A417" t="str">
            <v>07.05.</v>
          </cell>
        </row>
        <row r="418">
          <cell r="A418" t="str">
            <v>07.05.01</v>
          </cell>
        </row>
        <row r="419">
          <cell r="A419" t="str">
            <v>07.06.</v>
          </cell>
        </row>
        <row r="420">
          <cell r="A420" t="str">
            <v>07.06.01</v>
          </cell>
        </row>
        <row r="421">
          <cell r="A421" t="str">
            <v>07.06.02</v>
          </cell>
        </row>
        <row r="422">
          <cell r="A422" t="str">
            <v>07.06.03</v>
          </cell>
        </row>
        <row r="423">
          <cell r="A423" t="str">
            <v>07.06.04</v>
          </cell>
        </row>
        <row r="424">
          <cell r="A424" t="str">
            <v>07.06.06</v>
          </cell>
        </row>
        <row r="425">
          <cell r="A425" t="str">
            <v>07.06.07</v>
          </cell>
        </row>
        <row r="426">
          <cell r="A426" t="str">
            <v>07.06.08</v>
          </cell>
        </row>
        <row r="427">
          <cell r="A427" t="str">
            <v>07.06.09</v>
          </cell>
        </row>
        <row r="428">
          <cell r="A428" t="str">
            <v>07.06.10</v>
          </cell>
        </row>
        <row r="429">
          <cell r="A429" t="str">
            <v>07.06.11</v>
          </cell>
        </row>
        <row r="430">
          <cell r="A430" t="str">
            <v>07.06.12</v>
          </cell>
        </row>
        <row r="431">
          <cell r="A431" t="str">
            <v>07.07.</v>
          </cell>
        </row>
        <row r="432">
          <cell r="A432" t="str">
            <v>07.07.02</v>
          </cell>
        </row>
        <row r="433">
          <cell r="A433" t="str">
            <v>07.07.03</v>
          </cell>
        </row>
        <row r="434">
          <cell r="A434" t="str">
            <v>07.07.07</v>
          </cell>
        </row>
        <row r="435">
          <cell r="A435" t="str">
            <v>07.07.08</v>
          </cell>
        </row>
        <row r="436">
          <cell r="A436" t="str">
            <v>07.07.09</v>
          </cell>
        </row>
        <row r="437">
          <cell r="A437" t="str">
            <v>07.07.10</v>
          </cell>
        </row>
        <row r="438">
          <cell r="A438" t="str">
            <v>07.08.</v>
          </cell>
        </row>
        <row r="439">
          <cell r="A439" t="str">
            <v>07.08.01</v>
          </cell>
        </row>
        <row r="440">
          <cell r="A440" t="str">
            <v>07.08.02</v>
          </cell>
        </row>
        <row r="441">
          <cell r="A441" t="str">
            <v>07.08.03</v>
          </cell>
        </row>
        <row r="442">
          <cell r="A442" t="str">
            <v>07.08.04</v>
          </cell>
        </row>
        <row r="443">
          <cell r="A443" t="str">
            <v>08..</v>
          </cell>
        </row>
        <row r="444">
          <cell r="A444" t="str">
            <v>08.01.01</v>
          </cell>
        </row>
        <row r="445">
          <cell r="A445" t="str">
            <v>..</v>
          </cell>
        </row>
        <row r="446">
          <cell r="A446" t="str">
            <v>09..</v>
          </cell>
        </row>
        <row r="447">
          <cell r="A447" t="str">
            <v>09.01.01</v>
          </cell>
        </row>
        <row r="448">
          <cell r="A448" t="str">
            <v>..</v>
          </cell>
        </row>
        <row r="449">
          <cell r="A449" t="str">
            <v>10..</v>
          </cell>
        </row>
        <row r="450">
          <cell r="A450" t="str">
            <v>10.01.</v>
          </cell>
        </row>
        <row r="451">
          <cell r="A451" t="str">
            <v>10.01.01</v>
          </cell>
        </row>
        <row r="452">
          <cell r="A452" t="str">
            <v>10.01.04</v>
          </cell>
        </row>
        <row r="453">
          <cell r="A453" t="str">
            <v>10.02.</v>
          </cell>
        </row>
        <row r="454">
          <cell r="A454" t="str">
            <v>10.02.01</v>
          </cell>
        </row>
        <row r="455">
          <cell r="A455" t="str">
            <v>10.03.</v>
          </cell>
        </row>
        <row r="456">
          <cell r="A456" t="str">
            <v>10.03.01</v>
          </cell>
        </row>
        <row r="457">
          <cell r="A457" t="str">
            <v>10.03.02</v>
          </cell>
        </row>
        <row r="458">
          <cell r="A458" t="str">
            <v>10.11.</v>
          </cell>
        </row>
        <row r="459">
          <cell r="A459" t="str">
            <v>10.11.01</v>
          </cell>
        </row>
        <row r="460">
          <cell r="A460" t="str">
            <v>10.11.03</v>
          </cell>
        </row>
        <row r="461">
          <cell r="A461" t="str">
            <v>10.11.05</v>
          </cell>
        </row>
        <row r="462">
          <cell r="A462" t="str">
            <v>10.11.06</v>
          </cell>
        </row>
        <row r="463">
          <cell r="A463" t="str">
            <v>10.11.07</v>
          </cell>
        </row>
        <row r="464">
          <cell r="A464" t="str">
            <v>10.11.09</v>
          </cell>
        </row>
        <row r="465">
          <cell r="A465" t="str">
            <v>10.11.10</v>
          </cell>
        </row>
        <row r="466">
          <cell r="A466" t="str">
            <v>10.11.11</v>
          </cell>
        </row>
        <row r="467">
          <cell r="A467" t="str">
            <v>10.11.12</v>
          </cell>
        </row>
        <row r="468">
          <cell r="A468" t="str">
            <v>10.11.20</v>
          </cell>
        </row>
        <row r="469">
          <cell r="A469" t="str">
            <v>10.11.28</v>
          </cell>
        </row>
        <row r="470">
          <cell r="A470" t="str">
            <v>10.11.29</v>
          </cell>
        </row>
        <row r="471">
          <cell r="A471" t="str">
            <v>10.11.30</v>
          </cell>
        </row>
        <row r="472">
          <cell r="A472" t="str">
            <v>10.11.31</v>
          </cell>
        </row>
        <row r="473">
          <cell r="A473" t="str">
            <v>10.11.32</v>
          </cell>
        </row>
        <row r="474">
          <cell r="A474" t="str">
            <v>10.11.34</v>
          </cell>
        </row>
        <row r="475">
          <cell r="A475" t="str">
            <v>10.11.35</v>
          </cell>
        </row>
        <row r="476">
          <cell r="A476" t="str">
            <v>10.11.36</v>
          </cell>
        </row>
        <row r="477">
          <cell r="A477" t="str">
            <v>10.11.38</v>
          </cell>
        </row>
        <row r="478">
          <cell r="A478" t="str">
            <v>10.11.39</v>
          </cell>
        </row>
        <row r="479">
          <cell r="A479" t="str">
            <v>10.11.40</v>
          </cell>
        </row>
        <row r="480">
          <cell r="A480" t="str">
            <v>10.11.41</v>
          </cell>
        </row>
        <row r="481">
          <cell r="A481" t="str">
            <v>10.11.42</v>
          </cell>
        </row>
        <row r="482">
          <cell r="A482" t="str">
            <v>10.11.43</v>
          </cell>
        </row>
        <row r="483">
          <cell r="A483" t="str">
            <v>10.11.44</v>
          </cell>
        </row>
        <row r="484">
          <cell r="A484" t="str">
            <v>10.11.50</v>
          </cell>
        </row>
        <row r="485">
          <cell r="A485" t="str">
            <v>10.11.51</v>
          </cell>
        </row>
        <row r="486">
          <cell r="A486" t="str">
            <v>10.11.99</v>
          </cell>
        </row>
        <row r="487">
          <cell r="A487" t="str">
            <v>10.12.</v>
          </cell>
        </row>
        <row r="488">
          <cell r="A488" t="str">
            <v>10.13.</v>
          </cell>
        </row>
        <row r="489">
          <cell r="A489" t="str">
            <v>10.13.02</v>
          </cell>
        </row>
        <row r="490">
          <cell r="A490" t="str">
            <v>10.13.03</v>
          </cell>
        </row>
        <row r="491">
          <cell r="A491" t="str">
            <v>10.13.05</v>
          </cell>
        </row>
        <row r="492">
          <cell r="A492" t="str">
            <v>10.13.06</v>
          </cell>
        </row>
        <row r="493">
          <cell r="A493" t="str">
            <v>10.13.07</v>
          </cell>
        </row>
        <row r="494">
          <cell r="A494" t="str">
            <v>10.13.08</v>
          </cell>
        </row>
        <row r="495">
          <cell r="A495" t="str">
            <v>10.13.10</v>
          </cell>
        </row>
        <row r="496">
          <cell r="A496" t="str">
            <v>10.13.11</v>
          </cell>
        </row>
        <row r="497">
          <cell r="A497" t="str">
            <v>10.13.12</v>
          </cell>
        </row>
        <row r="498">
          <cell r="A498" t="str">
            <v>10.13.13</v>
          </cell>
        </row>
        <row r="499">
          <cell r="A499" t="str">
            <v>10.13.14</v>
          </cell>
        </row>
        <row r="500">
          <cell r="A500" t="str">
            <v>10.13.15</v>
          </cell>
        </row>
        <row r="501">
          <cell r="A501" t="str">
            <v>10.13.16</v>
          </cell>
        </row>
        <row r="502">
          <cell r="A502" t="str">
            <v>10.13.18</v>
          </cell>
        </row>
        <row r="503">
          <cell r="A503" t="str">
            <v>10.13.19</v>
          </cell>
        </row>
        <row r="504">
          <cell r="A504" t="str">
            <v>10.13.20</v>
          </cell>
        </row>
        <row r="505">
          <cell r="A505" t="str">
            <v>10.13.21</v>
          </cell>
        </row>
        <row r="506">
          <cell r="A506" t="str">
            <v>10.13.22</v>
          </cell>
        </row>
        <row r="507">
          <cell r="A507" t="str">
            <v>10.13.23</v>
          </cell>
        </row>
        <row r="508">
          <cell r="A508" t="str">
            <v>10.13.24</v>
          </cell>
        </row>
        <row r="509">
          <cell r="A509" t="str">
            <v>10.13.25</v>
          </cell>
        </row>
        <row r="510">
          <cell r="A510" t="str">
            <v>10.13.26</v>
          </cell>
        </row>
        <row r="511">
          <cell r="A511" t="str">
            <v>10.13.30</v>
          </cell>
        </row>
        <row r="512">
          <cell r="A512" t="str">
            <v>10.13.31</v>
          </cell>
        </row>
        <row r="513">
          <cell r="A513" t="str">
            <v>10.13.34</v>
          </cell>
        </row>
        <row r="514">
          <cell r="A514" t="str">
            <v>10.13.36</v>
          </cell>
        </row>
        <row r="515">
          <cell r="A515" t="str">
            <v>10.13.38</v>
          </cell>
        </row>
        <row r="516">
          <cell r="A516" t="str">
            <v>10.13.40</v>
          </cell>
        </row>
        <row r="517">
          <cell r="A517" t="str">
            <v>10.13.42</v>
          </cell>
        </row>
        <row r="518">
          <cell r="A518" t="str">
            <v>10.13.43</v>
          </cell>
        </row>
        <row r="519">
          <cell r="A519" t="str">
            <v>10.14.</v>
          </cell>
        </row>
        <row r="520">
          <cell r="A520" t="str">
            <v>10.14.01</v>
          </cell>
        </row>
        <row r="521">
          <cell r="A521" t="str">
            <v>10.14.02</v>
          </cell>
        </row>
        <row r="522">
          <cell r="A522" t="str">
            <v>10.14.03</v>
          </cell>
        </row>
        <row r="523">
          <cell r="A523" t="str">
            <v>10.14.04</v>
          </cell>
        </row>
        <row r="524">
          <cell r="A524" t="str">
            <v>10.14.05</v>
          </cell>
        </row>
        <row r="525">
          <cell r="A525" t="str">
            <v>10.14.06</v>
          </cell>
        </row>
        <row r="526">
          <cell r="A526" t="str">
            <v>10.14.07</v>
          </cell>
        </row>
        <row r="527">
          <cell r="A527" t="str">
            <v>10.14.08</v>
          </cell>
        </row>
        <row r="528">
          <cell r="A528" t="str">
            <v>10.15.</v>
          </cell>
        </row>
        <row r="529">
          <cell r="A529" t="str">
            <v>10.15.03</v>
          </cell>
        </row>
        <row r="530">
          <cell r="A530" t="str">
            <v>10.15.08</v>
          </cell>
        </row>
        <row r="531">
          <cell r="A531" t="str">
            <v>10.16.</v>
          </cell>
        </row>
        <row r="532">
          <cell r="A532" t="str">
            <v>10.16.01</v>
          </cell>
        </row>
        <row r="533">
          <cell r="A533" t="str">
            <v>10.17.</v>
          </cell>
        </row>
        <row r="534">
          <cell r="A534" t="str">
            <v>10.17.01</v>
          </cell>
        </row>
        <row r="535">
          <cell r="A535" t="str">
            <v>10.18.</v>
          </cell>
        </row>
        <row r="536">
          <cell r="A536" t="str">
            <v>10.18.01</v>
          </cell>
        </row>
        <row r="537">
          <cell r="A537" t="str">
            <v>10.20.</v>
          </cell>
        </row>
        <row r="538">
          <cell r="A538" t="str">
            <v>10.30.</v>
          </cell>
        </row>
        <row r="539">
          <cell r="A539" t="str">
            <v>10.30.01</v>
          </cell>
        </row>
        <row r="540">
          <cell r="A540" t="str">
            <v>10.30.02</v>
          </cell>
        </row>
        <row r="541">
          <cell r="A541" t="str">
            <v>10.30.03</v>
          </cell>
        </row>
        <row r="542">
          <cell r="A542" t="str">
            <v>10.30.10</v>
          </cell>
        </row>
        <row r="543">
          <cell r="A543" t="str">
            <v>10.30.11</v>
          </cell>
        </row>
        <row r="544">
          <cell r="A544" t="str">
            <v>10.30.12</v>
          </cell>
        </row>
        <row r="545">
          <cell r="A545" t="str">
            <v>10.30.13</v>
          </cell>
        </row>
        <row r="546">
          <cell r="A546" t="str">
            <v>10.30.14</v>
          </cell>
        </row>
        <row r="547">
          <cell r="A547" t="str">
            <v>10.30.15</v>
          </cell>
        </row>
        <row r="548">
          <cell r="A548" t="str">
            <v>..</v>
          </cell>
        </row>
        <row r="549">
          <cell r="A549" t="str">
            <v>..</v>
          </cell>
        </row>
        <row r="550">
          <cell r="A550" t="str">
            <v>..</v>
          </cell>
        </row>
        <row r="551">
          <cell r="A551" t="str">
            <v>..</v>
          </cell>
        </row>
        <row r="552">
          <cell r="A552" t="str">
            <v>10.40.</v>
          </cell>
        </row>
        <row r="553">
          <cell r="A553" t="str">
            <v>10.40.01</v>
          </cell>
        </row>
        <row r="554">
          <cell r="A554" t="str">
            <v>10.40.02</v>
          </cell>
        </row>
        <row r="555">
          <cell r="A555" t="str">
            <v>10.40.03</v>
          </cell>
        </row>
        <row r="556">
          <cell r="A556" t="str">
            <v>10.40.04</v>
          </cell>
        </row>
        <row r="557">
          <cell r="A557" t="str">
            <v>10.40.05</v>
          </cell>
        </row>
        <row r="558">
          <cell r="A558" t="str">
            <v>10.40.06</v>
          </cell>
        </row>
        <row r="559">
          <cell r="A559" t="str">
            <v>10.40.07</v>
          </cell>
        </row>
        <row r="560">
          <cell r="A560" t="str">
            <v>10.40.08</v>
          </cell>
        </row>
        <row r="561">
          <cell r="A561" t="str">
            <v>10.40.09</v>
          </cell>
        </row>
        <row r="562">
          <cell r="A562" t="str">
            <v>10.40.10</v>
          </cell>
        </row>
        <row r="563">
          <cell r="A563" t="str">
            <v>10.40.11</v>
          </cell>
        </row>
        <row r="564">
          <cell r="A564" t="str">
            <v>10.40.12</v>
          </cell>
        </row>
        <row r="565">
          <cell r="A565" t="str">
            <v>10.40.13</v>
          </cell>
        </row>
        <row r="566">
          <cell r="A566" t="str">
            <v>10.40.14</v>
          </cell>
        </row>
        <row r="567">
          <cell r="A567" t="str">
            <v>10.40.15</v>
          </cell>
        </row>
        <row r="568">
          <cell r="A568" t="str">
            <v>10.40.16</v>
          </cell>
        </row>
        <row r="569">
          <cell r="A569" t="str">
            <v>10.40.17</v>
          </cell>
        </row>
        <row r="570">
          <cell r="A570" t="str">
            <v>10.40.19</v>
          </cell>
        </row>
        <row r="571">
          <cell r="A571" t="str">
            <v>10.40.20</v>
          </cell>
        </row>
        <row r="572">
          <cell r="A572" t="str">
            <v>10.40.21</v>
          </cell>
        </row>
        <row r="573">
          <cell r="A573" t="str">
            <v>10.40.22</v>
          </cell>
        </row>
        <row r="574">
          <cell r="A574" t="str">
            <v>10.40.23</v>
          </cell>
        </row>
        <row r="575">
          <cell r="A575" t="str">
            <v>10.40.24</v>
          </cell>
        </row>
        <row r="576">
          <cell r="A576" t="str">
            <v>10.40.25</v>
          </cell>
        </row>
        <row r="577">
          <cell r="A577" t="str">
            <v>10.40.26</v>
          </cell>
        </row>
        <row r="578">
          <cell r="A578" t="str">
            <v>10.40.27</v>
          </cell>
        </row>
        <row r="579">
          <cell r="A579" t="str">
            <v>10.40.28</v>
          </cell>
        </row>
        <row r="580">
          <cell r="A580" t="str">
            <v>10.40.29</v>
          </cell>
        </row>
        <row r="581">
          <cell r="A581" t="str">
            <v>..</v>
          </cell>
        </row>
        <row r="582">
          <cell r="A582" t="str">
            <v>..</v>
          </cell>
        </row>
        <row r="583">
          <cell r="A583" t="str">
            <v>10.40.32</v>
          </cell>
        </row>
        <row r="584">
          <cell r="A584" t="str">
            <v>10.40.80</v>
          </cell>
        </row>
        <row r="585">
          <cell r="A585" t="str">
            <v>10.40.81</v>
          </cell>
        </row>
        <row r="586">
          <cell r="A586" t="str">
            <v>10.40.82</v>
          </cell>
        </row>
        <row r="587">
          <cell r="A587" t="str">
            <v>10.40.83</v>
          </cell>
        </row>
        <row r="588">
          <cell r="A588" t="str">
            <v>10.40.84</v>
          </cell>
        </row>
        <row r="589">
          <cell r="A589" t="str">
            <v>10.40.99</v>
          </cell>
        </row>
        <row r="590">
          <cell r="A590" t="str">
            <v>10.49.99</v>
          </cell>
        </row>
        <row r="591">
          <cell r="A591" t="str">
            <v>10.50.</v>
          </cell>
        </row>
        <row r="592">
          <cell r="A592" t="str">
            <v>10.50.01</v>
          </cell>
        </row>
        <row r="593">
          <cell r="A593" t="str">
            <v>10.50.02</v>
          </cell>
        </row>
        <row r="594">
          <cell r="A594" t="str">
            <v>10.50.03</v>
          </cell>
        </row>
        <row r="595">
          <cell r="A595" t="str">
            <v>10.50.04</v>
          </cell>
        </row>
        <row r="596">
          <cell r="A596" t="str">
            <v>10.50.05</v>
          </cell>
        </row>
        <row r="597">
          <cell r="A597" t="str">
            <v>10.50.06</v>
          </cell>
        </row>
        <row r="598">
          <cell r="A598" t="str">
            <v>10.50.07</v>
          </cell>
        </row>
        <row r="599">
          <cell r="A599" t="str">
            <v>..</v>
          </cell>
        </row>
        <row r="600">
          <cell r="A600" t="str">
            <v>11..</v>
          </cell>
        </row>
        <row r="601">
          <cell r="A601" t="str">
            <v>11.01.</v>
          </cell>
        </row>
        <row r="602">
          <cell r="A602" t="str">
            <v>11.02.</v>
          </cell>
        </row>
        <row r="603">
          <cell r="A603" t="str">
            <v>11.02.01</v>
          </cell>
        </row>
        <row r="604">
          <cell r="A604" t="str">
            <v>11.04.</v>
          </cell>
        </row>
        <row r="605">
          <cell r="A605" t="str">
            <v>11.04.01</v>
          </cell>
        </row>
        <row r="606">
          <cell r="A606" t="str">
            <v>11.04.02</v>
          </cell>
        </row>
        <row r="607">
          <cell r="A607" t="str">
            <v>12..</v>
          </cell>
        </row>
        <row r="608">
          <cell r="A608" t="str">
            <v>12.01.</v>
          </cell>
        </row>
        <row r="609">
          <cell r="A609" t="str">
            <v>12.01.01</v>
          </cell>
        </row>
        <row r="610">
          <cell r="A610" t="str">
            <v>12.01.02</v>
          </cell>
        </row>
        <row r="611">
          <cell r="A611" t="str">
            <v>13..</v>
          </cell>
        </row>
        <row r="612">
          <cell r="A612" t="str">
            <v>13.01.</v>
          </cell>
        </row>
        <row r="613">
          <cell r="A613" t="str">
            <v>13.01.01</v>
          </cell>
        </row>
        <row r="614">
          <cell r="A614" t="str">
            <v>13.01.02</v>
          </cell>
        </row>
        <row r="615">
          <cell r="A615" t="str">
            <v>13.01.03</v>
          </cell>
        </row>
        <row r="616">
          <cell r="A616" t="str">
            <v>13.01.04</v>
          </cell>
        </row>
        <row r="617">
          <cell r="A617" t="str">
            <v>13.01.05</v>
          </cell>
        </row>
        <row r="618">
          <cell r="A618" t="str">
            <v>13.01.06</v>
          </cell>
        </row>
        <row r="619">
          <cell r="A619" t="str">
            <v>13.01.07</v>
          </cell>
        </row>
        <row r="620">
          <cell r="A620" t="str">
            <v>13.02.</v>
          </cell>
        </row>
        <row r="621">
          <cell r="A621" t="str">
            <v>13.02.01</v>
          </cell>
        </row>
        <row r="622">
          <cell r="A622" t="str">
            <v>13.02.02</v>
          </cell>
        </row>
        <row r="623">
          <cell r="A623" t="str">
            <v>13.02.03</v>
          </cell>
        </row>
        <row r="624">
          <cell r="A624" t="str">
            <v>13.02.04</v>
          </cell>
        </row>
        <row r="625">
          <cell r="A625" t="str">
            <v>13.02.05</v>
          </cell>
        </row>
        <row r="626">
          <cell r="A626" t="str">
            <v>13.02.06</v>
          </cell>
        </row>
        <row r="627">
          <cell r="A627" t="str">
            <v>13.02.07</v>
          </cell>
        </row>
        <row r="628">
          <cell r="A628" t="str">
            <v>13.02.08</v>
          </cell>
        </row>
        <row r="629">
          <cell r="A629" t="str">
            <v>13.03.</v>
          </cell>
        </row>
        <row r="630">
          <cell r="A630" t="str">
            <v>13.03.01</v>
          </cell>
        </row>
        <row r="631">
          <cell r="A631" t="str">
            <v>14..</v>
          </cell>
        </row>
        <row r="632">
          <cell r="A632" t="str">
            <v>14.01.</v>
          </cell>
        </row>
        <row r="633">
          <cell r="A633" t="str">
            <v>14.11.</v>
          </cell>
        </row>
        <row r="634">
          <cell r="A634" t="str">
            <v>14.11.01</v>
          </cell>
        </row>
        <row r="635">
          <cell r="A635" t="str">
            <v>14.12.</v>
          </cell>
        </row>
        <row r="636">
          <cell r="A636" t="str">
            <v>14.13.</v>
          </cell>
        </row>
        <row r="637">
          <cell r="A637" t="str">
            <v>14.14.</v>
          </cell>
        </row>
        <row r="638">
          <cell r="A638" t="str">
            <v>14.15.</v>
          </cell>
        </row>
        <row r="639">
          <cell r="A639" t="str">
            <v>14.16.</v>
          </cell>
        </row>
        <row r="640">
          <cell r="A640" t="str">
            <v>14.16.01</v>
          </cell>
        </row>
        <row r="641">
          <cell r="A641" t="str">
            <v>14.17.</v>
          </cell>
        </row>
        <row r="642">
          <cell r="A642" t="str">
            <v>15..</v>
          </cell>
        </row>
        <row r="643">
          <cell r="A643" t="str">
            <v>15.01.</v>
          </cell>
        </row>
        <row r="644">
          <cell r="A644" t="str">
            <v>15.02.</v>
          </cell>
        </row>
        <row r="645">
          <cell r="A645" t="str">
            <v>15.02.02</v>
          </cell>
        </row>
        <row r="646">
          <cell r="A646" t="str">
            <v>15.02.03</v>
          </cell>
        </row>
        <row r="647">
          <cell r="A647" t="str">
            <v>15.02.05</v>
          </cell>
        </row>
        <row r="648">
          <cell r="A648" t="str">
            <v>15.02.06</v>
          </cell>
        </row>
        <row r="649">
          <cell r="A649" t="str">
            <v>15.02.07</v>
          </cell>
        </row>
        <row r="650">
          <cell r="A650" t="str">
            <v>15.02.08</v>
          </cell>
        </row>
        <row r="651">
          <cell r="A651" t="str">
            <v>15.03.</v>
          </cell>
        </row>
        <row r="652">
          <cell r="A652" t="str">
            <v>15.03.02</v>
          </cell>
        </row>
        <row r="653">
          <cell r="A653" t="str">
            <v>15.04.</v>
          </cell>
        </row>
        <row r="654">
          <cell r="A654" t="str">
            <v>15.04.01</v>
          </cell>
        </row>
        <row r="655">
          <cell r="A655" t="str">
            <v>15.04.02</v>
          </cell>
        </row>
        <row r="656">
          <cell r="A656" t="str">
            <v>16..</v>
          </cell>
        </row>
        <row r="657">
          <cell r="A657" t="str">
            <v>16.01.</v>
          </cell>
        </row>
        <row r="658">
          <cell r="A658" t="str">
            <v>16.01.01</v>
          </cell>
        </row>
        <row r="659">
          <cell r="A659" t="str">
            <v>17..</v>
          </cell>
        </row>
        <row r="660">
          <cell r="A660" t="str">
            <v>17.01.</v>
          </cell>
        </row>
        <row r="661">
          <cell r="A661" t="str">
            <v>17.01.01</v>
          </cell>
        </row>
        <row r="662">
          <cell r="A662" t="str">
            <v>18..</v>
          </cell>
        </row>
        <row r="663">
          <cell r="A663" t="str">
            <v>18.01.</v>
          </cell>
        </row>
        <row r="664">
          <cell r="A664" t="str">
            <v>18.01.01</v>
          </cell>
        </row>
        <row r="665">
          <cell r="A665" t="str">
            <v>18.01.02</v>
          </cell>
        </row>
        <row r="666">
          <cell r="A666" t="str">
            <v>18.01.03</v>
          </cell>
        </row>
        <row r="667">
          <cell r="A667" t="str">
            <v>18.01.04</v>
          </cell>
        </row>
        <row r="668">
          <cell r="A668" t="str">
            <v>..</v>
          </cell>
        </row>
        <row r="669">
          <cell r="A669" t="str">
            <v>18.02.</v>
          </cell>
        </row>
        <row r="670">
          <cell r="A670" t="str">
            <v>18.02.01</v>
          </cell>
        </row>
        <row r="671">
          <cell r="A671" t="str">
            <v>..</v>
          </cell>
        </row>
        <row r="672">
          <cell r="A672" t="str">
            <v>19..</v>
          </cell>
        </row>
        <row r="673">
          <cell r="A673" t="str">
            <v>19.01.</v>
          </cell>
        </row>
        <row r="674">
          <cell r="A674" t="str">
            <v>19.01.01</v>
          </cell>
        </row>
        <row r="675">
          <cell r="A675" t="str">
            <v>19.01.02</v>
          </cell>
        </row>
        <row r="676">
          <cell r="A676" t="str">
            <v>19.01.03</v>
          </cell>
        </row>
        <row r="677">
          <cell r="A677" t="str">
            <v>19.01.04</v>
          </cell>
        </row>
        <row r="678">
          <cell r="A678" t="str">
            <v>19.01.05</v>
          </cell>
        </row>
        <row r="679">
          <cell r="A679" t="str">
            <v>19.01.06</v>
          </cell>
        </row>
        <row r="680">
          <cell r="A680" t="str">
            <v>19.01.07</v>
          </cell>
        </row>
        <row r="681">
          <cell r="A681" t="str">
            <v>19.01.08</v>
          </cell>
        </row>
        <row r="682">
          <cell r="A682" t="str">
            <v>19.01.09</v>
          </cell>
        </row>
        <row r="683">
          <cell r="A683" t="str">
            <v>19.01.10</v>
          </cell>
        </row>
        <row r="684">
          <cell r="A684" t="str">
            <v>19.01.11</v>
          </cell>
        </row>
        <row r="685">
          <cell r="A685" t="str">
            <v>19.01.12</v>
          </cell>
        </row>
        <row r="686">
          <cell r="A686" t="str">
            <v>19.01.13</v>
          </cell>
        </row>
        <row r="687">
          <cell r="A687" t="str">
            <v>19.01.14</v>
          </cell>
        </row>
        <row r="688">
          <cell r="A688" t="str">
            <v>19.01.15</v>
          </cell>
        </row>
        <row r="689">
          <cell r="A689" t="str">
            <v>19.01.16</v>
          </cell>
        </row>
        <row r="690">
          <cell r="A690" t="str">
            <v>19.01.17</v>
          </cell>
        </row>
        <row r="691">
          <cell r="A691" t="str">
            <v>19.01.18</v>
          </cell>
        </row>
        <row r="692">
          <cell r="A692" t="str">
            <v>19.01.19</v>
          </cell>
        </row>
        <row r="693">
          <cell r="A693" t="str">
            <v>19.01.20</v>
          </cell>
        </row>
        <row r="694">
          <cell r="A694" t="str">
            <v>19.01.21</v>
          </cell>
        </row>
        <row r="695">
          <cell r="A695" t="str">
            <v>19.01.22</v>
          </cell>
        </row>
        <row r="696">
          <cell r="A696" t="str">
            <v>19.01.23</v>
          </cell>
        </row>
        <row r="697">
          <cell r="A697" t="str">
            <v>19.01.24</v>
          </cell>
        </row>
        <row r="698">
          <cell r="A698" t="str">
            <v>19.01.25</v>
          </cell>
        </row>
        <row r="699">
          <cell r="A699" t="str">
            <v>19.01.26</v>
          </cell>
        </row>
        <row r="700">
          <cell r="A700" t="str">
            <v>19.01.27</v>
          </cell>
        </row>
        <row r="701">
          <cell r="A701" t="str">
            <v>..</v>
          </cell>
        </row>
        <row r="702">
          <cell r="A702" t="str">
            <v>19.01.90</v>
          </cell>
        </row>
        <row r="703">
          <cell r="A703" t="str">
            <v>19.02.</v>
          </cell>
        </row>
        <row r="704">
          <cell r="A704" t="str">
            <v>19.02.01</v>
          </cell>
        </row>
        <row r="705">
          <cell r="A705" t="str">
            <v>19.02.02</v>
          </cell>
        </row>
        <row r="706">
          <cell r="A706" t="str">
            <v>19.02.03</v>
          </cell>
        </row>
        <row r="707">
          <cell r="A707" t="str">
            <v>19.02.04</v>
          </cell>
        </row>
        <row r="708">
          <cell r="A708" t="str">
            <v>19.03.</v>
          </cell>
        </row>
        <row r="709">
          <cell r="A709" t="str">
            <v>19.03.01</v>
          </cell>
        </row>
        <row r="710">
          <cell r="A710" t="str">
            <v>19.03.02</v>
          </cell>
        </row>
        <row r="711">
          <cell r="A711" t="str">
            <v>19.03.03</v>
          </cell>
        </row>
        <row r="712">
          <cell r="A712" t="str">
            <v>19.03.04</v>
          </cell>
        </row>
        <row r="713">
          <cell r="A713" t="str">
            <v>19.03.10</v>
          </cell>
        </row>
        <row r="714">
          <cell r="A714" t="str">
            <v>..</v>
          </cell>
        </row>
        <row r="715">
          <cell r="A715" t="str">
            <v>..</v>
          </cell>
        </row>
        <row r="716">
          <cell r="A716" t="str">
            <v>..</v>
          </cell>
        </row>
        <row r="717">
          <cell r="A717" t="str">
            <v>..</v>
          </cell>
        </row>
        <row r="718">
          <cell r="A718" t="str">
            <v>20..</v>
          </cell>
        </row>
        <row r="719">
          <cell r="A719" t="str">
            <v>20.01.</v>
          </cell>
        </row>
        <row r="720">
          <cell r="A720" t="str">
            <v>20.01.01</v>
          </cell>
        </row>
        <row r="721">
          <cell r="A721" t="str">
            <v>20.01.02</v>
          </cell>
        </row>
        <row r="722">
          <cell r="A722" t="str">
            <v>20.01.03</v>
          </cell>
        </row>
        <row r="723">
          <cell r="A723" t="str">
            <v>20.01.04</v>
          </cell>
        </row>
        <row r="724">
          <cell r="A724" t="str">
            <v>20.01.05</v>
          </cell>
        </row>
        <row r="725">
          <cell r="A725" t="str">
            <v>20.01.06</v>
          </cell>
        </row>
        <row r="726">
          <cell r="A726" t="str">
            <v>20.01.07</v>
          </cell>
        </row>
        <row r="727">
          <cell r="A727" t="str">
            <v>20.01.21</v>
          </cell>
        </row>
        <row r="728">
          <cell r="A728" t="str">
            <v>20.01.98</v>
          </cell>
        </row>
        <row r="729">
          <cell r="A729" t="str">
            <v>20.01.99</v>
          </cell>
        </row>
        <row r="730">
          <cell r="A730" t="str">
            <v>20.20.</v>
          </cell>
        </row>
        <row r="731">
          <cell r="A731" t="str">
            <v>20.20.01</v>
          </cell>
        </row>
        <row r="732">
          <cell r="A732" t="str">
            <v>20.30.</v>
          </cell>
        </row>
        <row r="733">
          <cell r="A733" t="str">
            <v>20.30.01</v>
          </cell>
        </row>
        <row r="734">
          <cell r="A734" t="str">
            <v>20.40.</v>
          </cell>
        </row>
        <row r="735">
          <cell r="A735" t="str">
            <v>20.40.01</v>
          </cell>
        </row>
        <row r="736">
          <cell r="A736" t="str">
            <v>20.40.02</v>
          </cell>
        </row>
        <row r="737">
          <cell r="A737" t="str">
            <v>20.40.03</v>
          </cell>
        </row>
        <row r="738">
          <cell r="A738" t="str">
            <v>20.40.05</v>
          </cell>
        </row>
        <row r="739">
          <cell r="A739" t="str">
            <v>20.40.06</v>
          </cell>
        </row>
        <row r="740">
          <cell r="A740" t="str">
            <v>20.40.07</v>
          </cell>
        </row>
        <row r="741">
          <cell r="A741" t="str">
            <v>20.50.</v>
          </cell>
        </row>
        <row r="742">
          <cell r="A742" t="str">
            <v>20.50.01</v>
          </cell>
        </row>
        <row r="743">
          <cell r="A743" t="str">
            <v>20.50.02</v>
          </cell>
        </row>
        <row r="744">
          <cell r="A744" t="str">
            <v>20.60.</v>
          </cell>
        </row>
        <row r="745">
          <cell r="A745" t="str">
            <v>20.60.01</v>
          </cell>
        </row>
        <row r="746">
          <cell r="A746" t="str">
            <v>20.60.02</v>
          </cell>
        </row>
        <row r="747">
          <cell r="A747" t="str">
            <v>20.60.03</v>
          </cell>
        </row>
        <row r="748">
          <cell r="A748" t="str">
            <v>20.60.04</v>
          </cell>
        </row>
        <row r="749">
          <cell r="A749" t="str">
            <v>20.60.05</v>
          </cell>
        </row>
        <row r="750">
          <cell r="A750" t="str">
            <v>20.60.06</v>
          </cell>
        </row>
        <row r="751">
          <cell r="A751" t="str">
            <v>20.60.07</v>
          </cell>
        </row>
        <row r="752">
          <cell r="A752" t="str">
            <v>20.60.08</v>
          </cell>
        </row>
        <row r="753">
          <cell r="A753" t="str">
            <v>20.70.</v>
          </cell>
        </row>
        <row r="754">
          <cell r="A754" t="str">
            <v>20.70.01</v>
          </cell>
        </row>
        <row r="755">
          <cell r="A755" t="str">
            <v>20.70.02</v>
          </cell>
        </row>
        <row r="756">
          <cell r="A756" t="str">
            <v>20.70.03</v>
          </cell>
        </row>
        <row r="757">
          <cell r="A757" t="str">
            <v>20.70.21</v>
          </cell>
        </row>
        <row r="758">
          <cell r="A758" t="str">
            <v>20.90.</v>
          </cell>
        </row>
        <row r="759">
          <cell r="A759" t="str">
            <v>20.90.01</v>
          </cell>
        </row>
        <row r="760">
          <cell r="A760" t="str">
            <v>20.90.02</v>
          </cell>
        </row>
        <row r="761">
          <cell r="A761" t="str">
            <v>20.90.03</v>
          </cell>
        </row>
        <row r="762">
          <cell r="A762" t="str">
            <v>20.90.04</v>
          </cell>
        </row>
        <row r="763">
          <cell r="A763" t="str">
            <v>20.90.05</v>
          </cell>
        </row>
        <row r="764">
          <cell r="A764" t="str">
            <v>20.90.06</v>
          </cell>
        </row>
        <row r="765">
          <cell r="A765" t="str">
            <v>20.90.07</v>
          </cell>
        </row>
        <row r="766">
          <cell r="A766" t="str">
            <v>20.90.08</v>
          </cell>
        </row>
        <row r="767">
          <cell r="A767" t="str">
            <v>20.90.09</v>
          </cell>
        </row>
        <row r="768">
          <cell r="A768" t="str">
            <v>20.90.10</v>
          </cell>
        </row>
        <row r="769">
          <cell r="A769" t="str">
            <v>20.90.12</v>
          </cell>
        </row>
        <row r="770">
          <cell r="A770" t="str">
            <v>20.90.13</v>
          </cell>
        </row>
        <row r="771">
          <cell r="A771" t="str">
            <v>20.90.20</v>
          </cell>
        </row>
        <row r="772">
          <cell r="A772" t="str">
            <v>..</v>
          </cell>
        </row>
        <row r="773">
          <cell r="A773" t="str">
            <v>..</v>
          </cell>
        </row>
        <row r="774">
          <cell r="A774" t="str">
            <v>..</v>
          </cell>
        </row>
        <row r="775">
          <cell r="A775" t="str">
            <v>20.90.99</v>
          </cell>
        </row>
        <row r="776">
          <cell r="A776" t="str">
            <v>20.99.</v>
          </cell>
        </row>
        <row r="777">
          <cell r="A777" t="str">
            <v>20.99.01</v>
          </cell>
        </row>
        <row r="778">
          <cell r="A778" t="str">
            <v>20.99.11</v>
          </cell>
        </row>
        <row r="779">
          <cell r="A779" t="str">
            <v>20.99.12</v>
          </cell>
        </row>
        <row r="780">
          <cell r="A780" t="str">
            <v>20.99.13</v>
          </cell>
        </row>
        <row r="781">
          <cell r="A781" t="str">
            <v>20.99.14</v>
          </cell>
        </row>
        <row r="782">
          <cell r="A782" t="str">
            <v>20.99.15</v>
          </cell>
        </row>
        <row r="783">
          <cell r="A783" t="str">
            <v>20.99.21</v>
          </cell>
        </row>
        <row r="784">
          <cell r="A784" t="str">
            <v>20.99.31</v>
          </cell>
        </row>
        <row r="785">
          <cell r="A785" t="str">
            <v>20.99.32</v>
          </cell>
        </row>
        <row r="786">
          <cell r="A786" t="str">
            <v>20.99.41</v>
          </cell>
        </row>
        <row r="787">
          <cell r="A787" t="str">
            <v>20.99.51</v>
          </cell>
        </row>
        <row r="788">
          <cell r="A788" t="str">
            <v>20.99.61</v>
          </cell>
        </row>
        <row r="789">
          <cell r="A789" t="str">
            <v>20.99.81</v>
          </cell>
        </row>
        <row r="790">
          <cell r="A790" t="str">
            <v>20.99.82</v>
          </cell>
        </row>
        <row r="791">
          <cell r="A791" t="str">
            <v>20.99.83</v>
          </cell>
        </row>
        <row r="792">
          <cell r="A792" t="str">
            <v>20.99.99</v>
          </cell>
        </row>
        <row r="793">
          <cell r="A793" t="str">
            <v>30..</v>
          </cell>
        </row>
        <row r="794">
          <cell r="A794" t="str">
            <v>30.10.</v>
          </cell>
        </row>
        <row r="795">
          <cell r="A795" t="str">
            <v>30.10.01</v>
          </cell>
        </row>
        <row r="796">
          <cell r="A796" t="str">
            <v>30.11.</v>
          </cell>
        </row>
        <row r="797">
          <cell r="A797" t="str">
            <v>30.11.01</v>
          </cell>
        </row>
        <row r="798">
          <cell r="A798" t="str">
            <v>30.11.02</v>
          </cell>
        </row>
        <row r="799">
          <cell r="A799" t="str">
            <v>30.11.03</v>
          </cell>
        </row>
        <row r="800">
          <cell r="A800" t="str">
            <v>30.11.04</v>
          </cell>
        </row>
        <row r="801">
          <cell r="A801" t="str">
            <v>30.11.10</v>
          </cell>
        </row>
        <row r="802">
          <cell r="A802" t="str">
            <v>30.11.11</v>
          </cell>
        </row>
        <row r="803">
          <cell r="A803" t="str">
            <v>30.11.13</v>
          </cell>
        </row>
        <row r="804">
          <cell r="A804" t="str">
            <v>30.11.16</v>
          </cell>
        </row>
        <row r="805">
          <cell r="A805" t="str">
            <v>30.11.17</v>
          </cell>
        </row>
        <row r="806">
          <cell r="A806" t="str">
            <v>30.11.18</v>
          </cell>
        </row>
        <row r="807">
          <cell r="A807" t="str">
            <v>30.11.20</v>
          </cell>
        </row>
        <row r="808">
          <cell r="A808" t="str">
            <v>30.11.22</v>
          </cell>
        </row>
        <row r="809">
          <cell r="A809" t="str">
            <v>30.11.23</v>
          </cell>
        </row>
        <row r="810">
          <cell r="A810" t="str">
            <v>30.11.24</v>
          </cell>
        </row>
        <row r="811">
          <cell r="A811" t="str">
            <v>30.11.25</v>
          </cell>
        </row>
        <row r="812">
          <cell r="A812" t="str">
            <v>30.11.26</v>
          </cell>
        </row>
        <row r="813">
          <cell r="A813" t="str">
            <v>30.11.30</v>
          </cell>
        </row>
        <row r="814">
          <cell r="A814" t="str">
            <v>30.11.31</v>
          </cell>
        </row>
        <row r="815">
          <cell r="A815" t="str">
            <v>30.11.32</v>
          </cell>
        </row>
        <row r="816">
          <cell r="A816" t="str">
            <v>30.11.33</v>
          </cell>
        </row>
        <row r="817">
          <cell r="A817" t="str">
            <v>30.11.34</v>
          </cell>
        </row>
        <row r="818">
          <cell r="A818" t="str">
            <v>30.11.35</v>
          </cell>
        </row>
        <row r="819">
          <cell r="A819" t="str">
            <v>30.11.36</v>
          </cell>
        </row>
        <row r="820">
          <cell r="A820" t="str">
            <v>30.11.37</v>
          </cell>
        </row>
        <row r="821">
          <cell r="A821" t="str">
            <v>30.11.38</v>
          </cell>
        </row>
        <row r="822">
          <cell r="A822" t="str">
            <v>30.11.40</v>
          </cell>
        </row>
        <row r="823">
          <cell r="A823" t="str">
            <v>30.11.60</v>
          </cell>
        </row>
        <row r="824">
          <cell r="A824" t="str">
            <v>30.11.70</v>
          </cell>
        </row>
        <row r="825">
          <cell r="A825" t="str">
            <v>30.11.71</v>
          </cell>
        </row>
        <row r="826">
          <cell r="A826" t="str">
            <v>30.20.</v>
          </cell>
        </row>
        <row r="827">
          <cell r="A827" t="str">
            <v>30.20.01</v>
          </cell>
        </row>
        <row r="828">
          <cell r="A828" t="str">
            <v>30.21.</v>
          </cell>
        </row>
        <row r="829">
          <cell r="A829" t="str">
            <v>30.21.01</v>
          </cell>
        </row>
        <row r="830">
          <cell r="A830" t="str">
            <v>30.21.02</v>
          </cell>
        </row>
        <row r="831">
          <cell r="A831" t="str">
            <v>30.21.03</v>
          </cell>
        </row>
        <row r="832">
          <cell r="A832" t="str">
            <v>30.21.04</v>
          </cell>
        </row>
        <row r="833">
          <cell r="A833" t="str">
            <v>30.21.05</v>
          </cell>
        </row>
        <row r="834">
          <cell r="A834" t="str">
            <v>30.21.06</v>
          </cell>
        </row>
        <row r="835">
          <cell r="A835" t="str">
            <v>30.21.07</v>
          </cell>
        </row>
        <row r="836">
          <cell r="A836" t="str">
            <v>30.21.10</v>
          </cell>
        </row>
        <row r="837">
          <cell r="A837" t="str">
            <v>30.21.11</v>
          </cell>
        </row>
        <row r="838">
          <cell r="A838" t="str">
            <v>30.21.12</v>
          </cell>
        </row>
        <row r="839">
          <cell r="A839" t="str">
            <v>30.21.13</v>
          </cell>
        </row>
        <row r="840">
          <cell r="A840" t="str">
            <v>30.21.14</v>
          </cell>
        </row>
        <row r="841">
          <cell r="A841" t="str">
            <v>30.21.15</v>
          </cell>
        </row>
        <row r="842">
          <cell r="A842" t="str">
            <v>30.21.16</v>
          </cell>
        </row>
        <row r="843">
          <cell r="A843" t="str">
            <v>30.21.17</v>
          </cell>
        </row>
        <row r="844">
          <cell r="A844" t="str">
            <v>30.21.18</v>
          </cell>
        </row>
        <row r="845">
          <cell r="A845" t="str">
            <v>30.21.19</v>
          </cell>
        </row>
        <row r="846">
          <cell r="A846" t="str">
            <v>30.21.20</v>
          </cell>
        </row>
        <row r="847">
          <cell r="A847" t="str">
            <v>30.21.21</v>
          </cell>
        </row>
        <row r="848">
          <cell r="A848" t="str">
            <v>30.21.25</v>
          </cell>
        </row>
        <row r="849">
          <cell r="A849" t="str">
            <v>30.21.26</v>
          </cell>
        </row>
        <row r="850">
          <cell r="A850" t="str">
            <v>30.21.30</v>
          </cell>
        </row>
        <row r="851">
          <cell r="A851" t="str">
            <v>30.21.31</v>
          </cell>
        </row>
        <row r="852">
          <cell r="A852" t="str">
            <v>30.21.32</v>
          </cell>
        </row>
        <row r="853">
          <cell r="A853" t="str">
            <v>30.21.34</v>
          </cell>
        </row>
        <row r="854">
          <cell r="A854" t="str">
            <v>30.21.35</v>
          </cell>
        </row>
        <row r="855">
          <cell r="A855" t="str">
            <v>30.21.37</v>
          </cell>
        </row>
        <row r="856">
          <cell r="A856" t="str">
            <v>30.21.39</v>
          </cell>
        </row>
        <row r="857">
          <cell r="A857" t="str">
            <v>30.21.40</v>
          </cell>
        </row>
        <row r="858">
          <cell r="A858" t="str">
            <v>30.21.41</v>
          </cell>
        </row>
        <row r="859">
          <cell r="A859" t="str">
            <v>30.21.60</v>
          </cell>
        </row>
        <row r="860">
          <cell r="A860" t="str">
            <v>30.21.61</v>
          </cell>
        </row>
        <row r="861">
          <cell r="A861" t="str">
            <v>30.21.62</v>
          </cell>
        </row>
        <row r="862">
          <cell r="A862" t="str">
            <v>30.21.63</v>
          </cell>
        </row>
        <row r="863">
          <cell r="A863" t="str">
            <v>30.21.64</v>
          </cell>
        </row>
        <row r="864">
          <cell r="A864" t="str">
            <v>30.21.65</v>
          </cell>
        </row>
        <row r="865">
          <cell r="A865" t="str">
            <v>30.21.66</v>
          </cell>
        </row>
        <row r="866">
          <cell r="A866" t="str">
            <v>30.21.70</v>
          </cell>
        </row>
        <row r="867">
          <cell r="A867" t="str">
            <v>30.21.71</v>
          </cell>
        </row>
        <row r="868">
          <cell r="A868" t="str">
            <v>30.21.72</v>
          </cell>
        </row>
        <row r="869">
          <cell r="A869" t="str">
            <v>35..</v>
          </cell>
        </row>
        <row r="870">
          <cell r="A870" t="str">
            <v>35.10.</v>
          </cell>
        </row>
        <row r="871">
          <cell r="A871" t="str">
            <v>35.10.01</v>
          </cell>
        </row>
        <row r="872">
          <cell r="A872" t="str">
            <v>35.11.</v>
          </cell>
        </row>
        <row r="873">
          <cell r="A873" t="str">
            <v>35.11.01</v>
          </cell>
        </row>
        <row r="874">
          <cell r="A874" t="str">
            <v>35.20.</v>
          </cell>
        </row>
        <row r="875">
          <cell r="A875" t="str">
            <v>35.20.01</v>
          </cell>
        </row>
        <row r="876">
          <cell r="A876" t="str">
            <v>35.30.</v>
          </cell>
        </row>
        <row r="877">
          <cell r="A877" t="str">
            <v>35.30.01</v>
          </cell>
        </row>
        <row r="878">
          <cell r="A878" t="str">
            <v>35.31.</v>
          </cell>
        </row>
        <row r="879">
          <cell r="A879" t="str">
            <v>35.31.01</v>
          </cell>
        </row>
        <row r="880">
          <cell r="A880" t="str">
            <v>35.31.03</v>
          </cell>
        </row>
        <row r="881">
          <cell r="A881" t="str">
            <v>35.31.10</v>
          </cell>
        </row>
        <row r="882">
          <cell r="A882" t="str">
            <v>35.31.13</v>
          </cell>
        </row>
        <row r="883">
          <cell r="A883" t="str">
            <v>35.31.15</v>
          </cell>
        </row>
        <row r="884">
          <cell r="A884" t="str">
            <v>35.31.16</v>
          </cell>
        </row>
        <row r="885">
          <cell r="A885" t="str">
            <v>35.31.17</v>
          </cell>
        </row>
        <row r="886">
          <cell r="A886" t="str">
            <v>35.31.19</v>
          </cell>
        </row>
        <row r="887">
          <cell r="A887" t="str">
            <v>35.31.20</v>
          </cell>
        </row>
        <row r="888">
          <cell r="A888" t="str">
            <v>35.31.21</v>
          </cell>
        </row>
        <row r="889">
          <cell r="A889" t="str">
            <v>35.31.22</v>
          </cell>
        </row>
        <row r="890">
          <cell r="A890" t="str">
            <v>35.31.30</v>
          </cell>
        </row>
        <row r="891">
          <cell r="A891" t="str">
            <v>35.31.32</v>
          </cell>
        </row>
        <row r="892">
          <cell r="A892" t="str">
            <v>35.31.40</v>
          </cell>
        </row>
        <row r="893">
          <cell r="A893" t="str">
            <v>35.31.60</v>
          </cell>
        </row>
        <row r="894">
          <cell r="A894" t="str">
            <v>35.31.70</v>
          </cell>
        </row>
        <row r="895">
          <cell r="A895" t="str">
            <v>35.31.71</v>
          </cell>
        </row>
        <row r="896">
          <cell r="A896" t="str">
            <v>40..</v>
          </cell>
        </row>
        <row r="897">
          <cell r="A897" t="str">
            <v>40.20.</v>
          </cell>
        </row>
        <row r="898">
          <cell r="A898" t="str">
            <v>40.20.01</v>
          </cell>
        </row>
        <row r="899">
          <cell r="A899" t="str">
            <v>40.20.02</v>
          </cell>
        </row>
        <row r="900">
          <cell r="A900" t="str">
            <v>40.20.03</v>
          </cell>
        </row>
        <row r="901">
          <cell r="A901" t="str">
            <v>40.40.</v>
          </cell>
        </row>
        <row r="902">
          <cell r="A902" t="str">
            <v>40.40.01</v>
          </cell>
        </row>
        <row r="903">
          <cell r="A903" t="str">
            <v>40.50.</v>
          </cell>
        </row>
        <row r="904">
          <cell r="A904" t="str">
            <v>40.50.01</v>
          </cell>
        </row>
        <row r="905">
          <cell r="A905" t="str">
            <v>50..</v>
          </cell>
        </row>
        <row r="906">
          <cell r="A906" t="str">
            <v>50.01.</v>
          </cell>
        </row>
        <row r="907">
          <cell r="A907" t="str">
            <v>50.01.01</v>
          </cell>
        </row>
        <row r="908">
          <cell r="A908" t="str">
            <v>50.01.02</v>
          </cell>
        </row>
        <row r="909">
          <cell r="A909" t="str">
            <v>50.01.03</v>
          </cell>
        </row>
        <row r="910">
          <cell r="A910" t="str">
            <v>50.02.</v>
          </cell>
        </row>
        <row r="911">
          <cell r="A911" t="str">
            <v>50.02.01</v>
          </cell>
        </row>
        <row r="912">
          <cell r="A912" t="str">
            <v>50.03.</v>
          </cell>
        </row>
        <row r="913">
          <cell r="A913" t="str">
            <v>50.03.01</v>
          </cell>
        </row>
        <row r="914">
          <cell r="A914" t="str">
            <v>50.03.02</v>
          </cell>
        </row>
        <row r="915">
          <cell r="A915" t="str">
            <v>50.04.</v>
          </cell>
        </row>
        <row r="916">
          <cell r="A916" t="str">
            <v>50.04.01</v>
          </cell>
        </row>
        <row r="917">
          <cell r="A917" t="str">
            <v>50.04.02</v>
          </cell>
        </row>
        <row r="918">
          <cell r="A918" t="str">
            <v>50.04.03</v>
          </cell>
        </row>
        <row r="919">
          <cell r="A919" t="str">
            <v>50.04.04</v>
          </cell>
        </row>
        <row r="920">
          <cell r="A920" t="str">
            <v>50.04.05</v>
          </cell>
        </row>
        <row r="921">
          <cell r="A921" t="str">
            <v>50.04.11</v>
          </cell>
        </row>
        <row r="922">
          <cell r="A922" t="str">
            <v>50.05.</v>
          </cell>
        </row>
        <row r="923">
          <cell r="A923" t="str">
            <v>50.05.01</v>
          </cell>
        </row>
        <row r="924">
          <cell r="A924" t="str">
            <v>50.05.02</v>
          </cell>
        </row>
        <row r="925">
          <cell r="A925" t="str">
            <v>50.05.03</v>
          </cell>
        </row>
        <row r="926">
          <cell r="A926" t="str">
            <v>50.05.04</v>
          </cell>
        </row>
        <row r="927">
          <cell r="A927" t="str">
            <v>50.05.05</v>
          </cell>
        </row>
        <row r="928">
          <cell r="A928" t="str">
            <v>50.05.06</v>
          </cell>
        </row>
        <row r="929">
          <cell r="A929" t="str">
            <v>50.06.</v>
          </cell>
        </row>
        <row r="930">
          <cell r="A930" t="str">
            <v>50.06.01</v>
          </cell>
        </row>
        <row r="931">
          <cell r="A931" t="str">
            <v>50.06.02</v>
          </cell>
        </row>
        <row r="932">
          <cell r="A932" t="str">
            <v>50.06.03</v>
          </cell>
        </row>
        <row r="933">
          <cell r="A933" t="str">
            <v>50.07.</v>
          </cell>
        </row>
        <row r="934">
          <cell r="A934" t="str">
            <v>50.07.01</v>
          </cell>
        </row>
        <row r="935">
          <cell r="A935" t="str">
            <v>50.08.</v>
          </cell>
        </row>
        <row r="936">
          <cell r="A936" t="str">
            <v>50.08.01</v>
          </cell>
        </row>
        <row r="937">
          <cell r="A937" t="str">
            <v>50.09.</v>
          </cell>
        </row>
        <row r="938">
          <cell r="A938" t="str">
            <v>50.09.01</v>
          </cell>
        </row>
        <row r="939">
          <cell r="A939" t="str">
            <v>50.09.02</v>
          </cell>
        </row>
        <row r="940">
          <cell r="A940" t="str">
            <v>50.09.03</v>
          </cell>
        </row>
        <row r="941">
          <cell r="A941" t="str">
            <v>50.09.04</v>
          </cell>
        </row>
        <row r="942">
          <cell r="A942" t="str">
            <v>50.10.</v>
          </cell>
        </row>
        <row r="943">
          <cell r="A943" t="str">
            <v>50.10.01</v>
          </cell>
        </row>
        <row r="944">
          <cell r="A944" t="str">
            <v>50.10.02</v>
          </cell>
        </row>
        <row r="945">
          <cell r="A945" t="str">
            <v>50.10.03</v>
          </cell>
        </row>
        <row r="946">
          <cell r="A946" t="str">
            <v>50.10.04</v>
          </cell>
        </row>
        <row r="947">
          <cell r="A947" t="str">
            <v>50.10.05</v>
          </cell>
        </row>
        <row r="948">
          <cell r="A948" t="str">
            <v>50.10.06</v>
          </cell>
        </row>
        <row r="949">
          <cell r="A949" t="str">
            <v>50.10.07</v>
          </cell>
        </row>
        <row r="950">
          <cell r="A950" t="str">
            <v>50.10.08</v>
          </cell>
        </row>
        <row r="951">
          <cell r="A951" t="str">
            <v>50.10.09</v>
          </cell>
        </row>
        <row r="952">
          <cell r="A952" t="str">
            <v>50.11.</v>
          </cell>
        </row>
        <row r="953">
          <cell r="A953" t="str">
            <v>50.11.01</v>
          </cell>
        </row>
        <row r="954">
          <cell r="A954" t="str">
            <v>50.40.</v>
          </cell>
        </row>
        <row r="955">
          <cell r="A955" t="str">
            <v>50.40.01</v>
          </cell>
        </row>
        <row r="956">
          <cell r="A956" t="str">
            <v>50.50.</v>
          </cell>
        </row>
        <row r="957">
          <cell r="A957" t="str">
            <v>50.50.01</v>
          </cell>
        </row>
        <row r="958">
          <cell r="A958" t="str">
            <v>50.50.02</v>
          </cell>
        </row>
        <row r="959">
          <cell r="A959" t="str">
            <v>50.50.03</v>
          </cell>
        </row>
        <row r="960">
          <cell r="A960" t="str">
            <v>50.50.04</v>
          </cell>
        </row>
        <row r="961">
          <cell r="A961" t="str">
            <v>..</v>
          </cell>
        </row>
        <row r="962">
          <cell r="A962" t="str">
            <v>60..</v>
          </cell>
        </row>
        <row r="963">
          <cell r="A963" t="str">
            <v>60.01.</v>
          </cell>
        </row>
        <row r="964">
          <cell r="A964" t="str">
            <v>60.01.01</v>
          </cell>
        </row>
        <row r="965">
          <cell r="A965" t="str">
            <v>60.01.02</v>
          </cell>
        </row>
        <row r="966">
          <cell r="A966" t="str">
            <v>60.01.03</v>
          </cell>
        </row>
        <row r="967">
          <cell r="A967" t="str">
            <v>60.01.04</v>
          </cell>
        </row>
        <row r="968">
          <cell r="A968" t="str">
            <v>70..</v>
          </cell>
        </row>
        <row r="969">
          <cell r="A969" t="str">
            <v>70.05.</v>
          </cell>
        </row>
        <row r="970">
          <cell r="A970" t="str">
            <v>70.05.01</v>
          </cell>
        </row>
        <row r="971">
          <cell r="A971" t="str">
            <v>70.05.02</v>
          </cell>
        </row>
        <row r="972">
          <cell r="A972" t="str">
            <v>70.05.03</v>
          </cell>
        </row>
        <row r="973">
          <cell r="A973" t="str">
            <v>70.05.04</v>
          </cell>
        </row>
        <row r="974">
          <cell r="A974" t="str">
            <v>70.10.</v>
          </cell>
        </row>
        <row r="975">
          <cell r="A975" t="str">
            <v>70.10.01</v>
          </cell>
        </row>
        <row r="976">
          <cell r="A976" t="str">
            <v>70.10.02</v>
          </cell>
        </row>
        <row r="977">
          <cell r="A977" t="str">
            <v>70.10.03</v>
          </cell>
        </row>
        <row r="978">
          <cell r="A978" t="str">
            <v>70.10.04</v>
          </cell>
        </row>
        <row r="979">
          <cell r="A979" t="str">
            <v>70.10.05</v>
          </cell>
        </row>
        <row r="980">
          <cell r="A980" t="str">
            <v>70.15.</v>
          </cell>
        </row>
        <row r="981">
          <cell r="A981" t="str">
            <v>70.15.01</v>
          </cell>
        </row>
        <row r="982">
          <cell r="A982" t="str">
            <v>70.15.02</v>
          </cell>
        </row>
        <row r="983">
          <cell r="A983" t="str">
            <v>70.15.03</v>
          </cell>
        </row>
        <row r="984">
          <cell r="A984" t="str">
            <v>70.15.04</v>
          </cell>
        </row>
        <row r="985">
          <cell r="A985" t="str">
            <v>70.15.05</v>
          </cell>
        </row>
        <row r="986">
          <cell r="A986" t="str">
            <v>70.15.06</v>
          </cell>
        </row>
        <row r="987">
          <cell r="A987" t="str">
            <v>70.15.07</v>
          </cell>
        </row>
        <row r="988">
          <cell r="A988" t="str">
            <v>70.15.08</v>
          </cell>
        </row>
        <row r="989">
          <cell r="A989" t="str">
            <v>70.15.09</v>
          </cell>
        </row>
        <row r="990">
          <cell r="A990" t="str">
            <v>70.15.10</v>
          </cell>
        </row>
        <row r="991">
          <cell r="A991" t="str">
            <v>70.20.</v>
          </cell>
        </row>
        <row r="992">
          <cell r="A992" t="str">
            <v>70.20.01</v>
          </cell>
        </row>
        <row r="993">
          <cell r="A993" t="str">
            <v>70.20.02</v>
          </cell>
        </row>
        <row r="994">
          <cell r="A994" t="str">
            <v>70.20.03</v>
          </cell>
        </row>
        <row r="995">
          <cell r="A995" t="str">
            <v>70.20.04</v>
          </cell>
        </row>
        <row r="996">
          <cell r="A996" t="str">
            <v>70.20.05</v>
          </cell>
        </row>
        <row r="997">
          <cell r="A997" t="str">
            <v>70.25.</v>
          </cell>
        </row>
        <row r="998">
          <cell r="A998" t="str">
            <v>70.25.01</v>
          </cell>
        </row>
        <row r="999">
          <cell r="A999" t="str">
            <v>70.25.02</v>
          </cell>
        </row>
        <row r="1000">
          <cell r="A1000" t="str">
            <v>70.25.03</v>
          </cell>
        </row>
        <row r="1001">
          <cell r="A1001" t="str">
            <v>70.25.04</v>
          </cell>
        </row>
        <row r="1002">
          <cell r="A1002" t="str">
            <v>70.25.05</v>
          </cell>
        </row>
        <row r="1003">
          <cell r="A1003" t="str">
            <v>70.25.06</v>
          </cell>
        </row>
        <row r="1004">
          <cell r="A1004" t="str">
            <v>70.25.07</v>
          </cell>
        </row>
        <row r="1005">
          <cell r="A1005" t="str">
            <v>70.25.08</v>
          </cell>
        </row>
        <row r="1006">
          <cell r="A1006" t="str">
            <v>70.25.09</v>
          </cell>
        </row>
        <row r="1007">
          <cell r="A1007" t="str">
            <v>70.25.10</v>
          </cell>
        </row>
        <row r="1008">
          <cell r="A1008" t="str">
            <v>70.25.15</v>
          </cell>
        </row>
        <row r="1009">
          <cell r="A1009" t="str">
            <v>70.25.20</v>
          </cell>
        </row>
        <row r="1010">
          <cell r="A1010" t="str">
            <v>70.25.21</v>
          </cell>
        </row>
        <row r="1011">
          <cell r="A1011" t="str">
            <v>70.25.22</v>
          </cell>
        </row>
        <row r="1012">
          <cell r="A1012" t="str">
            <v>..</v>
          </cell>
        </row>
        <row r="1013">
          <cell r="A1013" t="str">
            <v>70.30.</v>
          </cell>
        </row>
        <row r="1014">
          <cell r="A1014" t="str">
            <v>70.30.01</v>
          </cell>
        </row>
        <row r="1015">
          <cell r="A1015" t="str">
            <v>70.30.02</v>
          </cell>
        </row>
        <row r="1016">
          <cell r="A1016" t="str">
            <v>70.30.03</v>
          </cell>
        </row>
        <row r="1017">
          <cell r="A1017" t="str">
            <v>70.40.</v>
          </cell>
        </row>
        <row r="1018">
          <cell r="A1018" t="str">
            <v>70.40.01</v>
          </cell>
        </row>
        <row r="1019">
          <cell r="A1019" t="str">
            <v>70.40.02</v>
          </cell>
        </row>
        <row r="1020">
          <cell r="A1020" t="str">
            <v>70.40.03</v>
          </cell>
        </row>
        <row r="1021">
          <cell r="A1021" t="str">
            <v>70.40.04</v>
          </cell>
        </row>
        <row r="1022">
          <cell r="A1022" t="str">
            <v>70.40.05</v>
          </cell>
        </row>
        <row r="1023">
          <cell r="A1023" t="str">
            <v>70.40.06</v>
          </cell>
        </row>
        <row r="1024">
          <cell r="A1024" t="str">
            <v>70.40.07</v>
          </cell>
        </row>
        <row r="1025">
          <cell r="A1025" t="str">
            <v>70.40.08</v>
          </cell>
        </row>
        <row r="1026">
          <cell r="A1026" t="str">
            <v>70.40.09</v>
          </cell>
        </row>
        <row r="1027">
          <cell r="A1027" t="str">
            <v>70.40.10</v>
          </cell>
        </row>
        <row r="1028">
          <cell r="A1028" t="str">
            <v>70.40.11</v>
          </cell>
        </row>
        <row r="1029">
          <cell r="A1029" t="str">
            <v>70.40.12</v>
          </cell>
        </row>
        <row r="1030">
          <cell r="A1030" t="str">
            <v>70.40.13</v>
          </cell>
        </row>
        <row r="1031">
          <cell r="A1031" t="str">
            <v>70.40.14</v>
          </cell>
        </row>
        <row r="1032">
          <cell r="A1032" t="str">
            <v>70.40.15</v>
          </cell>
        </row>
        <row r="1033">
          <cell r="A1033" t="str">
            <v>70.40.16</v>
          </cell>
        </row>
        <row r="1034">
          <cell r="A1034" t="str">
            <v>70.40.17</v>
          </cell>
        </row>
        <row r="1035">
          <cell r="A1035" t="str">
            <v>70.40.18</v>
          </cell>
        </row>
        <row r="1036">
          <cell r="A1036" t="str">
            <v>70.40.19</v>
          </cell>
        </row>
        <row r="1037">
          <cell r="A1037" t="str">
            <v>70.40.20</v>
          </cell>
        </row>
        <row r="1038">
          <cell r="A1038" t="str">
            <v>70.40.21</v>
          </cell>
        </row>
        <row r="1039">
          <cell r="A1039" t="str">
            <v>70.40.22</v>
          </cell>
        </row>
        <row r="1040">
          <cell r="A1040" t="str">
            <v>70.40.23</v>
          </cell>
        </row>
        <row r="1041">
          <cell r="A1041" t="str">
            <v>70.40.24</v>
          </cell>
        </row>
        <row r="1042">
          <cell r="A1042" t="str">
            <v>70.40.25</v>
          </cell>
        </row>
        <row r="1043">
          <cell r="A1043" t="str">
            <v>70.40.26</v>
          </cell>
        </row>
        <row r="1044">
          <cell r="A1044" t="str">
            <v>70.40.27</v>
          </cell>
        </row>
        <row r="1045">
          <cell r="A1045" t="str">
            <v>70.40.28</v>
          </cell>
        </row>
        <row r="1046">
          <cell r="A1046" t="str">
            <v>70.40.29</v>
          </cell>
        </row>
        <row r="1047">
          <cell r="A1047" t="str">
            <v>70.40.30</v>
          </cell>
        </row>
        <row r="1048">
          <cell r="A1048" t="str">
            <v>70.45.</v>
          </cell>
        </row>
        <row r="1049">
          <cell r="A1049" t="str">
            <v>70.45.01</v>
          </cell>
        </row>
        <row r="1050">
          <cell r="A1050" t="str">
            <v>70.45.02</v>
          </cell>
        </row>
        <row r="1051">
          <cell r="A1051" t="str">
            <v>70.45.03</v>
          </cell>
        </row>
        <row r="1052">
          <cell r="A1052" t="str">
            <v>70.45.04</v>
          </cell>
        </row>
        <row r="1053">
          <cell r="A1053" t="str">
            <v>70.45.05</v>
          </cell>
        </row>
        <row r="1054">
          <cell r="A1054" t="str">
            <v>70.45.06</v>
          </cell>
        </row>
        <row r="1055">
          <cell r="A1055" t="str">
            <v>70.45.06</v>
          </cell>
        </row>
        <row r="1056">
          <cell r="A1056" t="str">
            <v>..</v>
          </cell>
        </row>
        <row r="1057">
          <cell r="A1057" t="str">
            <v>70.50.</v>
          </cell>
        </row>
        <row r="1058">
          <cell r="A1058" t="str">
            <v>70.50.01</v>
          </cell>
        </row>
        <row r="1059">
          <cell r="A1059" t="str">
            <v>70.50.02</v>
          </cell>
        </row>
        <row r="1060">
          <cell r="A1060" t="str">
            <v>70.50.03</v>
          </cell>
        </row>
        <row r="1061">
          <cell r="A1061" t="str">
            <v>70.50.04</v>
          </cell>
        </row>
        <row r="1062">
          <cell r="A1062" t="str">
            <v>70.50.05</v>
          </cell>
        </row>
        <row r="1063">
          <cell r="A1063" t="str">
            <v>70.50.06</v>
          </cell>
        </row>
        <row r="1064">
          <cell r="A1064" t="str">
            <v>70.50.07</v>
          </cell>
        </row>
        <row r="1065">
          <cell r="A1065" t="str">
            <v>70.50.08</v>
          </cell>
        </row>
        <row r="1066">
          <cell r="A1066" t="str">
            <v>70.50.09</v>
          </cell>
        </row>
        <row r="1067">
          <cell r="A1067" t="str">
            <v>70.50.90</v>
          </cell>
        </row>
        <row r="1068">
          <cell r="A1068" t="str">
            <v>70.50.91</v>
          </cell>
        </row>
        <row r="1069">
          <cell r="A1069" t="str">
            <v>70.50.92</v>
          </cell>
        </row>
        <row r="1070">
          <cell r="A1070" t="str">
            <v>70.50.93</v>
          </cell>
        </row>
        <row r="1071">
          <cell r="A1071" t="str">
            <v>70.50.94</v>
          </cell>
        </row>
        <row r="1072">
          <cell r="A1072" t="str">
            <v>70.50.95</v>
          </cell>
        </row>
        <row r="1073">
          <cell r="A1073" t="str">
            <v>70.50.96</v>
          </cell>
        </row>
        <row r="1074">
          <cell r="A1074" t="str">
            <v>..</v>
          </cell>
        </row>
        <row r="1075">
          <cell r="A1075" t="str">
            <v>..</v>
          </cell>
        </row>
        <row r="1076">
          <cell r="A1076" t="str">
            <v>..</v>
          </cell>
        </row>
        <row r="1077">
          <cell r="A1077" t="str">
            <v>70.60.</v>
          </cell>
        </row>
        <row r="1078">
          <cell r="A1078" t="str">
            <v>70.60.01</v>
          </cell>
        </row>
        <row r="1079">
          <cell r="A1079" t="str">
            <v>70.60.03</v>
          </cell>
        </row>
        <row r="1080">
          <cell r="A1080" t="str">
            <v>70.60.04</v>
          </cell>
        </row>
        <row r="1081">
          <cell r="A1081" t="str">
            <v>70.60.05</v>
          </cell>
        </row>
        <row r="1082">
          <cell r="A1082" t="str">
            <v>70.60.06</v>
          </cell>
        </row>
        <row r="1083">
          <cell r="A1083" t="str">
            <v>70.60.07</v>
          </cell>
        </row>
        <row r="1084">
          <cell r="A1084" t="str">
            <v>70.60.08</v>
          </cell>
        </row>
        <row r="1085">
          <cell r="A1085" t="str">
            <v>70.60.09</v>
          </cell>
        </row>
        <row r="1086">
          <cell r="A1086" t="str">
            <v>70.70.</v>
          </cell>
        </row>
        <row r="1087">
          <cell r="A1087" t="str">
            <v>70.70.01</v>
          </cell>
        </row>
        <row r="1088">
          <cell r="A1088" t="str">
            <v>70.70.02</v>
          </cell>
        </row>
        <row r="1089">
          <cell r="A1089" t="str">
            <v>70.70.03</v>
          </cell>
        </row>
        <row r="1090">
          <cell r="A1090" t="str">
            <v>70.70.04</v>
          </cell>
        </row>
        <row r="1091">
          <cell r="A1091" t="str">
            <v>70.70.05</v>
          </cell>
        </row>
        <row r="1092">
          <cell r="A1092" t="str">
            <v>70.70.06</v>
          </cell>
        </row>
        <row r="1093">
          <cell r="A1093" t="str">
            <v>70.70.07</v>
          </cell>
        </row>
        <row r="1094">
          <cell r="A1094" t="str">
            <v>70.70.08</v>
          </cell>
        </row>
        <row r="1095">
          <cell r="A1095" t="str">
            <v>70.70.09</v>
          </cell>
        </row>
        <row r="1096">
          <cell r="A1096" t="str">
            <v>70.70.10</v>
          </cell>
        </row>
        <row r="1097">
          <cell r="A1097" t="str">
            <v>70.70.11</v>
          </cell>
        </row>
        <row r="1098">
          <cell r="A1098" t="str">
            <v>70.70.13</v>
          </cell>
        </row>
        <row r="1099">
          <cell r="A1099" t="str">
            <v>70.70.14</v>
          </cell>
        </row>
        <row r="1100">
          <cell r="A1100" t="str">
            <v>70.80.</v>
          </cell>
        </row>
        <row r="1101">
          <cell r="A1101" t="str">
            <v>70.80.01</v>
          </cell>
        </row>
        <row r="1102">
          <cell r="A1102" t="str">
            <v>70.80.02</v>
          </cell>
        </row>
        <row r="1103">
          <cell r="A1103" t="str">
            <v>70.80.03</v>
          </cell>
        </row>
        <row r="1104">
          <cell r="A1104" t="str">
            <v>70.80.04</v>
          </cell>
        </row>
        <row r="1105">
          <cell r="A1105" t="str">
            <v>70.80.05</v>
          </cell>
        </row>
        <row r="1106">
          <cell r="A1106" t="str">
            <v>70.80.06</v>
          </cell>
        </row>
        <row r="1107">
          <cell r="A1107" t="str">
            <v>70.80.07</v>
          </cell>
        </row>
        <row r="1108">
          <cell r="A1108" t="str">
            <v>70.80.08</v>
          </cell>
        </row>
        <row r="1109">
          <cell r="A1109" t="str">
            <v>70.80.09</v>
          </cell>
        </row>
        <row r="1110">
          <cell r="A1110" t="str">
            <v>70.80.10</v>
          </cell>
        </row>
        <row r="1111">
          <cell r="A1111" t="str">
            <v>70.80.11</v>
          </cell>
        </row>
        <row r="1112">
          <cell r="A1112" t="str">
            <v>70.80.12</v>
          </cell>
        </row>
        <row r="1113">
          <cell r="A1113" t="str">
            <v>70.80.13</v>
          </cell>
        </row>
        <row r="1114">
          <cell r="A1114" t="str">
            <v>70.80.14</v>
          </cell>
        </row>
        <row r="1115">
          <cell r="A1115" t="str">
            <v>70.80.15</v>
          </cell>
        </row>
        <row r="1116">
          <cell r="A1116" t="str">
            <v>70.80.16</v>
          </cell>
        </row>
        <row r="1117">
          <cell r="A1117" t="str">
            <v>70.80.17</v>
          </cell>
        </row>
        <row r="1118">
          <cell r="A1118" t="str">
            <v>70.90.</v>
          </cell>
        </row>
        <row r="1119">
          <cell r="A1119" t="str">
            <v>70.90.01</v>
          </cell>
        </row>
        <row r="1120">
          <cell r="A1120" t="str">
            <v>70.90.02</v>
          </cell>
        </row>
        <row r="1121">
          <cell r="A1121" t="str">
            <v>70.90.03</v>
          </cell>
        </row>
        <row r="1122">
          <cell r="A1122" t="str">
            <v>70.90.04</v>
          </cell>
        </row>
        <row r="1123">
          <cell r="A1123" t="str">
            <v>70.90.05</v>
          </cell>
        </row>
        <row r="1124">
          <cell r="A1124" t="str">
            <v>70.90.06</v>
          </cell>
        </row>
        <row r="1125">
          <cell r="A1125" t="str">
            <v>70.90.07</v>
          </cell>
        </row>
        <row r="1126">
          <cell r="A1126" t="str">
            <v>70.90.08</v>
          </cell>
        </row>
        <row r="1127">
          <cell r="A1127" t="str">
            <v>70.95.</v>
          </cell>
        </row>
        <row r="1128">
          <cell r="A1128" t="str">
            <v>70.95.01</v>
          </cell>
        </row>
        <row r="1129">
          <cell r="A1129" t="str">
            <v>70.95.02</v>
          </cell>
        </row>
        <row r="1130">
          <cell r="A1130" t="str">
            <v>70.95.03</v>
          </cell>
        </row>
        <row r="1131">
          <cell r="A1131" t="str">
            <v>70.95.04</v>
          </cell>
        </row>
        <row r="1132">
          <cell r="A1132" t="str">
            <v>70.95.05</v>
          </cell>
        </row>
        <row r="1133">
          <cell r="A1133" t="str">
            <v>70.95.06</v>
          </cell>
        </row>
        <row r="1134">
          <cell r="A1134" t="str">
            <v>70.95.07</v>
          </cell>
        </row>
        <row r="1135">
          <cell r="A1135" t="str">
            <v>70.95.08</v>
          </cell>
        </row>
        <row r="1136">
          <cell r="A1136" t="str">
            <v>70.95.09</v>
          </cell>
        </row>
        <row r="1137">
          <cell r="A1137" t="str">
            <v>70.95.10</v>
          </cell>
        </row>
        <row r="1138">
          <cell r="A1138" t="str">
            <v>70.95.11</v>
          </cell>
        </row>
        <row r="1139">
          <cell r="A1139" t="str">
            <v>80..</v>
          </cell>
        </row>
        <row r="1140">
          <cell r="A1140" t="str">
            <v>80.01.</v>
          </cell>
        </row>
        <row r="1141">
          <cell r="A1141" t="str">
            <v>80.01.01</v>
          </cell>
        </row>
        <row r="1142">
          <cell r="A1142" t="str">
            <v>80.01.02</v>
          </cell>
        </row>
        <row r="1143">
          <cell r="A1143" t="str">
            <v>80.01.03</v>
          </cell>
        </row>
        <row r="1144">
          <cell r="A1144" t="str">
            <v>80.02.</v>
          </cell>
        </row>
        <row r="1145">
          <cell r="A1145" t="str">
            <v>80.02.01</v>
          </cell>
        </row>
        <row r="1146">
          <cell r="A1146" t="str">
            <v>80.02.02</v>
          </cell>
        </row>
        <row r="1147">
          <cell r="A1147" t="str">
            <v>80.03.</v>
          </cell>
        </row>
        <row r="1148">
          <cell r="A1148" t="str">
            <v>80.03.01</v>
          </cell>
        </row>
        <row r="1149">
          <cell r="A1149" t="str">
            <v>80.03.02</v>
          </cell>
        </row>
        <row r="1150">
          <cell r="A1150" t="str">
            <v>80.04.</v>
          </cell>
        </row>
        <row r="1151">
          <cell r="A1151" t="str">
            <v>80.04.01</v>
          </cell>
        </row>
        <row r="1152">
          <cell r="A1152" t="str">
            <v>80.04.02</v>
          </cell>
        </row>
        <row r="1153">
          <cell r="A1153" t="str">
            <v>80.50.</v>
          </cell>
        </row>
        <row r="1154">
          <cell r="A1154" t="str">
            <v>80.50.01</v>
          </cell>
        </row>
        <row r="1155">
          <cell r="A1155" t="str">
            <v>85..</v>
          </cell>
        </row>
        <row r="1156">
          <cell r="A1156" t="str">
            <v>85.01.</v>
          </cell>
        </row>
        <row r="1157">
          <cell r="A1157" t="str">
            <v>85.01.01</v>
          </cell>
        </row>
        <row r="1158">
          <cell r="A1158" t="str">
            <v>85.10.</v>
          </cell>
        </row>
        <row r="1159">
          <cell r="A1159" t="str">
            <v>85.10.01</v>
          </cell>
        </row>
        <row r="1160">
          <cell r="A1160" t="str">
            <v>90..</v>
          </cell>
        </row>
        <row r="1161">
          <cell r="A1161" t="str">
            <v>90.01.</v>
          </cell>
        </row>
        <row r="1162">
          <cell r="A1162" t="str">
            <v>90.01.01</v>
          </cell>
        </row>
        <row r="1163">
          <cell r="A1163" t="str">
            <v>90.11.</v>
          </cell>
        </row>
        <row r="1164">
          <cell r="A1164" t="str">
            <v>90.11.01</v>
          </cell>
        </row>
        <row r="1165">
          <cell r="A1165" t="str">
            <v>90.11.02</v>
          </cell>
        </row>
        <row r="1166">
          <cell r="A1166" t="str">
            <v>90.11.03</v>
          </cell>
        </row>
        <row r="1167">
          <cell r="A1167" t="str">
            <v>95..</v>
          </cell>
        </row>
        <row r="1168">
          <cell r="A1168" t="str">
            <v>95.01.</v>
          </cell>
        </row>
        <row r="1169">
          <cell r="A1169" t="str">
            <v>95.01.01</v>
          </cell>
        </row>
      </sheetData>
      <sheetData sheetId="20" refreshError="1"/>
      <sheetData sheetId="2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dina World Point"/>
      <sheetName val="Maheen Sheikh"/>
      <sheetName val="Majid &amp; Majid"/>
      <sheetName val="Makizada Commun"/>
      <sheetName val="Malakand Phones"/>
      <sheetName val="Mansha Brother"/>
      <sheetName val="Maqbool Communication"/>
      <sheetName val="Mardan Phone"/>
      <sheetName val="Maz Telecom"/>
      <sheetName val="Mazhar Enterprises"/>
      <sheetName val="MAF Communication"/>
      <sheetName val="Meezan Commun"/>
      <sheetName val="Mega Tech"/>
      <sheetName val="Mehar Mohddin &amp; Bros"/>
      <sheetName val="Mehraban Enterprises"/>
      <sheetName val="Metro Tel"/>
      <sheetName val="MHR Telecom "/>
      <sheetName val="Millat Commun"/>
      <sheetName val="MKS Commun"/>
      <sheetName val="Moon Commun"/>
      <sheetName val="Move Pvt Ltd"/>
      <sheetName val="Muratab Int"/>
      <sheetName val="Murid Hussain"/>
      <sheetName val="My Phone"/>
      <sheetName val="M H Techno"/>
      <sheetName val="Najmi Tele Tech "/>
      <sheetName val="National Tiles Eng"/>
      <sheetName val="Naveed Telecom"/>
      <sheetName val="Nawal Pvt"/>
      <sheetName val="Neat Commun"/>
      <sheetName val="Nextel Commun(Global Guys)"/>
      <sheetName val="Nice Commun"/>
      <sheetName val="Nisvamn Fast Commun"/>
      <sheetName val="Northern Eng"/>
      <sheetName val="Nosha Tel Int"/>
      <sheetName val="Omni Exclusior"/>
      <sheetName val="Pak Commun"/>
      <sheetName val="Pak Fone"/>
      <sheetName val="Pak Space Tel"/>
      <sheetName val="Pak Tele Tacts"/>
      <sheetName val="Pakeeza Telecom"/>
      <sheetName val="Phone Call"/>
      <sheetName val="Phone One"/>
      <sheetName val="Phone Point"/>
      <sheetName val="Pick &amp; Dial Commun"/>
      <sheetName val="Power Tel"/>
      <sheetName val="Premier Call"/>
      <sheetName val="Premier Commun"/>
      <sheetName val="Prime Phone"/>
      <sheetName val="Prime Telecom"/>
      <sheetName val="Rahat Commun"/>
      <sheetName val="Rajput Telecom"/>
      <sheetName val="Ravi Commun"/>
      <sheetName val="Rawal Tel"/>
      <sheetName val="Regular Call"/>
      <sheetName val="Rehman Telecom "/>
      <sheetName val="Ring World Com "/>
      <sheetName val="Rohi Tel"/>
      <sheetName val="Royal Call Services"/>
      <sheetName val="Royal Commun"/>
      <sheetName val="Royal Engineering"/>
      <sheetName val="Sachal Softec"/>
      <sheetName val="Sachal Telecom"/>
      <sheetName val="Sachal Technology Inc"/>
      <sheetName val="Sadiq Hussain"/>
      <sheetName val="Sadiq Hussain (2)"/>
      <sheetName val="SAF International"/>
      <sheetName val="Saha Enterprises"/>
      <sheetName val="Sajid Commun"/>
      <sheetName val="Salar International"/>
      <sheetName val="Saltas International"/>
      <sheetName val="Sana Commun"/>
      <sheetName val="Satti &amp; Abbasi"/>
      <sheetName val="Sattar Enterprises"/>
      <sheetName val="Shabbir Commun"/>
      <sheetName val="Shehnoor Commun"/>
      <sheetName val="Shaheen Aero Traders"/>
      <sheetName val="Shaheen &amp; Zaki Commun"/>
      <sheetName val="Shahid Ali &amp; Co"/>
      <sheetName val="Shahid &amp; Sons"/>
      <sheetName val="Shahmeer Enterprises"/>
      <sheetName val="Signal One"/>
      <sheetName val="Sky Lark Commun"/>
      <sheetName val="Sky Links"/>
      <sheetName val="SIJ Telecommun"/>
      <sheetName val="Source Commun"/>
      <sheetName val="Southern Commun"/>
      <sheetName val="Speed Call Tele Services"/>
      <sheetName val="Sprint Pakistan"/>
      <sheetName val="Stancom"/>
      <sheetName val="Stancom-(GSM)"/>
      <sheetName val="ST Commun"/>
      <sheetName val="Star Link"/>
      <sheetName val="Star Telecom"/>
      <sheetName val="Strong Communication"/>
      <sheetName val="Sufi Network"/>
      <sheetName val="Suhail Inam"/>
      <sheetName val="Super Commun"/>
      <sheetName val="Swiftech Commun"/>
      <sheetName val="Syncon"/>
      <sheetName val="Summary Detail"/>
      <sheetName val="NTC--(Iphonica)"/>
      <sheetName val="NTC--(Comcept)"/>
      <sheetName val="Pak Net"/>
      <sheetName val="Symbia--(Comcept)"/>
      <sheetName val="Symbia--(Iphonica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>
        <row r="167">
          <cell r="J167">
            <v>0</v>
          </cell>
        </row>
      </sheetData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dina World Phone Point 101"/>
      <sheetName val="Maheen Sheikh 103"/>
      <sheetName val="Majid &amp; Majid 102"/>
      <sheetName val="M3M International 103"/>
      <sheetName val="Makizada Communication 103"/>
      <sheetName val="Mansh Brother 103"/>
      <sheetName val="Mardan Phone 104"/>
      <sheetName val="Maz Telecom 103"/>
      <sheetName val="Mazhar Enterprises 105"/>
      <sheetName val="Meezan Communication 104"/>
      <sheetName val="Mega Tech 107"/>
      <sheetName val="Mehar Mohddin &amp; Bros"/>
      <sheetName val="Mehraban Enterprises 105"/>
      <sheetName val="Metro Tel 106"/>
      <sheetName val="Miraj Int-106"/>
      <sheetName val="Moon Communication 107"/>
      <sheetName val="Move Pvt Ltd 107"/>
      <sheetName val="Millat Communication 108"/>
      <sheetName val="Muratab International--"/>
      <sheetName val="Murid Hussain 112"/>
      <sheetName val="MY Phone 109"/>
      <sheetName val="M H Techno 110"/>
      <sheetName val="Najmi Tele Tech"/>
      <sheetName val="National Tiles Engineering 115"/>
      <sheetName val="Naveed Telecom - "/>
      <sheetName val="Nawal Pvt 111"/>
      <sheetName val="Neat Communication 112"/>
      <sheetName val="Nextel Communicaiton 113"/>
      <sheetName val="Nice Communication 114"/>
      <sheetName val="Nisvamn Fast Communication 114"/>
      <sheetName val="Northern Engineering 115"/>
      <sheetName val="Nosha Tel Int-116"/>
      <sheetName val="Omni Exclusior 117"/>
      <sheetName val="Pak Communication 123"/>
      <sheetName val="Pak Fone 117"/>
      <sheetName val="Phone Call 118"/>
      <sheetName val="Phone Point 119"/>
      <sheetName val="Phone One 120"/>
      <sheetName val="Pick &amp; Dial Communication 120"/>
      <sheetName val="Premier Call 121"/>
      <sheetName val="Premier Communication 128"/>
      <sheetName val="Prime Phone 122"/>
      <sheetName val="Prime Telecom 123"/>
      <sheetName val="Power Tel"/>
      <sheetName val="Rajput Telecom131"/>
      <sheetName val="Ravi Communication 124"/>
      <sheetName val="Rohi Tel 125"/>
      <sheetName val="Royal Call Services 134"/>
      <sheetName val="Royal Communication 134"/>
      <sheetName val="Sheet3"/>
      <sheetName val="Northern Enterprises 116"/>
      <sheetName val="NTC H Q--(Iphonica)"/>
      <sheetName val="NTC H Q--(Comcept) "/>
      <sheetName val="Paknet - 1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3">
          <cell r="J73">
            <v>17199.400000000001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at 9"/>
      <sheetName val="2003-2004 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Ex Summary"/>
      <sheetName val="Board Note"/>
      <sheetName val="VARIATION"/>
      <sheetName val="CHEMICALS"/>
      <sheetName val="ARL Accounts"/>
      <sheetName val="Consolidated Accounts"/>
      <sheetName val="GRM ANALYSIS"/>
      <sheetName val="GRM &amp; net profit analysis"/>
      <sheetName val="Reason for increase in EPS"/>
      <sheetName val="Monthly"/>
      <sheetName val="EQUITY STAT  IN TH"/>
      <sheetName val="Sheet2"/>
      <sheetName val="Sheet1"/>
      <sheetName val="Consolidated Working"/>
      <sheetName val="Cont and Uncont"/>
      <sheetName val="Other income AC"/>
      <sheetName val="Note 12"/>
      <sheetName val="Note 12 in th"/>
      <sheetName val="36. Financial Instrument"/>
      <sheetName val="36. Financial Instrument Rs th "/>
      <sheetName val="ICIG"/>
      <sheetName val="Comparision Stat of Creditors"/>
      <sheetName val="EQUITY STAT"/>
      <sheetName val="Note 12 Consld"/>
      <sheetName val="Note 12 Consld in Th"/>
      <sheetName val="GRM Comparison with Mr. Hamdani"/>
      <sheetName val="GRM Monthly"/>
      <sheetName val="CODE"/>
      <sheetName val="Financial Statistical S"/>
      <sheetName val="Cont and uncont exp"/>
      <sheetName val="Note 29"/>
      <sheetName val="Note 29 in Th"/>
      <sheetName val="Note 35 W"/>
      <sheetName val="Note 35"/>
      <sheetName val="Note 35 in Th"/>
      <sheetName val="Note 12 Cons"/>
      <sheetName val="Note 29 Cons"/>
      <sheetName val="Note 35 Cons"/>
      <sheetName val="Note 35 Cons in Th"/>
      <sheetName val="Note 36 Cons"/>
      <sheetName val="Note 36 Cons in Th"/>
      <sheetName val="Qtrwise profit"/>
      <sheetName val="Monthly profit and loss"/>
      <sheetName val="Adjustment"/>
      <sheetName val="HIGHLIGHTS"/>
      <sheetName val="ICIG Comparison"/>
      <sheetName val="WCF"/>
      <sheetName val="QTR WISE PROFIT COMPARISON"/>
      <sheetName val="PROFIT ANALYSIS"/>
      <sheetName val="Desalting Income"/>
      <sheetName val="Qty &amp; Price Variance"/>
      <sheetName val="Deferred tax reconciliation"/>
      <sheetName val="Tax 2"/>
      <sheetName val="TAX"/>
      <sheetName val="Depreciation Schedule"/>
      <sheetName val="Tax charge reconciliation"/>
      <sheetName val="ALL EXP"/>
      <sheetName val="GOP"/>
      <sheetName val="COMPARATIVE STAT"/>
      <sheetName val="237"/>
      <sheetName val="COST PER BARRELS"/>
      <sheetName val="COST PER BARRELS FOR AUDIT COMM"/>
      <sheetName val="CONT."/>
      <sheetName val="CRITERIA1"/>
    </sheetNames>
    <sheetDataSet>
      <sheetData sheetId="0"/>
      <sheetData sheetId="1"/>
      <sheetData sheetId="2"/>
      <sheetData sheetId="3"/>
      <sheetData sheetId="4"/>
      <sheetData sheetId="5">
        <row r="69">
          <cell r="I69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PAID BY PERTH"/>
      <sheetName val="Bank Transactions-08-09"/>
    </sheetNames>
    <sheetDataSet>
      <sheetData sheetId="0"/>
      <sheetData sheetId="1">
        <row r="34">
          <cell r="B34" t="str">
            <v>IESCO</v>
          </cell>
        </row>
        <row r="35">
          <cell r="B35" t="str">
            <v>SNGP</v>
          </cell>
        </row>
        <row r="36">
          <cell r="B36" t="str">
            <v>Redtone</v>
          </cell>
        </row>
        <row r="37">
          <cell r="B37" t="str">
            <v>051-2289201</v>
          </cell>
        </row>
        <row r="38">
          <cell r="B38" t="str">
            <v>051-2289202</v>
          </cell>
        </row>
        <row r="39">
          <cell r="B39" t="str">
            <v>051-2289203</v>
          </cell>
        </row>
        <row r="40">
          <cell r="B40" t="str">
            <v>051-2289204</v>
          </cell>
        </row>
        <row r="41">
          <cell r="B41" t="str">
            <v>051-2289205</v>
          </cell>
        </row>
        <row r="42">
          <cell r="B42" t="str">
            <v>051-2289206</v>
          </cell>
        </row>
        <row r="43">
          <cell r="B43" t="str">
            <v>021-5611551</v>
          </cell>
        </row>
        <row r="44">
          <cell r="B44" t="str">
            <v>021-5611540</v>
          </cell>
        </row>
        <row r="45">
          <cell r="B45" t="str">
            <v>021-5611545</v>
          </cell>
        </row>
        <row r="46">
          <cell r="B46" t="str">
            <v>021-5611905</v>
          </cell>
        </row>
        <row r="47">
          <cell r="B47" t="str">
            <v>021-5611896</v>
          </cell>
        </row>
        <row r="48">
          <cell r="B48" t="str">
            <v>0300-8559775</v>
          </cell>
        </row>
        <row r="49">
          <cell r="B49" t="str">
            <v>0300-2022832</v>
          </cell>
        </row>
        <row r="50">
          <cell r="B50" t="str">
            <v>0300-2022831</v>
          </cell>
        </row>
        <row r="51">
          <cell r="B51" t="str">
            <v>0300-5142466</v>
          </cell>
        </row>
        <row r="52">
          <cell r="B52" t="str">
            <v>0300-8509558</v>
          </cell>
        </row>
      </sheetData>
      <sheetData sheetId="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ood Ul Hassan"/>
      <sheetName val="Upload"/>
      <sheetName val="Sheet1"/>
      <sheetName val="Lists"/>
      <sheetName val="Salary Breakups-Policy"/>
      <sheetName val="OT Breakups"/>
      <sheetName val="Monthwise Details"/>
      <sheetName val="Taxable Income"/>
      <sheetName val="YTD Sal Slip"/>
      <sheetName val="Tax Calculation"/>
      <sheetName val="Sal-Sign"/>
      <sheetName val="Sal-Wk"/>
      <sheetName val="Salary -Recon-March 09"/>
      <sheetName val="Letter"/>
      <sheetName val="Tax Recon."/>
      <sheetName val="Trf Details"/>
      <sheetName val="Tax Paymnet"/>
      <sheetName val="Cost"/>
      <sheetName val="EOBI Payable"/>
      <sheetName val="Return"/>
      <sheetName val="Pay Slip"/>
      <sheetName val="YTD Pay Slip"/>
      <sheetName val="YTD Return"/>
      <sheetName val="YTD Pay Summ 0407"/>
      <sheetName val="EOBI July-June07"/>
      <sheetName val="YTD Pay Slip (2)"/>
      <sheetName val="YTD Pay Slip (3)"/>
    </sheetNames>
    <sheetDataSet>
      <sheetData sheetId="0"/>
      <sheetData sheetId="1"/>
      <sheetData sheetId="2"/>
      <sheetData sheetId="3"/>
      <sheetData sheetId="4">
        <row r="4">
          <cell r="E4">
            <v>138581</v>
          </cell>
          <cell r="F4">
            <v>55432</v>
          </cell>
          <cell r="G4">
            <v>13859</v>
          </cell>
        </row>
        <row r="5">
          <cell r="E5">
            <v>81340</v>
          </cell>
          <cell r="F5">
            <v>32536</v>
          </cell>
          <cell r="G5">
            <v>8134</v>
          </cell>
        </row>
        <row r="6">
          <cell r="E6">
            <v>22029</v>
          </cell>
          <cell r="F6">
            <v>8812</v>
          </cell>
          <cell r="G6">
            <v>2203</v>
          </cell>
        </row>
        <row r="7">
          <cell r="E7">
            <v>28701</v>
          </cell>
          <cell r="F7">
            <v>11480</v>
          </cell>
          <cell r="G7">
            <v>2870</v>
          </cell>
        </row>
        <row r="8">
          <cell r="E8">
            <v>33275</v>
          </cell>
          <cell r="F8">
            <v>13310</v>
          </cell>
          <cell r="G8">
            <v>3328</v>
          </cell>
        </row>
        <row r="9">
          <cell r="E9">
            <v>41386</v>
          </cell>
          <cell r="F9">
            <v>16554</v>
          </cell>
          <cell r="G9">
            <v>4139</v>
          </cell>
        </row>
        <row r="10">
          <cell r="E10">
            <v>30780</v>
          </cell>
          <cell r="F10">
            <v>12312</v>
          </cell>
          <cell r="G10">
            <v>3078</v>
          </cell>
        </row>
        <row r="11">
          <cell r="E11">
            <v>110019</v>
          </cell>
          <cell r="F11">
            <v>44008</v>
          </cell>
          <cell r="G11">
            <v>11002</v>
          </cell>
        </row>
        <row r="12">
          <cell r="E12">
            <v>28577</v>
          </cell>
          <cell r="F12">
            <v>11430</v>
          </cell>
          <cell r="G12">
            <v>2858</v>
          </cell>
        </row>
        <row r="13">
          <cell r="E13">
            <v>33275</v>
          </cell>
          <cell r="F13">
            <v>13310</v>
          </cell>
          <cell r="G13">
            <v>3328</v>
          </cell>
        </row>
        <row r="14">
          <cell r="E14">
            <v>26127</v>
          </cell>
          <cell r="F14">
            <v>10451</v>
          </cell>
          <cell r="G14">
            <v>2613</v>
          </cell>
        </row>
        <row r="15">
          <cell r="E15">
            <v>11424</v>
          </cell>
          <cell r="F15">
            <v>4570</v>
          </cell>
          <cell r="G15">
            <v>1142</v>
          </cell>
        </row>
        <row r="16">
          <cell r="E16">
            <v>7267</v>
          </cell>
          <cell r="F16">
            <v>2906</v>
          </cell>
          <cell r="G16">
            <v>727</v>
          </cell>
        </row>
        <row r="17">
          <cell r="E17">
            <v>8720</v>
          </cell>
          <cell r="F17">
            <v>3488</v>
          </cell>
          <cell r="G17">
            <v>872</v>
          </cell>
        </row>
        <row r="18">
          <cell r="E18">
            <v>77753</v>
          </cell>
          <cell r="F18">
            <v>31101</v>
          </cell>
          <cell r="G18">
            <v>7776</v>
          </cell>
        </row>
        <row r="19">
          <cell r="E19">
            <v>280797</v>
          </cell>
          <cell r="F19">
            <v>112319</v>
          </cell>
          <cell r="G19">
            <v>28080</v>
          </cell>
        </row>
        <row r="20">
          <cell r="E20">
            <v>74667</v>
          </cell>
          <cell r="F20">
            <v>29866</v>
          </cell>
          <cell r="G20">
            <v>7467</v>
          </cell>
        </row>
        <row r="21">
          <cell r="E21">
            <v>20160</v>
          </cell>
          <cell r="F21">
            <v>8064</v>
          </cell>
          <cell r="G21">
            <v>2016</v>
          </cell>
        </row>
        <row r="22">
          <cell r="E22">
            <v>9231</v>
          </cell>
          <cell r="F22">
            <v>3694</v>
          </cell>
          <cell r="G22">
            <v>922</v>
          </cell>
        </row>
        <row r="23">
          <cell r="E23">
            <v>46131</v>
          </cell>
          <cell r="F23">
            <v>18453</v>
          </cell>
          <cell r="G23">
            <v>4613</v>
          </cell>
        </row>
        <row r="24">
          <cell r="E24">
            <v>39881</v>
          </cell>
          <cell r="F24">
            <v>15952</v>
          </cell>
          <cell r="G24">
            <v>3988</v>
          </cell>
        </row>
        <row r="25">
          <cell r="E25">
            <v>44326</v>
          </cell>
          <cell r="F25">
            <v>17730</v>
          </cell>
          <cell r="G25">
            <v>4433</v>
          </cell>
        </row>
        <row r="26">
          <cell r="E26">
            <v>58379</v>
          </cell>
          <cell r="F26">
            <v>23351</v>
          </cell>
          <cell r="G26">
            <v>5838</v>
          </cell>
        </row>
        <row r="27">
          <cell r="E27">
            <v>8480</v>
          </cell>
          <cell r="F27">
            <v>3392</v>
          </cell>
          <cell r="G27">
            <v>848</v>
          </cell>
        </row>
        <row r="28">
          <cell r="E28">
            <v>1817</v>
          </cell>
          <cell r="F28">
            <v>726</v>
          </cell>
          <cell r="G28">
            <v>182</v>
          </cell>
        </row>
        <row r="29">
          <cell r="E29">
            <v>24635</v>
          </cell>
          <cell r="F29">
            <v>9853</v>
          </cell>
          <cell r="G29">
            <v>2464</v>
          </cell>
        </row>
        <row r="30">
          <cell r="E30">
            <v>19620</v>
          </cell>
          <cell r="F30">
            <v>7848</v>
          </cell>
          <cell r="G30">
            <v>1962</v>
          </cell>
        </row>
        <row r="31">
          <cell r="E31">
            <v>89600</v>
          </cell>
          <cell r="F31">
            <v>35840</v>
          </cell>
          <cell r="G31">
            <v>8960</v>
          </cell>
        </row>
        <row r="32">
          <cell r="E32">
            <v>20160</v>
          </cell>
          <cell r="F32">
            <v>8063</v>
          </cell>
          <cell r="G32">
            <v>2017</v>
          </cell>
        </row>
        <row r="33">
          <cell r="E33">
            <v>19620</v>
          </cell>
          <cell r="F33">
            <v>7848</v>
          </cell>
          <cell r="G33">
            <v>1962</v>
          </cell>
        </row>
        <row r="34">
          <cell r="E34">
            <v>52000</v>
          </cell>
          <cell r="F34">
            <v>20800</v>
          </cell>
          <cell r="G34">
            <v>5200</v>
          </cell>
        </row>
        <row r="35">
          <cell r="E35">
            <v>26959</v>
          </cell>
          <cell r="F35">
            <v>10783</v>
          </cell>
          <cell r="G35">
            <v>2697</v>
          </cell>
        </row>
        <row r="36">
          <cell r="E36">
            <v>24733</v>
          </cell>
          <cell r="F36">
            <v>9893</v>
          </cell>
          <cell r="G36">
            <v>2474</v>
          </cell>
        </row>
        <row r="37">
          <cell r="E37">
            <v>19080</v>
          </cell>
          <cell r="F37">
            <v>7632</v>
          </cell>
          <cell r="G37">
            <v>1908</v>
          </cell>
        </row>
        <row r="38">
          <cell r="E38">
            <v>48207</v>
          </cell>
          <cell r="F38">
            <v>19283</v>
          </cell>
          <cell r="G38">
            <v>4821</v>
          </cell>
        </row>
        <row r="39">
          <cell r="E39">
            <v>17667</v>
          </cell>
          <cell r="F39">
            <v>7067</v>
          </cell>
          <cell r="G39">
            <v>1766</v>
          </cell>
        </row>
        <row r="40">
          <cell r="E40">
            <v>72667</v>
          </cell>
          <cell r="F40">
            <v>29067</v>
          </cell>
          <cell r="G40">
            <v>7266</v>
          </cell>
        </row>
        <row r="41">
          <cell r="E41">
            <v>18893</v>
          </cell>
          <cell r="F41">
            <v>7558</v>
          </cell>
          <cell r="G41">
            <v>1889</v>
          </cell>
        </row>
        <row r="42">
          <cell r="E42">
            <v>19555</v>
          </cell>
          <cell r="F42">
            <v>7821</v>
          </cell>
          <cell r="G42">
            <v>1956</v>
          </cell>
        </row>
        <row r="43">
          <cell r="E43">
            <v>66939</v>
          </cell>
          <cell r="F43">
            <v>26776</v>
          </cell>
          <cell r="G43">
            <v>6694</v>
          </cell>
        </row>
        <row r="44">
          <cell r="E44">
            <v>77753</v>
          </cell>
          <cell r="F44">
            <v>31101</v>
          </cell>
          <cell r="G44">
            <v>7776</v>
          </cell>
        </row>
        <row r="45">
          <cell r="E45">
            <v>8228</v>
          </cell>
          <cell r="F45">
            <v>3291</v>
          </cell>
          <cell r="G45">
            <v>823</v>
          </cell>
        </row>
        <row r="46">
          <cell r="E46">
            <v>120336</v>
          </cell>
          <cell r="F46">
            <v>48134</v>
          </cell>
          <cell r="G46">
            <v>12034</v>
          </cell>
        </row>
        <row r="47">
          <cell r="E47">
            <v>72787</v>
          </cell>
          <cell r="F47">
            <v>29115</v>
          </cell>
          <cell r="G47">
            <v>7278</v>
          </cell>
        </row>
        <row r="48">
          <cell r="E48">
            <v>52250</v>
          </cell>
          <cell r="F48">
            <v>20900</v>
          </cell>
          <cell r="G48">
            <v>5225</v>
          </cell>
        </row>
        <row r="49">
          <cell r="E49">
            <v>19080</v>
          </cell>
          <cell r="F49">
            <v>7632</v>
          </cell>
          <cell r="G49">
            <v>1908</v>
          </cell>
        </row>
        <row r="50">
          <cell r="E50">
            <v>29793</v>
          </cell>
          <cell r="F50">
            <v>11917</v>
          </cell>
          <cell r="G50">
            <v>2980</v>
          </cell>
        </row>
        <row r="51">
          <cell r="E51">
            <v>64083</v>
          </cell>
          <cell r="F51">
            <v>25634</v>
          </cell>
          <cell r="G51">
            <v>6408</v>
          </cell>
        </row>
        <row r="52">
          <cell r="E52">
            <v>72667</v>
          </cell>
          <cell r="F52">
            <v>29067</v>
          </cell>
          <cell r="G52">
            <v>7266</v>
          </cell>
        </row>
        <row r="53">
          <cell r="E53">
            <v>13333</v>
          </cell>
          <cell r="F53">
            <v>5334</v>
          </cell>
          <cell r="G53">
            <v>1333</v>
          </cell>
        </row>
        <row r="54">
          <cell r="E54">
            <v>48651</v>
          </cell>
          <cell r="F54">
            <v>19459</v>
          </cell>
          <cell r="G54">
            <v>4866</v>
          </cell>
        </row>
        <row r="55">
          <cell r="E55">
            <v>12724</v>
          </cell>
          <cell r="F55">
            <v>5089</v>
          </cell>
          <cell r="G55">
            <v>1273</v>
          </cell>
        </row>
        <row r="56">
          <cell r="E56">
            <v>33333</v>
          </cell>
          <cell r="F56">
            <v>13335</v>
          </cell>
          <cell r="G56">
            <v>3332</v>
          </cell>
        </row>
        <row r="57">
          <cell r="E57">
            <v>18167</v>
          </cell>
          <cell r="F57">
            <v>7267</v>
          </cell>
          <cell r="G57">
            <v>1816</v>
          </cell>
        </row>
        <row r="58">
          <cell r="E58">
            <v>33333</v>
          </cell>
          <cell r="F58">
            <v>13333</v>
          </cell>
          <cell r="G58">
            <v>3334</v>
          </cell>
        </row>
        <row r="59">
          <cell r="E59">
            <v>3917</v>
          </cell>
          <cell r="F59">
            <v>1567</v>
          </cell>
          <cell r="G59">
            <v>392</v>
          </cell>
        </row>
        <row r="60">
          <cell r="E60">
            <v>36333</v>
          </cell>
          <cell r="F60">
            <v>14533</v>
          </cell>
          <cell r="G60">
            <v>3634</v>
          </cell>
        </row>
        <row r="61">
          <cell r="E61">
            <v>7267</v>
          </cell>
          <cell r="F61">
            <v>2907</v>
          </cell>
          <cell r="G61">
            <v>726</v>
          </cell>
        </row>
        <row r="62">
          <cell r="E62">
            <v>17440</v>
          </cell>
          <cell r="F62">
            <v>6976</v>
          </cell>
          <cell r="G62">
            <v>1744</v>
          </cell>
        </row>
        <row r="63">
          <cell r="E63">
            <v>63467</v>
          </cell>
          <cell r="F63">
            <v>25387</v>
          </cell>
          <cell r="G63">
            <v>6346</v>
          </cell>
        </row>
        <row r="64">
          <cell r="E64">
            <v>30000</v>
          </cell>
          <cell r="F64">
            <v>12000</v>
          </cell>
          <cell r="G64">
            <v>3000</v>
          </cell>
        </row>
        <row r="65">
          <cell r="E65">
            <v>66667</v>
          </cell>
          <cell r="F65">
            <v>26667</v>
          </cell>
          <cell r="G65">
            <v>6666</v>
          </cell>
        </row>
        <row r="66">
          <cell r="E66">
            <v>43600</v>
          </cell>
          <cell r="F66">
            <v>17440</v>
          </cell>
          <cell r="G66">
            <v>4360</v>
          </cell>
        </row>
        <row r="67">
          <cell r="E67">
            <v>40000</v>
          </cell>
          <cell r="F67">
            <v>16000</v>
          </cell>
          <cell r="G67">
            <v>4000</v>
          </cell>
        </row>
        <row r="68">
          <cell r="E68">
            <v>43600</v>
          </cell>
          <cell r="F68">
            <v>17440</v>
          </cell>
          <cell r="G68">
            <v>4360</v>
          </cell>
        </row>
        <row r="69">
          <cell r="E69">
            <v>43600</v>
          </cell>
          <cell r="F69">
            <v>17440</v>
          </cell>
          <cell r="G69">
            <v>4360</v>
          </cell>
        </row>
        <row r="70">
          <cell r="E70">
            <v>106667</v>
          </cell>
          <cell r="F70">
            <v>42667</v>
          </cell>
          <cell r="G70">
            <v>10666</v>
          </cell>
        </row>
        <row r="71">
          <cell r="E71">
            <v>28267</v>
          </cell>
          <cell r="F71">
            <v>11307</v>
          </cell>
          <cell r="G71">
            <v>2826</v>
          </cell>
        </row>
        <row r="72">
          <cell r="E72">
            <v>72667</v>
          </cell>
          <cell r="F72">
            <v>29067</v>
          </cell>
          <cell r="G72">
            <v>7266</v>
          </cell>
        </row>
        <row r="73">
          <cell r="E73">
            <v>61667</v>
          </cell>
          <cell r="F73">
            <v>24667</v>
          </cell>
          <cell r="G73">
            <v>6166</v>
          </cell>
        </row>
        <row r="74">
          <cell r="E74">
            <v>56533</v>
          </cell>
          <cell r="F74">
            <v>22613</v>
          </cell>
          <cell r="G74">
            <v>5654</v>
          </cell>
        </row>
        <row r="75">
          <cell r="E75">
            <v>13333</v>
          </cell>
          <cell r="F75">
            <v>5333</v>
          </cell>
          <cell r="G75">
            <v>1334</v>
          </cell>
        </row>
        <row r="76">
          <cell r="E76">
            <v>8667</v>
          </cell>
          <cell r="F76">
            <v>3467</v>
          </cell>
          <cell r="G76">
            <v>866</v>
          </cell>
        </row>
        <row r="77">
          <cell r="E77">
            <v>10000</v>
          </cell>
          <cell r="F77">
            <v>4000</v>
          </cell>
          <cell r="G77">
            <v>1000</v>
          </cell>
        </row>
        <row r="78">
          <cell r="E78">
            <v>30000</v>
          </cell>
          <cell r="F78">
            <v>12000</v>
          </cell>
          <cell r="G78">
            <v>3000</v>
          </cell>
        </row>
        <row r="79">
          <cell r="E79">
            <v>96667</v>
          </cell>
          <cell r="F79">
            <v>38667</v>
          </cell>
          <cell r="G79">
            <v>9666</v>
          </cell>
        </row>
        <row r="80">
          <cell r="E80">
            <v>13333</v>
          </cell>
          <cell r="F80">
            <v>5333</v>
          </cell>
          <cell r="G80">
            <v>1334</v>
          </cell>
        </row>
        <row r="81">
          <cell r="E81">
            <v>33333</v>
          </cell>
          <cell r="F81">
            <v>13333</v>
          </cell>
          <cell r="G81">
            <v>3334</v>
          </cell>
        </row>
        <row r="82">
          <cell r="E82">
            <v>106667</v>
          </cell>
          <cell r="F82">
            <v>42667</v>
          </cell>
          <cell r="G82">
            <v>10666</v>
          </cell>
        </row>
        <row r="83">
          <cell r="E83">
            <v>8000</v>
          </cell>
          <cell r="F83">
            <v>3200</v>
          </cell>
          <cell r="G83">
            <v>800</v>
          </cell>
        </row>
        <row r="84">
          <cell r="E84">
            <v>33333</v>
          </cell>
          <cell r="F84">
            <v>13333</v>
          </cell>
          <cell r="G84">
            <v>3334</v>
          </cell>
        </row>
        <row r="85">
          <cell r="E85">
            <v>6667</v>
          </cell>
          <cell r="F85">
            <v>2667</v>
          </cell>
          <cell r="G85">
            <v>666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Lists"/>
      <sheetName val="Salary Breakups-Policy"/>
      <sheetName val="OT Breakups"/>
      <sheetName val="Monthwise Details"/>
      <sheetName val="Taxable Income"/>
      <sheetName val="Tax Calculation"/>
      <sheetName val="October,2006"/>
      <sheetName val="Pay Slip"/>
      <sheetName val="Letter"/>
      <sheetName val="Trf Details"/>
      <sheetName val="Tax Paymnet"/>
      <sheetName val="Sheet2"/>
      <sheetName val="Cost"/>
      <sheetName val="Return"/>
    </sheetNames>
    <sheetDataSet>
      <sheetData sheetId="0"/>
      <sheetData sheetId="1"/>
      <sheetData sheetId="2">
        <row r="4">
          <cell r="A4" t="str">
            <v>K2001</v>
          </cell>
          <cell r="D4">
            <v>160000</v>
          </cell>
        </row>
        <row r="5">
          <cell r="A5" t="str">
            <v>K2002</v>
          </cell>
          <cell r="D5">
            <v>96000</v>
          </cell>
        </row>
        <row r="6">
          <cell r="A6" t="str">
            <v>K2003</v>
          </cell>
          <cell r="D6">
            <v>94000</v>
          </cell>
        </row>
        <row r="7">
          <cell r="A7" t="str">
            <v>K2004</v>
          </cell>
          <cell r="D7">
            <v>26000</v>
          </cell>
        </row>
        <row r="8">
          <cell r="A8" t="str">
            <v>K2005</v>
          </cell>
          <cell r="D8">
            <v>34500</v>
          </cell>
        </row>
        <row r="9">
          <cell r="A9" t="str">
            <v>K2009</v>
          </cell>
          <cell r="D9">
            <v>40000</v>
          </cell>
        </row>
        <row r="10">
          <cell r="A10" t="str">
            <v>K2010</v>
          </cell>
          <cell r="D10">
            <v>47500</v>
          </cell>
        </row>
        <row r="11">
          <cell r="A11" t="str">
            <v>K2011</v>
          </cell>
          <cell r="D11">
            <v>47500</v>
          </cell>
        </row>
        <row r="12">
          <cell r="A12" t="str">
            <v>K2012</v>
          </cell>
          <cell r="D12">
            <v>40000</v>
          </cell>
        </row>
        <row r="13">
          <cell r="A13" t="str">
            <v>K2013</v>
          </cell>
          <cell r="D13">
            <v>37000</v>
          </cell>
        </row>
        <row r="14">
          <cell r="A14" t="str">
            <v>K2014</v>
          </cell>
          <cell r="D14">
            <v>27000</v>
          </cell>
        </row>
        <row r="15">
          <cell r="A15" t="str">
            <v>K2015</v>
          </cell>
          <cell r="D15">
            <v>65000</v>
          </cell>
        </row>
        <row r="16">
          <cell r="A16" t="str">
            <v>K2016</v>
          </cell>
          <cell r="D16">
            <v>78000</v>
          </cell>
        </row>
        <row r="17">
          <cell r="A17" t="str">
            <v>K2017</v>
          </cell>
          <cell r="D17">
            <v>158400</v>
          </cell>
        </row>
        <row r="18">
          <cell r="A18" t="str">
            <v>K2019</v>
          </cell>
          <cell r="D18">
            <v>119600</v>
          </cell>
        </row>
        <row r="19">
          <cell r="A19" t="str">
            <v>K2024</v>
          </cell>
          <cell r="D19">
            <v>65000</v>
          </cell>
        </row>
        <row r="20">
          <cell r="A20" t="str">
            <v>K2025</v>
          </cell>
          <cell r="D20">
            <v>35000</v>
          </cell>
        </row>
        <row r="21">
          <cell r="A21" t="str">
            <v>K2026</v>
          </cell>
          <cell r="D21">
            <v>40000</v>
          </cell>
        </row>
        <row r="22">
          <cell r="A22" t="str">
            <v>K2027</v>
          </cell>
          <cell r="D22">
            <v>32000</v>
          </cell>
        </row>
        <row r="23">
          <cell r="A23" t="str">
            <v>K2028</v>
          </cell>
          <cell r="D23">
            <v>9500</v>
          </cell>
        </row>
        <row r="24">
          <cell r="A24" t="str">
            <v>K2029</v>
          </cell>
          <cell r="D24">
            <v>30000</v>
          </cell>
        </row>
        <row r="25">
          <cell r="A25" t="str">
            <v>K2030</v>
          </cell>
          <cell r="D25">
            <v>7000</v>
          </cell>
        </row>
        <row r="26">
          <cell r="A26" t="str">
            <v>K2033</v>
          </cell>
          <cell r="D26">
            <v>9250</v>
          </cell>
        </row>
        <row r="27">
          <cell r="A27" t="str">
            <v>K2034</v>
          </cell>
          <cell r="D27">
            <v>62500</v>
          </cell>
        </row>
        <row r="28">
          <cell r="A28" t="str">
            <v>K2037</v>
          </cell>
          <cell r="D28">
            <v>100000</v>
          </cell>
        </row>
        <row r="29">
          <cell r="A29" t="str">
            <v>K2038</v>
          </cell>
          <cell r="D29">
            <v>302500</v>
          </cell>
        </row>
        <row r="30">
          <cell r="A30" t="str">
            <v>K2039</v>
          </cell>
          <cell r="D30">
            <v>78000</v>
          </cell>
        </row>
        <row r="31">
          <cell r="A31" t="str">
            <v>K2041</v>
          </cell>
          <cell r="D31">
            <v>8500</v>
          </cell>
        </row>
        <row r="32">
          <cell r="A32" t="str">
            <v>K2042</v>
          </cell>
          <cell r="D32">
            <v>1750</v>
          </cell>
        </row>
        <row r="33">
          <cell r="A33" t="str">
            <v>K2044</v>
          </cell>
          <cell r="D33">
            <v>20000</v>
          </cell>
        </row>
        <row r="34">
          <cell r="A34" t="str">
            <v>K2045</v>
          </cell>
          <cell r="D34">
            <v>4450</v>
          </cell>
        </row>
        <row r="35">
          <cell r="A35" t="str">
            <v>K2046</v>
          </cell>
          <cell r="D35">
            <v>61500</v>
          </cell>
        </row>
        <row r="36">
          <cell r="A36" t="str">
            <v>K2048</v>
          </cell>
          <cell r="D36">
            <v>102000</v>
          </cell>
        </row>
        <row r="37">
          <cell r="A37" t="str">
            <v>K2049</v>
          </cell>
          <cell r="D37">
            <v>26500</v>
          </cell>
        </row>
        <row r="38">
          <cell r="A38" t="str">
            <v>K2051</v>
          </cell>
          <cell r="D38">
            <v>82000</v>
          </cell>
        </row>
        <row r="39">
          <cell r="A39" t="str">
            <v>K2053</v>
          </cell>
          <cell r="D39">
            <v>82000</v>
          </cell>
        </row>
        <row r="40">
          <cell r="A40" t="str">
            <v>K2055</v>
          </cell>
          <cell r="D40">
            <v>56500</v>
          </cell>
        </row>
        <row r="41">
          <cell r="A41" t="str">
            <v>K2056</v>
          </cell>
          <cell r="D41">
            <v>40000</v>
          </cell>
        </row>
        <row r="42">
          <cell r="A42" t="str">
            <v>K2057</v>
          </cell>
          <cell r="D42">
            <v>47500</v>
          </cell>
        </row>
        <row r="43">
          <cell r="A43" t="str">
            <v>K2058</v>
          </cell>
          <cell r="D43">
            <v>47500</v>
          </cell>
        </row>
        <row r="44">
          <cell r="A44" t="str">
            <v>K2059</v>
          </cell>
          <cell r="D44">
            <v>71500</v>
          </cell>
        </row>
        <row r="45">
          <cell r="A45" t="str">
            <v>K2060</v>
          </cell>
          <cell r="D45">
            <v>47500</v>
          </cell>
        </row>
        <row r="46">
          <cell r="A46" t="str">
            <v>K2061</v>
          </cell>
          <cell r="D46">
            <v>71500</v>
          </cell>
        </row>
        <row r="47">
          <cell r="A47" t="str">
            <v>K2064</v>
          </cell>
          <cell r="D47">
            <v>8250</v>
          </cell>
        </row>
        <row r="48">
          <cell r="A48" t="str">
            <v>K2065</v>
          </cell>
          <cell r="D48">
            <v>11000</v>
          </cell>
        </row>
        <row r="49">
          <cell r="A49" t="str">
            <v>K2066</v>
          </cell>
          <cell r="D49">
            <v>61500</v>
          </cell>
        </row>
        <row r="50">
          <cell r="A50" t="str">
            <v>K2067</v>
          </cell>
          <cell r="D50">
            <v>77000</v>
          </cell>
        </row>
        <row r="51">
          <cell r="A51" t="str">
            <v>K2069</v>
          </cell>
          <cell r="D51">
            <v>30000</v>
          </cell>
        </row>
        <row r="52">
          <cell r="A52" t="str">
            <v>K2070</v>
          </cell>
          <cell r="D52">
            <v>56500</v>
          </cell>
        </row>
        <row r="53">
          <cell r="A53" t="str">
            <v>K2071</v>
          </cell>
          <cell r="D53">
            <v>2000</v>
          </cell>
        </row>
        <row r="54">
          <cell r="A54" t="str">
            <v>K2072</v>
          </cell>
          <cell r="D54">
            <v>40000</v>
          </cell>
        </row>
        <row r="55">
          <cell r="A55" t="str">
            <v>K2073</v>
          </cell>
          <cell r="D55">
            <v>30000</v>
          </cell>
        </row>
        <row r="56">
          <cell r="A56" t="str">
            <v>K2074</v>
          </cell>
          <cell r="D56">
            <v>60000</v>
          </cell>
        </row>
        <row r="57">
          <cell r="A57" t="str">
            <v>K2075</v>
          </cell>
          <cell r="D57">
            <v>22000</v>
          </cell>
        </row>
        <row r="58">
          <cell r="A58" t="str">
            <v>K2076</v>
          </cell>
          <cell r="D58">
            <v>20000</v>
          </cell>
        </row>
        <row r="59">
          <cell r="A59" t="str">
            <v>K2077</v>
          </cell>
          <cell r="D59">
            <v>4000</v>
          </cell>
        </row>
        <row r="60">
          <cell r="A60" t="str">
            <v>K2078</v>
          </cell>
          <cell r="D60">
            <v>85000</v>
          </cell>
        </row>
        <row r="61">
          <cell r="A61" t="str">
            <v>K2079</v>
          </cell>
          <cell r="D61">
            <v>60000</v>
          </cell>
        </row>
        <row r="62">
          <cell r="A62" t="str">
            <v>K2080</v>
          </cell>
          <cell r="D62">
            <v>9250</v>
          </cell>
        </row>
        <row r="63">
          <cell r="A63" t="str">
            <v>K2081</v>
          </cell>
          <cell r="D63">
            <v>8000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ayslips"/>
      <sheetName val="Approval Checklist"/>
      <sheetName val="Analysis"/>
      <sheetName val="reconciliation"/>
      <sheetName val="Tax calculation"/>
      <sheetName val="TIA Sales Incentive"/>
      <sheetName val="Medical Reimbursement"/>
      <sheetName val="Over time"/>
      <sheetName val="Bonus"/>
      <sheetName val="Empolyee Advances"/>
      <sheetName val="Tax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">
          <cell r="C4">
            <v>1</v>
          </cell>
          <cell r="D4">
            <v>150000</v>
          </cell>
          <cell r="E4">
            <v>0</v>
          </cell>
        </row>
        <row r="5">
          <cell r="C5">
            <v>150001</v>
          </cell>
          <cell r="D5">
            <v>200000</v>
          </cell>
          <cell r="E5">
            <v>2.5000000000000001E-3</v>
          </cell>
        </row>
        <row r="6">
          <cell r="C6">
            <v>200001</v>
          </cell>
          <cell r="D6">
            <v>250000</v>
          </cell>
          <cell r="E6">
            <v>5.0000000000000001E-3</v>
          </cell>
        </row>
        <row r="7">
          <cell r="C7">
            <v>250001</v>
          </cell>
          <cell r="D7">
            <v>300000</v>
          </cell>
          <cell r="E7">
            <v>7.4999999999999997E-3</v>
          </cell>
        </row>
        <row r="8">
          <cell r="C8">
            <v>300001</v>
          </cell>
          <cell r="D8">
            <v>350000</v>
          </cell>
          <cell r="E8">
            <v>1.4999999999999999E-2</v>
          </cell>
        </row>
        <row r="9">
          <cell r="C9">
            <v>350001</v>
          </cell>
          <cell r="D9">
            <v>400000</v>
          </cell>
          <cell r="E9">
            <v>2.5000000000000001E-2</v>
          </cell>
        </row>
        <row r="10">
          <cell r="C10">
            <v>400001</v>
          </cell>
          <cell r="D10">
            <v>500000</v>
          </cell>
          <cell r="E10">
            <v>3.5000000000000003E-2</v>
          </cell>
        </row>
        <row r="11">
          <cell r="C11">
            <v>500001</v>
          </cell>
          <cell r="D11">
            <v>600000</v>
          </cell>
          <cell r="E11">
            <v>4.4999999999999998E-2</v>
          </cell>
        </row>
        <row r="12">
          <cell r="C12">
            <v>600001</v>
          </cell>
          <cell r="D12">
            <v>700000</v>
          </cell>
          <cell r="E12">
            <v>0.06</v>
          </cell>
        </row>
        <row r="13">
          <cell r="C13">
            <v>700001</v>
          </cell>
          <cell r="D13">
            <v>850000</v>
          </cell>
          <cell r="E13">
            <v>7.4999999999999997E-2</v>
          </cell>
        </row>
        <row r="14">
          <cell r="C14">
            <v>850001</v>
          </cell>
          <cell r="D14">
            <v>950000</v>
          </cell>
          <cell r="E14">
            <v>0.09</v>
          </cell>
        </row>
        <row r="15">
          <cell r="C15">
            <v>950001</v>
          </cell>
          <cell r="D15">
            <v>1050000</v>
          </cell>
          <cell r="E15">
            <v>0.1</v>
          </cell>
        </row>
        <row r="16">
          <cell r="C16">
            <v>1050001</v>
          </cell>
          <cell r="D16">
            <v>1200000</v>
          </cell>
          <cell r="E16">
            <v>0.11</v>
          </cell>
        </row>
        <row r="17">
          <cell r="C17">
            <v>1200001</v>
          </cell>
          <cell r="D17">
            <v>1500000</v>
          </cell>
          <cell r="E17">
            <v>0.125</v>
          </cell>
        </row>
        <row r="18">
          <cell r="C18">
            <v>1500001</v>
          </cell>
          <cell r="D18">
            <v>1700000</v>
          </cell>
          <cell r="E18">
            <v>0.14000000000000001</v>
          </cell>
        </row>
        <row r="19">
          <cell r="C19">
            <v>1700001</v>
          </cell>
          <cell r="D19">
            <v>2000000</v>
          </cell>
          <cell r="E19">
            <v>0.15</v>
          </cell>
        </row>
        <row r="20">
          <cell r="C20">
            <v>2000001</v>
          </cell>
          <cell r="D20">
            <v>3150000</v>
          </cell>
          <cell r="E20">
            <v>0.16</v>
          </cell>
        </row>
        <row r="21">
          <cell r="C21">
            <v>3150001</v>
          </cell>
          <cell r="D21">
            <v>3700000</v>
          </cell>
          <cell r="E21">
            <v>0.17499999999999999</v>
          </cell>
        </row>
        <row r="22">
          <cell r="C22">
            <v>3700001</v>
          </cell>
          <cell r="D22">
            <v>4450000</v>
          </cell>
          <cell r="E22">
            <v>0.185</v>
          </cell>
        </row>
        <row r="23">
          <cell r="C23">
            <v>4450001</v>
          </cell>
          <cell r="D23">
            <v>8400000</v>
          </cell>
          <cell r="E23">
            <v>0.19</v>
          </cell>
        </row>
        <row r="24">
          <cell r="C24">
            <v>8400001</v>
          </cell>
          <cell r="E24">
            <v>0.2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VARIATION"/>
      <sheetName val="Monthly"/>
      <sheetName val="GRM Comparison with Mr. Hamdani"/>
      <sheetName val="CHEMICALS"/>
      <sheetName val="ARL Accounts"/>
      <sheetName val="CODE"/>
      <sheetName val="Financial Statistical S"/>
      <sheetName val="Consolidated Accounts"/>
      <sheetName val="Cont and uncont exp"/>
      <sheetName val="EQUITY STAT"/>
      <sheetName val="11. Fixed Assets"/>
      <sheetName val="Note 11"/>
      <sheetName val="Note 28"/>
      <sheetName val="Note 33"/>
      <sheetName val="Note 33 W"/>
      <sheetName val="34. Financial Instrument"/>
      <sheetName val="Note 11 Cons"/>
      <sheetName val="Note 11 Consld"/>
      <sheetName val="Note 28 Cons"/>
      <sheetName val="Note 33 Cons"/>
      <sheetName val="Note 34 Cons"/>
      <sheetName val="Qtrwise profit"/>
      <sheetName val="Monthly profit and loss"/>
      <sheetName val="Consolidated Working"/>
      <sheetName val="Adjustment"/>
      <sheetName val="HIGHLIGHTS"/>
      <sheetName val="ICIG"/>
      <sheetName val="ICIG Comparison"/>
      <sheetName val="Comparision Stat of Creditors"/>
      <sheetName val="WCF"/>
      <sheetName val="QTR WISE PROFIT COMPARISON"/>
      <sheetName val="GRM ANALYSIS"/>
      <sheetName val="PROFIT ANALYSIS"/>
      <sheetName val="Desalting Income"/>
      <sheetName val="Qty &amp; Price Variance"/>
      <sheetName val="Deferred tax reconciliation"/>
      <sheetName val="Tax 2"/>
      <sheetName val="TAX"/>
      <sheetName val="Depreciation Schedule"/>
      <sheetName val="Sheet1"/>
      <sheetName val="Tax on the basis of return"/>
      <sheetName val="Tax charge reconciliation"/>
      <sheetName val="Tax Summary"/>
      <sheetName val="ALL EXP"/>
      <sheetName val="GOP"/>
      <sheetName val="COMPARATIVE STAT"/>
      <sheetName val="237"/>
      <sheetName val="COST PER BARRELS"/>
      <sheetName val="COST PER BARRELS FOR AUDIT COMM"/>
      <sheetName val="CONT."/>
      <sheetName val="CRITERI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94">
          <cell r="H94">
            <v>59108531614</v>
          </cell>
          <cell r="L94">
            <v>55828138010</v>
          </cell>
        </row>
        <row r="96">
          <cell r="H96">
            <v>355392880</v>
          </cell>
          <cell r="L96">
            <v>234236228</v>
          </cell>
        </row>
        <row r="97">
          <cell r="H97">
            <v>59463924494</v>
          </cell>
          <cell r="L97">
            <v>56062374238</v>
          </cell>
        </row>
        <row r="99">
          <cell r="H99">
            <v>58609954476</v>
          </cell>
          <cell r="L99">
            <v>55490680059</v>
          </cell>
          <cell r="N99">
            <v>3119274417</v>
          </cell>
          <cell r="O99">
            <v>5.6212582251352075</v>
          </cell>
        </row>
        <row r="100">
          <cell r="H100">
            <v>853970018</v>
          </cell>
          <cell r="L100">
            <v>571694179</v>
          </cell>
        </row>
        <row r="102">
          <cell r="H102">
            <v>175107589</v>
          </cell>
          <cell r="L102">
            <v>183298609</v>
          </cell>
        </row>
        <row r="104">
          <cell r="H104">
            <v>16716333</v>
          </cell>
          <cell r="L104">
            <v>13779850</v>
          </cell>
        </row>
        <row r="106">
          <cell r="H106">
            <v>234277979</v>
          </cell>
          <cell r="L106">
            <v>498424775</v>
          </cell>
        </row>
        <row r="108">
          <cell r="H108">
            <v>102150812</v>
          </cell>
          <cell r="L108">
            <v>67912109</v>
          </cell>
          <cell r="N108">
            <v>58801778398</v>
          </cell>
        </row>
        <row r="109">
          <cell r="H109">
            <v>528252713</v>
          </cell>
          <cell r="L109">
            <v>763415343</v>
          </cell>
          <cell r="N109">
            <v>1036393597</v>
          </cell>
          <cell r="O109">
            <v>293974734</v>
          </cell>
          <cell r="P109">
            <v>38.507836749097137</v>
          </cell>
        </row>
        <row r="110">
          <cell r="H110">
            <v>325717305</v>
          </cell>
          <cell r="L110">
            <v>-191721164</v>
          </cell>
          <cell r="N110">
            <v>51819679.850000001</v>
          </cell>
          <cell r="O110">
            <v>264990568</v>
          </cell>
        </row>
        <row r="111">
          <cell r="O111">
            <v>-28984166</v>
          </cell>
        </row>
        <row r="112">
          <cell r="H112">
            <v>635166064</v>
          </cell>
          <cell r="L112">
            <v>627082965</v>
          </cell>
          <cell r="O112">
            <v>-10.937810435577465</v>
          </cell>
        </row>
        <row r="113">
          <cell r="H113">
            <v>960883369</v>
          </cell>
          <cell r="L113">
            <v>435361801</v>
          </cell>
        </row>
        <row r="115">
          <cell r="H115">
            <v>456550009</v>
          </cell>
          <cell r="L115">
            <v>354844084</v>
          </cell>
        </row>
        <row r="116">
          <cell r="H116">
            <v>504333360</v>
          </cell>
          <cell r="L116">
            <v>80517717</v>
          </cell>
          <cell r="N116">
            <v>145800000</v>
          </cell>
        </row>
        <row r="117">
          <cell r="N117">
            <v>358533360</v>
          </cell>
        </row>
        <row r="118">
          <cell r="H118">
            <v>244651452</v>
          </cell>
          <cell r="L118">
            <v>223188311</v>
          </cell>
        </row>
        <row r="119">
          <cell r="H119">
            <v>748984812</v>
          </cell>
          <cell r="L119">
            <v>303706028</v>
          </cell>
          <cell r="N119">
            <v>-445278784</v>
          </cell>
          <cell r="O119">
            <v>-146.6150629055015</v>
          </cell>
        </row>
        <row r="121">
          <cell r="H121">
            <v>381152083</v>
          </cell>
          <cell r="L121">
            <v>182422055</v>
          </cell>
        </row>
        <row r="122">
          <cell r="H122">
            <v>1130136895</v>
          </cell>
          <cell r="L122">
            <v>486128083</v>
          </cell>
        </row>
        <row r="123">
          <cell r="G123"/>
        </row>
        <row r="124">
          <cell r="H124">
            <v>358533360</v>
          </cell>
          <cell r="L124">
            <v>0</v>
          </cell>
          <cell r="N124">
            <v>32076000</v>
          </cell>
        </row>
        <row r="125">
          <cell r="H125">
            <v>113724000</v>
          </cell>
          <cell r="L125">
            <v>104976000</v>
          </cell>
        </row>
        <row r="126">
          <cell r="H126">
            <v>0</v>
          </cell>
          <cell r="L126">
            <v>0</v>
          </cell>
        </row>
        <row r="127">
          <cell r="H127">
            <v>472257360</v>
          </cell>
          <cell r="L127">
            <v>104976000</v>
          </cell>
        </row>
        <row r="129">
          <cell r="H129">
            <v>657879535</v>
          </cell>
          <cell r="L129">
            <v>381152083</v>
          </cell>
          <cell r="N129">
            <v>115.69757219232528</v>
          </cell>
        </row>
        <row r="131">
          <cell r="H131">
            <v>13.171974464492983</v>
          </cell>
          <cell r="L131">
            <v>5.3411070310576481</v>
          </cell>
        </row>
        <row r="137">
          <cell r="L137" t="str">
            <v>Director</v>
          </cell>
        </row>
        <row r="143">
          <cell r="H143">
            <v>2007</v>
          </cell>
          <cell r="L143">
            <v>2006</v>
          </cell>
        </row>
        <row r="144">
          <cell r="H144" t="str">
            <v>Rupees</v>
          </cell>
          <cell r="L144" t="str">
            <v>Rupees</v>
          </cell>
        </row>
        <row r="146">
          <cell r="H146">
            <v>72705853274</v>
          </cell>
          <cell r="L146">
            <v>69286514375</v>
          </cell>
          <cell r="N146">
            <v>46064801246</v>
          </cell>
        </row>
        <row r="147">
          <cell r="H147">
            <v>98995648</v>
          </cell>
          <cell r="L147">
            <v>131684336</v>
          </cell>
        </row>
        <row r="148">
          <cell r="H148">
            <v>72804848922</v>
          </cell>
          <cell r="L148">
            <v>69418198711</v>
          </cell>
        </row>
        <row r="150">
          <cell r="H150">
            <v>-52802255187</v>
          </cell>
          <cell r="L150">
            <v>-52412273161</v>
          </cell>
          <cell r="N150"/>
        </row>
        <row r="151">
          <cell r="H151">
            <v>-14106632140</v>
          </cell>
          <cell r="L151">
            <v>-12089104107</v>
          </cell>
          <cell r="N151"/>
        </row>
        <row r="152">
          <cell r="H152">
            <v>-231352655</v>
          </cell>
          <cell r="L152">
            <v>-824721231</v>
          </cell>
        </row>
        <row r="153">
          <cell r="H153">
            <v>5664608940</v>
          </cell>
          <cell r="L153">
            <v>4092100212</v>
          </cell>
        </row>
        <row r="156">
          <cell r="H156">
            <v>-81160249</v>
          </cell>
          <cell r="L156">
            <v>-230284848</v>
          </cell>
        </row>
        <row r="157">
          <cell r="H157">
            <v>954362</v>
          </cell>
          <cell r="L157">
            <v>2309505</v>
          </cell>
        </row>
        <row r="158">
          <cell r="H158">
            <v>-638425126</v>
          </cell>
          <cell r="L158">
            <v>-6213929559</v>
          </cell>
        </row>
        <row r="159">
          <cell r="H159">
            <v>659417</v>
          </cell>
          <cell r="L159">
            <v>426715</v>
          </cell>
        </row>
        <row r="160">
          <cell r="H160">
            <v>529356513</v>
          </cell>
          <cell r="L160">
            <v>501987969</v>
          </cell>
        </row>
        <row r="161">
          <cell r="H161">
            <v>0</v>
          </cell>
          <cell r="L161">
            <v>0</v>
          </cell>
        </row>
        <row r="162">
          <cell r="H162">
            <v>277697450</v>
          </cell>
          <cell r="L162">
            <v>253335200</v>
          </cell>
        </row>
        <row r="163">
          <cell r="H163">
            <v>89082367</v>
          </cell>
          <cell r="I163"/>
          <cell r="L163">
            <v>-5686155018</v>
          </cell>
        </row>
        <row r="166">
          <cell r="H166">
            <v>-4547000000</v>
          </cell>
          <cell r="L166">
            <v>4547000000</v>
          </cell>
        </row>
        <row r="167">
          <cell r="H167">
            <v>0</v>
          </cell>
          <cell r="L167">
            <v>-30000000</v>
          </cell>
        </row>
        <row r="168">
          <cell r="H168">
            <v>-358411079</v>
          </cell>
          <cell r="L168">
            <v>-374917154</v>
          </cell>
        </row>
        <row r="169">
          <cell r="H169">
            <v>-30173</v>
          </cell>
          <cell r="L169">
            <v>-8606</v>
          </cell>
        </row>
        <row r="170">
          <cell r="H170">
            <v>-4905441252</v>
          </cell>
          <cell r="L170">
            <v>4142074240</v>
          </cell>
        </row>
        <row r="172">
          <cell r="H172">
            <v>269581</v>
          </cell>
          <cell r="L172">
            <v>2992990</v>
          </cell>
        </row>
        <row r="174">
          <cell r="H174">
            <v>848519636</v>
          </cell>
          <cell r="L174">
            <v>2551012424</v>
          </cell>
        </row>
        <row r="177">
          <cell r="H177">
            <v>8031594080</v>
          </cell>
          <cell r="L177">
            <v>5480581656</v>
          </cell>
        </row>
        <row r="179">
          <cell r="H179">
            <v>8880113716</v>
          </cell>
          <cell r="L179">
            <v>8031594080</v>
          </cell>
        </row>
        <row r="180">
          <cell r="H180"/>
          <cell r="L180"/>
        </row>
        <row r="184">
          <cell r="L184" t="str">
            <v>Director</v>
          </cell>
        </row>
        <row r="356">
          <cell r="H356">
            <v>2007</v>
          </cell>
          <cell r="L356">
            <v>2006</v>
          </cell>
        </row>
        <row r="357">
          <cell r="H357" t="str">
            <v xml:space="preserve"> Rupees</v>
          </cell>
          <cell r="L357" t="str">
            <v xml:space="preserve"> Rupees</v>
          </cell>
        </row>
        <row r="360">
          <cell r="H360">
            <v>1000000000</v>
          </cell>
          <cell r="L360">
            <v>1000000000</v>
          </cell>
        </row>
        <row r="365">
          <cell r="H365">
            <v>80000000</v>
          </cell>
          <cell r="L365">
            <v>80000000</v>
          </cell>
        </row>
        <row r="366">
          <cell r="H366"/>
          <cell r="L366"/>
        </row>
        <row r="368">
          <cell r="H368">
            <v>488620000</v>
          </cell>
          <cell r="L368">
            <v>374896000</v>
          </cell>
        </row>
        <row r="370">
          <cell r="H370">
            <v>568620000</v>
          </cell>
          <cell r="L370">
            <v>454896000</v>
          </cell>
        </row>
        <row r="373">
          <cell r="H373"/>
        </row>
        <row r="375">
          <cell r="H375"/>
          <cell r="L375"/>
        </row>
        <row r="376">
          <cell r="H376"/>
          <cell r="L376"/>
        </row>
        <row r="377">
          <cell r="H377"/>
          <cell r="L377"/>
        </row>
        <row r="378">
          <cell r="H378">
            <v>4799955</v>
          </cell>
          <cell r="L378">
            <v>4799955</v>
          </cell>
        </row>
        <row r="379">
          <cell r="H379">
            <v>653906</v>
          </cell>
          <cell r="L379">
            <v>653906</v>
          </cell>
        </row>
        <row r="380">
          <cell r="H380"/>
          <cell r="L380"/>
        </row>
        <row r="381">
          <cell r="H381">
            <v>494645</v>
          </cell>
          <cell r="L381">
            <v>494645</v>
          </cell>
        </row>
        <row r="383">
          <cell r="H383">
            <v>5948506</v>
          </cell>
          <cell r="L383">
            <v>5948506</v>
          </cell>
        </row>
        <row r="388">
          <cell r="H388">
            <v>32929000</v>
          </cell>
          <cell r="L388">
            <v>32929000</v>
          </cell>
        </row>
        <row r="389">
          <cell r="H389">
            <v>2513232607</v>
          </cell>
          <cell r="L389">
            <v>2154699247</v>
          </cell>
        </row>
        <row r="390">
          <cell r="H390">
            <v>2546161607</v>
          </cell>
          <cell r="L390">
            <v>2187628247</v>
          </cell>
        </row>
        <row r="391">
          <cell r="H391">
            <v>55000</v>
          </cell>
          <cell r="L391">
            <v>55000</v>
          </cell>
        </row>
        <row r="392">
          <cell r="H392">
            <v>657879535</v>
          </cell>
          <cell r="L392">
            <v>381152083</v>
          </cell>
        </row>
        <row r="394">
          <cell r="H394">
            <v>3204096142</v>
          </cell>
          <cell r="L394">
            <v>2568835330</v>
          </cell>
        </row>
        <row r="396">
          <cell r="H396">
            <v>3210044648</v>
          </cell>
          <cell r="L396">
            <v>2574783836</v>
          </cell>
        </row>
        <row r="403">
          <cell r="H403">
            <v>2007</v>
          </cell>
          <cell r="L403">
            <v>2006</v>
          </cell>
        </row>
        <row r="404">
          <cell r="H404" t="str">
            <v xml:space="preserve"> Rupees</v>
          </cell>
          <cell r="L404" t="str">
            <v xml:space="preserve"> Rupees</v>
          </cell>
        </row>
        <row r="407">
          <cell r="H407">
            <v>0</v>
          </cell>
          <cell r="L407">
            <v>3597000000</v>
          </cell>
        </row>
        <row r="409">
          <cell r="H409">
            <v>0</v>
          </cell>
          <cell r="L409">
            <v>950000000</v>
          </cell>
        </row>
        <row r="410">
          <cell r="H410">
            <v>0</v>
          </cell>
          <cell r="L410">
            <v>4547000000</v>
          </cell>
        </row>
        <row r="413">
          <cell r="H413">
            <v>0</v>
          </cell>
          <cell r="L413">
            <v>899250000</v>
          </cell>
        </row>
        <row r="415">
          <cell r="H415">
            <v>0</v>
          </cell>
          <cell r="L415">
            <v>237500000</v>
          </cell>
        </row>
        <row r="416">
          <cell r="H416">
            <v>0</v>
          </cell>
          <cell r="L416">
            <v>1136750000</v>
          </cell>
        </row>
        <row r="417">
          <cell r="H417">
            <v>0</v>
          </cell>
          <cell r="L417">
            <v>3410250000</v>
          </cell>
        </row>
        <row r="427">
          <cell r="H427">
            <v>2007</v>
          </cell>
          <cell r="L427">
            <v>2006</v>
          </cell>
        </row>
        <row r="428">
          <cell r="H428" t="str">
            <v xml:space="preserve"> Rupees</v>
          </cell>
          <cell r="L428" t="str">
            <v xml:space="preserve"> Rupees</v>
          </cell>
        </row>
        <row r="431">
          <cell r="H431">
            <v>18020915256</v>
          </cell>
          <cell r="L431">
            <v>14121151457</v>
          </cell>
        </row>
        <row r="432">
          <cell r="H432">
            <v>275108397</v>
          </cell>
          <cell r="L432">
            <v>432891332</v>
          </cell>
        </row>
        <row r="434">
          <cell r="H434">
            <v>1384104431</v>
          </cell>
          <cell r="L434">
            <v>1471797733</v>
          </cell>
        </row>
        <row r="435">
          <cell r="H435">
            <v>1430155</v>
          </cell>
          <cell r="L435">
            <v>21113426</v>
          </cell>
        </row>
        <row r="436">
          <cell r="H436">
            <v>5542677</v>
          </cell>
          <cell r="L436">
            <v>0</v>
          </cell>
        </row>
        <row r="437">
          <cell r="H437">
            <v>737636316</v>
          </cell>
          <cell r="L437">
            <v>223933625</v>
          </cell>
        </row>
        <row r="438">
          <cell r="H438">
            <v>4707073386</v>
          </cell>
          <cell r="L438">
            <v>2049511951</v>
          </cell>
        </row>
        <row r="439">
          <cell r="H439">
            <v>5532717</v>
          </cell>
          <cell r="L439">
            <v>10518689</v>
          </cell>
        </row>
        <row r="440">
          <cell r="H440">
            <v>7197593</v>
          </cell>
          <cell r="L440">
            <v>127011850</v>
          </cell>
        </row>
        <row r="441">
          <cell r="H441">
            <v>0</v>
          </cell>
          <cell r="L441">
            <v>124133100</v>
          </cell>
        </row>
        <row r="442">
          <cell r="G442"/>
          <cell r="H442">
            <v>131988739</v>
          </cell>
          <cell r="L442">
            <v>103033871</v>
          </cell>
        </row>
        <row r="443">
          <cell r="H443">
            <v>65840211</v>
          </cell>
          <cell r="L443">
            <v>36869261</v>
          </cell>
        </row>
        <row r="444">
          <cell r="H444">
            <v>0</v>
          </cell>
          <cell r="L444">
            <v>0</v>
          </cell>
        </row>
        <row r="445">
          <cell r="H445">
            <v>0</v>
          </cell>
          <cell r="L445">
            <v>54127</v>
          </cell>
        </row>
        <row r="446">
          <cell r="H446">
            <v>0</v>
          </cell>
          <cell r="L446">
            <v>0</v>
          </cell>
        </row>
        <row r="448">
          <cell r="H448">
            <v>1270705</v>
          </cell>
          <cell r="L448">
            <v>1018470</v>
          </cell>
        </row>
        <row r="449">
          <cell r="H449">
            <v>48940150</v>
          </cell>
          <cell r="L449">
            <v>48861150</v>
          </cell>
        </row>
        <row r="450">
          <cell r="H450">
            <v>939496</v>
          </cell>
          <cell r="L450">
            <v>969669</v>
          </cell>
        </row>
        <row r="451">
          <cell r="H451">
            <v>25393520229</v>
          </cell>
          <cell r="L451">
            <v>18772869711</v>
          </cell>
        </row>
        <row r="464">
          <cell r="H464">
            <v>36869261</v>
          </cell>
          <cell r="L464">
            <v>118649647</v>
          </cell>
        </row>
        <row r="466">
          <cell r="H466">
            <v>528081</v>
          </cell>
          <cell r="L466">
            <v>2168584</v>
          </cell>
        </row>
        <row r="467">
          <cell r="H467">
            <v>37397342</v>
          </cell>
          <cell r="L467">
            <v>120818231</v>
          </cell>
        </row>
        <row r="468">
          <cell r="H468">
            <v>37261056</v>
          </cell>
          <cell r="L468">
            <v>120541846</v>
          </cell>
        </row>
        <row r="469">
          <cell r="H469">
            <v>136286</v>
          </cell>
          <cell r="L469">
            <v>276385</v>
          </cell>
          <cell r="N469"/>
        </row>
        <row r="470">
          <cell r="H470">
            <v>65703925</v>
          </cell>
          <cell r="L470">
            <v>36592876</v>
          </cell>
        </row>
        <row r="471">
          <cell r="H471">
            <v>65840211</v>
          </cell>
          <cell r="L471">
            <v>36869261</v>
          </cell>
        </row>
        <row r="474">
          <cell r="H474">
            <v>2007</v>
          </cell>
          <cell r="L474">
            <v>2006</v>
          </cell>
        </row>
        <row r="475">
          <cell r="H475" t="str">
            <v>Rupees</v>
          </cell>
          <cell r="L475" t="str">
            <v>Rupees</v>
          </cell>
        </row>
        <row r="477">
          <cell r="H477"/>
          <cell r="L477"/>
        </row>
        <row r="481">
          <cell r="H481">
            <v>214255000</v>
          </cell>
          <cell r="L481">
            <v>0</v>
          </cell>
        </row>
        <row r="483">
          <cell r="H483">
            <v>300000</v>
          </cell>
          <cell r="L483">
            <v>250000</v>
          </cell>
        </row>
        <row r="486">
          <cell r="H486">
            <v>1300000</v>
          </cell>
          <cell r="L486">
            <v>14683893</v>
          </cell>
        </row>
        <row r="493">
          <cell r="W493"/>
        </row>
        <row r="494">
          <cell r="H494">
            <v>55423626</v>
          </cell>
          <cell r="L494">
            <v>41868873</v>
          </cell>
        </row>
        <row r="496">
          <cell r="H496">
            <v>125775143</v>
          </cell>
          <cell r="L496">
            <v>33659700</v>
          </cell>
        </row>
        <row r="499">
          <cell r="H499">
            <v>2007</v>
          </cell>
          <cell r="L499">
            <v>2006</v>
          </cell>
        </row>
        <row r="500">
          <cell r="H500" t="str">
            <v>Rupees</v>
          </cell>
          <cell r="L500" t="str">
            <v>Rupees</v>
          </cell>
        </row>
        <row r="502">
          <cell r="H502">
            <v>2486951</v>
          </cell>
          <cell r="L502">
            <v>11725973</v>
          </cell>
        </row>
        <row r="503">
          <cell r="H503">
            <v>186976759</v>
          </cell>
          <cell r="L503">
            <v>161182102</v>
          </cell>
        </row>
        <row r="504">
          <cell r="H504">
            <v>28218675</v>
          </cell>
          <cell r="L504">
            <v>27964992</v>
          </cell>
        </row>
        <row r="505">
          <cell r="H505">
            <v>0</v>
          </cell>
          <cell r="L505">
            <v>19673277</v>
          </cell>
        </row>
        <row r="507">
          <cell r="H507">
            <v>217682385</v>
          </cell>
          <cell r="L507">
            <v>220546344</v>
          </cell>
        </row>
        <row r="512">
          <cell r="I512">
            <v>2006</v>
          </cell>
        </row>
        <row r="513">
          <cell r="H513" t="str">
            <v>Amount</v>
          </cell>
          <cell r="I513" t="str">
            <v>% age Holding</v>
          </cell>
          <cell r="L513" t="str">
            <v>Amount</v>
          </cell>
        </row>
        <row r="514">
          <cell r="H514" t="str">
            <v>Rupees</v>
          </cell>
          <cell r="L514" t="str">
            <v>Rupees</v>
          </cell>
        </row>
        <row r="519">
          <cell r="H519">
            <v>8046635100</v>
          </cell>
          <cell r="J519">
            <v>25</v>
          </cell>
          <cell r="L519">
            <v>8046635100</v>
          </cell>
          <cell r="O519">
            <v>16659700</v>
          </cell>
        </row>
        <row r="520">
          <cell r="O520">
            <v>341</v>
          </cell>
        </row>
        <row r="521">
          <cell r="O521">
            <v>5680957700</v>
          </cell>
        </row>
        <row r="522">
          <cell r="N522">
            <v>98425126</v>
          </cell>
        </row>
        <row r="523">
          <cell r="H523">
            <v>668203956</v>
          </cell>
          <cell r="J523">
            <v>20.91</v>
          </cell>
          <cell r="L523">
            <v>569778830</v>
          </cell>
          <cell r="N523">
            <v>98425126</v>
          </cell>
          <cell r="O523">
            <v>8681400</v>
          </cell>
        </row>
        <row r="524">
          <cell r="O524">
            <v>501.35</v>
          </cell>
        </row>
        <row r="525">
          <cell r="O525">
            <v>4352419890</v>
          </cell>
        </row>
        <row r="528">
          <cell r="H528">
            <v>540000000</v>
          </cell>
          <cell r="J528">
            <v>0</v>
          </cell>
          <cell r="L528">
            <v>0</v>
          </cell>
        </row>
        <row r="532">
          <cell r="H532">
            <v>4500000</v>
          </cell>
          <cell r="J532">
            <v>10</v>
          </cell>
          <cell r="L532">
            <v>4500000</v>
          </cell>
        </row>
        <row r="534">
          <cell r="N534">
            <v>4455000</v>
          </cell>
        </row>
        <row r="535">
          <cell r="H535">
            <v>9259339056</v>
          </cell>
          <cell r="L535">
            <v>8620913930</v>
          </cell>
        </row>
        <row r="539">
          <cell r="H539">
            <v>2000000</v>
          </cell>
          <cell r="J539">
            <v>100</v>
          </cell>
          <cell r="L539">
            <v>2000000</v>
          </cell>
        </row>
        <row r="543">
          <cell r="H543">
            <v>9261339056</v>
          </cell>
          <cell r="L543">
            <v>8622913930</v>
          </cell>
        </row>
        <row r="548">
          <cell r="H548">
            <v>2007</v>
          </cell>
          <cell r="L548">
            <v>2006</v>
          </cell>
        </row>
        <row r="549">
          <cell r="H549" t="str">
            <v>Rupees</v>
          </cell>
          <cell r="L549" t="str">
            <v>Rupees</v>
          </cell>
        </row>
        <row r="551">
          <cell r="H551">
            <v>21079761</v>
          </cell>
          <cell r="L551">
            <v>20748226</v>
          </cell>
        </row>
        <row r="552">
          <cell r="H552">
            <v>-10990473</v>
          </cell>
          <cell r="L552">
            <v>-9999521</v>
          </cell>
        </row>
        <row r="553">
          <cell r="H553">
            <v>10089288</v>
          </cell>
          <cell r="L553">
            <v>10748705</v>
          </cell>
        </row>
        <row r="555">
          <cell r="H555">
            <v>865021</v>
          </cell>
          <cell r="L555">
            <v>865021</v>
          </cell>
        </row>
        <row r="556">
          <cell r="H556">
            <v>10954309</v>
          </cell>
          <cell r="L556">
            <v>11613726</v>
          </cell>
        </row>
        <row r="559">
          <cell r="H559">
            <v>2007</v>
          </cell>
          <cell r="L559">
            <v>2006</v>
          </cell>
        </row>
        <row r="560">
          <cell r="H560" t="str">
            <v>Rupees</v>
          </cell>
          <cell r="L560" t="str">
            <v>Rupees</v>
          </cell>
        </row>
        <row r="563">
          <cell r="H563">
            <v>2232870</v>
          </cell>
          <cell r="L563">
            <v>283000</v>
          </cell>
        </row>
        <row r="564">
          <cell r="H564">
            <v>3922053</v>
          </cell>
          <cell r="L564">
            <v>3044644</v>
          </cell>
        </row>
        <row r="565">
          <cell r="H565">
            <v>6154923</v>
          </cell>
          <cell r="L565">
            <v>3327644</v>
          </cell>
        </row>
        <row r="566">
          <cell r="H566">
            <v>2603328</v>
          </cell>
          <cell r="L566">
            <v>1094774</v>
          </cell>
        </row>
        <row r="567">
          <cell r="H567">
            <v>3551595</v>
          </cell>
          <cell r="L567">
            <v>2232870</v>
          </cell>
        </row>
        <row r="569">
          <cell r="H569">
            <v>2007</v>
          </cell>
          <cell r="L569">
            <v>2006</v>
          </cell>
        </row>
        <row r="570">
          <cell r="H570" t="str">
            <v>Rupees</v>
          </cell>
          <cell r="L570" t="str">
            <v>Rupees</v>
          </cell>
        </row>
        <row r="572">
          <cell r="H572">
            <v>48979811</v>
          </cell>
          <cell r="L572">
            <v>39315681</v>
          </cell>
        </row>
        <row r="573">
          <cell r="H573">
            <v>124673071</v>
          </cell>
          <cell r="L573">
            <v>130284153</v>
          </cell>
        </row>
        <row r="574">
          <cell r="H574">
            <v>-15896942</v>
          </cell>
          <cell r="L574">
            <v>-31793885</v>
          </cell>
        </row>
        <row r="575">
          <cell r="H575">
            <v>157755940</v>
          </cell>
          <cell r="L575">
            <v>137805949</v>
          </cell>
        </row>
        <row r="578">
          <cell r="H578">
            <v>2007</v>
          </cell>
          <cell r="L578">
            <v>2006</v>
          </cell>
        </row>
        <row r="579">
          <cell r="H579" t="str">
            <v>Rupees</v>
          </cell>
          <cell r="L579" t="str">
            <v>Rupees</v>
          </cell>
        </row>
        <row r="581">
          <cell r="H581">
            <v>446578908</v>
          </cell>
          <cell r="L581">
            <v>410806882</v>
          </cell>
        </row>
        <row r="583">
          <cell r="H583">
            <v>219661310</v>
          </cell>
          <cell r="L583">
            <v>208976739</v>
          </cell>
        </row>
        <row r="584">
          <cell r="H584">
            <v>595775</v>
          </cell>
          <cell r="L584">
            <v>708542</v>
          </cell>
        </row>
        <row r="585">
          <cell r="H585">
            <v>666835993</v>
          </cell>
          <cell r="L585">
            <v>620492163</v>
          </cell>
        </row>
        <row r="586">
          <cell r="H586">
            <v>36000000</v>
          </cell>
          <cell r="L586">
            <v>34500000</v>
          </cell>
        </row>
        <row r="587">
          <cell r="H587">
            <v>630835993</v>
          </cell>
          <cell r="L587">
            <v>585992163</v>
          </cell>
        </row>
        <row r="589">
          <cell r="H589">
            <v>2007</v>
          </cell>
          <cell r="L589">
            <v>2006</v>
          </cell>
        </row>
        <row r="590">
          <cell r="H590" t="str">
            <v>Rupees</v>
          </cell>
          <cell r="L590" t="str">
            <v>Rupees</v>
          </cell>
        </row>
        <row r="592">
          <cell r="H592">
            <v>1488647552</v>
          </cell>
          <cell r="L592">
            <v>1310846837</v>
          </cell>
        </row>
        <row r="593">
          <cell r="H593">
            <v>176064444</v>
          </cell>
          <cell r="L593">
            <v>173356867</v>
          </cell>
          <cell r="N593">
            <v>280246765</v>
          </cell>
        </row>
        <row r="594">
          <cell r="H594">
            <v>1664711996</v>
          </cell>
          <cell r="L594">
            <v>1484203704</v>
          </cell>
          <cell r="N594">
            <v>236408807</v>
          </cell>
        </row>
        <row r="595">
          <cell r="H595">
            <v>311633383</v>
          </cell>
          <cell r="L595">
            <v>278876166</v>
          </cell>
          <cell r="N595">
            <v>43837958</v>
          </cell>
        </row>
        <row r="596">
          <cell r="H596">
            <v>1876300457</v>
          </cell>
          <cell r="L596">
            <v>1760727860</v>
          </cell>
        </row>
        <row r="597">
          <cell r="H597">
            <v>3852645836</v>
          </cell>
          <cell r="L597">
            <v>3523807730</v>
          </cell>
        </row>
        <row r="606">
          <cell r="N606">
            <v>184653732</v>
          </cell>
        </row>
        <row r="607">
          <cell r="N607">
            <v>421090018</v>
          </cell>
        </row>
        <row r="611">
          <cell r="H611">
            <v>2007</v>
          </cell>
          <cell r="L611">
            <v>2006</v>
          </cell>
        </row>
        <row r="612">
          <cell r="H612" t="str">
            <v>Rupees</v>
          </cell>
          <cell r="L612" t="str">
            <v>Rupees</v>
          </cell>
        </row>
        <row r="615">
          <cell r="H615">
            <v>10990473</v>
          </cell>
          <cell r="L615">
            <v>9999521</v>
          </cell>
        </row>
        <row r="616">
          <cell r="H616">
            <v>19301031</v>
          </cell>
          <cell r="L616">
            <v>32552811</v>
          </cell>
        </row>
        <row r="617">
          <cell r="H617">
            <v>1728728</v>
          </cell>
          <cell r="L617">
            <v>1683662</v>
          </cell>
        </row>
        <row r="618">
          <cell r="H618">
            <v>32020232</v>
          </cell>
          <cell r="L618">
            <v>44235994</v>
          </cell>
        </row>
        <row r="620">
          <cell r="H620">
            <v>285673</v>
          </cell>
          <cell r="L620">
            <v>285673</v>
          </cell>
        </row>
        <row r="621">
          <cell r="H621">
            <v>17238584</v>
          </cell>
          <cell r="L621">
            <v>14269925</v>
          </cell>
        </row>
        <row r="623">
          <cell r="M623" t="str">
            <v>*</v>
          </cell>
        </row>
        <row r="624">
          <cell r="H624">
            <v>287247</v>
          </cell>
          <cell r="L624">
            <v>23725</v>
          </cell>
        </row>
        <row r="625">
          <cell r="H625">
            <v>17811504</v>
          </cell>
          <cell r="L625">
            <v>14579323</v>
          </cell>
        </row>
        <row r="628">
          <cell r="H628">
            <v>1966040</v>
          </cell>
          <cell r="L628">
            <v>1668749</v>
          </cell>
        </row>
        <row r="630">
          <cell r="H630">
            <v>4677170</v>
          </cell>
          <cell r="L630">
            <v>2363777</v>
          </cell>
        </row>
        <row r="631">
          <cell r="H631">
            <v>0</v>
          </cell>
          <cell r="L631">
            <v>139817</v>
          </cell>
        </row>
        <row r="632">
          <cell r="H632">
            <v>155340</v>
          </cell>
          <cell r="L632">
            <v>0</v>
          </cell>
        </row>
        <row r="633">
          <cell r="H633">
            <v>2415270</v>
          </cell>
          <cell r="L633">
            <v>0</v>
          </cell>
        </row>
        <row r="634">
          <cell r="H634">
            <v>2464971</v>
          </cell>
          <cell r="L634">
            <v>522052</v>
          </cell>
        </row>
        <row r="636">
          <cell r="H636">
            <v>0</v>
          </cell>
          <cell r="L636">
            <v>0</v>
          </cell>
        </row>
        <row r="637">
          <cell r="H637">
            <v>4096686</v>
          </cell>
          <cell r="L637">
            <v>1697890</v>
          </cell>
        </row>
        <row r="638">
          <cell r="H638">
            <v>78867031</v>
          </cell>
          <cell r="L638">
            <v>39199241</v>
          </cell>
        </row>
        <row r="640">
          <cell r="H640">
            <v>39220600</v>
          </cell>
          <cell r="L640">
            <v>150716052</v>
          </cell>
        </row>
        <row r="641">
          <cell r="H641">
            <v>7560627</v>
          </cell>
          <cell r="L641">
            <v>8350204</v>
          </cell>
          <cell r="N641">
            <v>2299524</v>
          </cell>
        </row>
        <row r="642">
          <cell r="H642">
            <v>141423735</v>
          </cell>
          <cell r="L642">
            <v>204657782</v>
          </cell>
        </row>
        <row r="643">
          <cell r="H643">
            <v>191255471</v>
          </cell>
          <cell r="L643">
            <v>263473099</v>
          </cell>
        </row>
        <row r="648">
          <cell r="H648">
            <v>2007</v>
          </cell>
          <cell r="L648">
            <v>2006</v>
          </cell>
        </row>
        <row r="649">
          <cell r="H649" t="str">
            <v>Rupees</v>
          </cell>
          <cell r="L649" t="str">
            <v>Rupees</v>
          </cell>
        </row>
        <row r="651">
          <cell r="H651">
            <v>291366</v>
          </cell>
          <cell r="L651">
            <v>541946</v>
          </cell>
        </row>
        <row r="654">
          <cell r="H654">
            <v>2790058</v>
          </cell>
          <cell r="L654">
            <v>4654915</v>
          </cell>
        </row>
        <row r="655">
          <cell r="H655">
            <v>8877032292</v>
          </cell>
          <cell r="L655">
            <v>8026397219</v>
          </cell>
        </row>
        <row r="656">
          <cell r="H656">
            <v>8880113716</v>
          </cell>
          <cell r="L656">
            <v>8031594080</v>
          </cell>
        </row>
        <row r="666">
          <cell r="H666">
            <v>2007</v>
          </cell>
          <cell r="L666">
            <v>2006</v>
          </cell>
        </row>
        <row r="667">
          <cell r="H667" t="str">
            <v>Rupees</v>
          </cell>
          <cell r="L667" t="str">
            <v>Rupees</v>
          </cell>
        </row>
        <row r="669">
          <cell r="H669">
            <v>66083778877</v>
          </cell>
          <cell r="L669">
            <v>61362743941</v>
          </cell>
        </row>
        <row r="672">
          <cell r="H672">
            <v>8232839936</v>
          </cell>
          <cell r="L672">
            <v>8512982645</v>
          </cell>
        </row>
        <row r="674">
          <cell r="H674">
            <v>1175285235</v>
          </cell>
          <cell r="L674">
            <v>1761308376</v>
          </cell>
        </row>
        <row r="675">
          <cell r="H675">
            <v>7057554701</v>
          </cell>
          <cell r="L675">
            <v>6751674269</v>
          </cell>
        </row>
        <row r="678">
          <cell r="H678">
            <v>13986554360</v>
          </cell>
          <cell r="L678">
            <v>12177586475</v>
          </cell>
        </row>
        <row r="680">
          <cell r="H680">
            <v>59154779218</v>
          </cell>
          <cell r="L680">
            <v>55936831735</v>
          </cell>
          <cell r="N680">
            <v>8232839936</v>
          </cell>
        </row>
        <row r="681">
          <cell r="H681">
            <v>0</v>
          </cell>
          <cell r="N681">
            <v>35776607266</v>
          </cell>
        </row>
        <row r="682">
          <cell r="N682">
            <v>1521476426</v>
          </cell>
        </row>
        <row r="683">
          <cell r="H683">
            <v>2007</v>
          </cell>
          <cell r="L683">
            <v>2006</v>
          </cell>
        </row>
        <row r="684">
          <cell r="H684" t="str">
            <v>Rupees</v>
          </cell>
          <cell r="L684" t="str">
            <v>Rupees</v>
          </cell>
        </row>
        <row r="687">
          <cell r="H687">
            <v>5356523313</v>
          </cell>
          <cell r="L687">
            <v>3858634023</v>
          </cell>
        </row>
        <row r="689">
          <cell r="H689">
            <v>8166096090</v>
          </cell>
          <cell r="L689">
            <v>7810481336</v>
          </cell>
        </row>
        <row r="691">
          <cell r="H691">
            <v>463934957</v>
          </cell>
          <cell r="L691">
            <v>508471116</v>
          </cell>
          <cell r="N691">
            <v>17280292.530000001</v>
          </cell>
        </row>
        <row r="692">
          <cell r="H692">
            <v>13986554360</v>
          </cell>
          <cell r="L692">
            <v>12177586475</v>
          </cell>
        </row>
        <row r="700">
          <cell r="H700">
            <v>2007</v>
          </cell>
          <cell r="L700">
            <v>2006</v>
          </cell>
        </row>
        <row r="701">
          <cell r="H701" t="str">
            <v>Rupees</v>
          </cell>
          <cell r="L701" t="str">
            <v>Rupees</v>
          </cell>
        </row>
        <row r="703">
          <cell r="H703">
            <v>278876166</v>
          </cell>
          <cell r="L703">
            <v>174528868</v>
          </cell>
        </row>
        <row r="704">
          <cell r="H704">
            <v>56326788162</v>
          </cell>
          <cell r="L704">
            <v>53529997346</v>
          </cell>
        </row>
        <row r="705">
          <cell r="H705">
            <v>1016614947</v>
          </cell>
          <cell r="L705">
            <v>1042847253</v>
          </cell>
        </row>
        <row r="706">
          <cell r="H706">
            <v>250261568</v>
          </cell>
          <cell r="L706">
            <v>236931536</v>
          </cell>
        </row>
        <row r="707">
          <cell r="H707">
            <v>1822173</v>
          </cell>
          <cell r="L707">
            <v>2208099</v>
          </cell>
        </row>
        <row r="708">
          <cell r="H708">
            <v>347235336</v>
          </cell>
          <cell r="L708">
            <v>368336337</v>
          </cell>
        </row>
        <row r="709">
          <cell r="H709">
            <v>279485676</v>
          </cell>
          <cell r="L709">
            <v>243640822</v>
          </cell>
        </row>
        <row r="710">
          <cell r="H710">
            <v>6524583</v>
          </cell>
          <cell r="L710">
            <v>5644009</v>
          </cell>
        </row>
        <row r="711">
          <cell r="H711">
            <v>1602062</v>
          </cell>
          <cell r="L711">
            <v>2309376</v>
          </cell>
        </row>
        <row r="712">
          <cell r="H712">
            <v>2455174</v>
          </cell>
          <cell r="L712">
            <v>2849672</v>
          </cell>
        </row>
        <row r="713">
          <cell r="H713">
            <v>46544043</v>
          </cell>
          <cell r="L713">
            <v>36578388</v>
          </cell>
        </row>
        <row r="715">
          <cell r="H715"/>
          <cell r="L715"/>
        </row>
        <row r="716">
          <cell r="H716">
            <v>118433291</v>
          </cell>
          <cell r="L716">
            <v>141527067</v>
          </cell>
        </row>
        <row r="717">
          <cell r="H717">
            <v>9815175</v>
          </cell>
          <cell r="L717">
            <v>12187347</v>
          </cell>
        </row>
        <row r="718">
          <cell r="G718"/>
          <cell r="H718">
            <v>8618744</v>
          </cell>
          <cell r="L718">
            <v>24775920</v>
          </cell>
        </row>
        <row r="719">
          <cell r="H719">
            <v>108000</v>
          </cell>
          <cell r="L719">
            <v>8550012</v>
          </cell>
        </row>
        <row r="720">
          <cell r="H720">
            <v>341975356</v>
          </cell>
          <cell r="L720">
            <v>328326550</v>
          </cell>
        </row>
        <row r="721">
          <cell r="H721">
            <v>59037160456</v>
          </cell>
          <cell r="L721">
            <v>56161238602</v>
          </cell>
        </row>
        <row r="723">
          <cell r="H723">
            <v>-311633383</v>
          </cell>
          <cell r="L723">
            <v>-278876166</v>
          </cell>
        </row>
        <row r="724">
          <cell r="H724">
            <v>58725527073</v>
          </cell>
          <cell r="L724">
            <v>55882362436</v>
          </cell>
        </row>
        <row r="725">
          <cell r="G725"/>
        </row>
        <row r="726">
          <cell r="H726">
            <v>1760727860</v>
          </cell>
          <cell r="L726">
            <v>1369045483</v>
          </cell>
        </row>
        <row r="727">
          <cell r="H727">
            <v>-1876300457</v>
          </cell>
          <cell r="L727">
            <v>-1760727860</v>
          </cell>
        </row>
        <row r="728">
          <cell r="H728">
            <v>-115572597</v>
          </cell>
          <cell r="L728">
            <v>-391682377</v>
          </cell>
        </row>
        <row r="729">
          <cell r="N729" t="str">
            <v>ATTOCK REFINERY LIMITED</v>
          </cell>
          <cell r="T729">
            <v>4693520</v>
          </cell>
        </row>
        <row r="730">
          <cell r="H730">
            <v>58609954476</v>
          </cell>
          <cell r="L730">
            <v>55490680059</v>
          </cell>
          <cell r="N730" t="str">
            <v>DETAIL OF CRUDE PURCHASES</v>
          </cell>
          <cell r="T730">
            <v>3321856</v>
          </cell>
        </row>
        <row r="731">
          <cell r="L731">
            <v>0</v>
          </cell>
          <cell r="T731">
            <v>1371664</v>
          </cell>
        </row>
        <row r="732">
          <cell r="H732">
            <v>2007</v>
          </cell>
          <cell r="L732">
            <v>2006</v>
          </cell>
          <cell r="R732">
            <v>2007</v>
          </cell>
        </row>
        <row r="733">
          <cell r="H733" t="str">
            <v>Rupees</v>
          </cell>
          <cell r="L733" t="str">
            <v>Rupees</v>
          </cell>
          <cell r="N733" t="str">
            <v>P A R T I C U L A R S</v>
          </cell>
          <cell r="R733" t="str">
            <v>Rupees</v>
          </cell>
        </row>
        <row r="734">
          <cell r="H734"/>
          <cell r="T734">
            <v>57848251683.190002</v>
          </cell>
        </row>
        <row r="735">
          <cell r="H735">
            <v>1484203704</v>
          </cell>
          <cell r="L735">
            <v>557049967</v>
          </cell>
          <cell r="N735" t="str">
            <v>Purchases as per schedule</v>
          </cell>
          <cell r="R735">
            <v>56538919591</v>
          </cell>
          <cell r="T735">
            <v>-1310846837</v>
          </cell>
          <cell r="U735">
            <v>0</v>
          </cell>
          <cell r="V735">
            <v>0</v>
          </cell>
        </row>
        <row r="736">
          <cell r="H736">
            <v>56507296454</v>
          </cell>
          <cell r="L736">
            <v>54457151083</v>
          </cell>
          <cell r="N736" t="str">
            <v>Crude charged prior year</v>
          </cell>
          <cell r="R736">
            <v>0</v>
          </cell>
          <cell r="T736">
            <v>56537404846.190002</v>
          </cell>
        </row>
        <row r="737">
          <cell r="N737" t="str">
            <v>Freight on south crude</v>
          </cell>
          <cell r="R737">
            <v>0</v>
          </cell>
          <cell r="T737">
            <v>245366072.77000001</v>
          </cell>
        </row>
        <row r="738">
          <cell r="H738">
            <v>57991500158</v>
          </cell>
          <cell r="L738">
            <v>55014201050</v>
          </cell>
          <cell r="N738" t="str">
            <v>Shortages recovery on south crude</v>
          </cell>
          <cell r="R738">
            <v>-34932001</v>
          </cell>
        </row>
        <row r="739">
          <cell r="H739">
            <v>-1664711996</v>
          </cell>
          <cell r="L739">
            <v>-1484203704</v>
          </cell>
          <cell r="N739" t="str">
            <v>Steam charges through POL</v>
          </cell>
          <cell r="R739">
            <v>601287</v>
          </cell>
        </row>
        <row r="740">
          <cell r="N740" t="str">
            <v>Crude stock in transit</v>
          </cell>
          <cell r="R740">
            <v>2707577</v>
          </cell>
          <cell r="T740">
            <v>-34330714</v>
          </cell>
        </row>
        <row r="741">
          <cell r="H741">
            <v>56326788162</v>
          </cell>
          <cell r="L741">
            <v>53529997346</v>
          </cell>
          <cell r="T741">
            <v>56361118876</v>
          </cell>
        </row>
        <row r="742">
          <cell r="R742">
            <v>56507296454</v>
          </cell>
        </row>
        <row r="748">
          <cell r="N748">
            <v>5455251</v>
          </cell>
        </row>
        <row r="751">
          <cell r="H751">
            <v>2007</v>
          </cell>
          <cell r="L751">
            <v>2006</v>
          </cell>
        </row>
        <row r="752">
          <cell r="H752" t="str">
            <v>Rupees</v>
          </cell>
          <cell r="L752" t="str">
            <v>Rupees</v>
          </cell>
        </row>
        <row r="754">
          <cell r="H754">
            <v>97666151</v>
          </cell>
          <cell r="L754">
            <v>90619295</v>
          </cell>
        </row>
        <row r="755">
          <cell r="H755">
            <v>0</v>
          </cell>
          <cell r="L755">
            <v>0</v>
          </cell>
        </row>
        <row r="756">
          <cell r="H756">
            <v>12064930</v>
          </cell>
          <cell r="L756">
            <v>13600784</v>
          </cell>
        </row>
        <row r="757">
          <cell r="H757">
            <v>1484554</v>
          </cell>
          <cell r="L757">
            <v>1893125</v>
          </cell>
        </row>
        <row r="758">
          <cell r="H758">
            <v>4430040</v>
          </cell>
          <cell r="L758">
            <v>4023580</v>
          </cell>
        </row>
        <row r="759">
          <cell r="H759">
            <v>3028350</v>
          </cell>
          <cell r="L759">
            <v>2408355</v>
          </cell>
        </row>
        <row r="763">
          <cell r="H763">
            <v>350000</v>
          </cell>
          <cell r="L763">
            <v>300000</v>
          </cell>
        </row>
        <row r="765">
          <cell r="H765">
            <v>553000</v>
          </cell>
          <cell r="L765">
            <v>483500</v>
          </cell>
        </row>
        <row r="766">
          <cell r="H766">
            <v>82995</v>
          </cell>
          <cell r="L766">
            <v>91540</v>
          </cell>
        </row>
        <row r="767">
          <cell r="H767">
            <v>985995</v>
          </cell>
          <cell r="L767">
            <v>875040</v>
          </cell>
          <cell r="N767">
            <v>-110955</v>
          </cell>
        </row>
        <row r="768">
          <cell r="H768">
            <v>5874513</v>
          </cell>
          <cell r="L768">
            <v>7951800</v>
          </cell>
        </row>
        <row r="769">
          <cell r="H769">
            <v>21490375</v>
          </cell>
          <cell r="L769">
            <v>24795439</v>
          </cell>
        </row>
        <row r="770">
          <cell r="H770">
            <v>5271778</v>
          </cell>
          <cell r="L770">
            <v>5444940</v>
          </cell>
        </row>
        <row r="771">
          <cell r="H771">
            <v>4043563</v>
          </cell>
          <cell r="L771">
            <v>4029913</v>
          </cell>
        </row>
        <row r="772">
          <cell r="H772">
            <v>2054950</v>
          </cell>
          <cell r="L772">
            <v>1398801</v>
          </cell>
        </row>
        <row r="773">
          <cell r="H773">
            <v>1273568</v>
          </cell>
          <cell r="L773">
            <v>1677635</v>
          </cell>
        </row>
        <row r="774">
          <cell r="H774">
            <v>866898</v>
          </cell>
          <cell r="L774">
            <v>794336</v>
          </cell>
        </row>
        <row r="775">
          <cell r="H775">
            <v>414619</v>
          </cell>
          <cell r="L775">
            <v>10275147</v>
          </cell>
        </row>
        <row r="776">
          <cell r="H776">
            <v>744814</v>
          </cell>
          <cell r="L776">
            <v>2389783</v>
          </cell>
        </row>
        <row r="777">
          <cell r="H777">
            <v>51638</v>
          </cell>
          <cell r="L777">
            <v>245421</v>
          </cell>
        </row>
        <row r="778">
          <cell r="H778">
            <v>13360853</v>
          </cell>
          <cell r="L778">
            <v>10875215</v>
          </cell>
        </row>
        <row r="779">
          <cell r="H779">
            <v>175107589</v>
          </cell>
          <cell r="L779">
            <v>183298609</v>
          </cell>
        </row>
        <row r="784">
          <cell r="H784">
            <v>2007</v>
          </cell>
          <cell r="L784">
            <v>2006</v>
          </cell>
        </row>
        <row r="785">
          <cell r="H785" t="str">
            <v>Rupees</v>
          </cell>
          <cell r="L785" t="str">
            <v>Rupees</v>
          </cell>
        </row>
        <row r="787">
          <cell r="H787">
            <v>11722058</v>
          </cell>
          <cell r="L787">
            <v>8512176</v>
          </cell>
        </row>
        <row r="788">
          <cell r="H788">
            <v>568338</v>
          </cell>
          <cell r="L788">
            <v>661935</v>
          </cell>
        </row>
        <row r="789">
          <cell r="H789">
            <v>209812</v>
          </cell>
          <cell r="L789">
            <v>174908</v>
          </cell>
        </row>
        <row r="790">
          <cell r="H790">
            <v>1476680</v>
          </cell>
          <cell r="L790">
            <v>1341193</v>
          </cell>
        </row>
        <row r="791">
          <cell r="H791">
            <v>81097</v>
          </cell>
          <cell r="L791">
            <v>70976</v>
          </cell>
        </row>
        <row r="793">
          <cell r="H793">
            <v>1295190</v>
          </cell>
          <cell r="L793">
            <v>1911219</v>
          </cell>
        </row>
        <row r="794">
          <cell r="H794">
            <v>316677</v>
          </cell>
          <cell r="L794">
            <v>263096</v>
          </cell>
        </row>
        <row r="795">
          <cell r="H795">
            <v>0</v>
          </cell>
          <cell r="L795">
            <v>0</v>
          </cell>
        </row>
        <row r="796">
          <cell r="H796">
            <v>144000</v>
          </cell>
          <cell r="L796">
            <v>216285</v>
          </cell>
        </row>
        <row r="797">
          <cell r="H797">
            <v>2587</v>
          </cell>
          <cell r="L797">
            <v>52730</v>
          </cell>
        </row>
        <row r="798">
          <cell r="H798">
            <v>899894</v>
          </cell>
          <cell r="L798">
            <v>575332</v>
          </cell>
        </row>
        <row r="799">
          <cell r="H799"/>
          <cell r="L799"/>
        </row>
        <row r="800">
          <cell r="H800">
            <v>16716333</v>
          </cell>
          <cell r="L800">
            <v>13779850</v>
          </cell>
        </row>
        <row r="802">
          <cell r="H802">
            <v>2007</v>
          </cell>
          <cell r="L802">
            <v>2006</v>
          </cell>
          <cell r="N802"/>
        </row>
        <row r="803">
          <cell r="H803" t="str">
            <v>Rupees</v>
          </cell>
          <cell r="L803" t="str">
            <v>Rupees</v>
          </cell>
        </row>
        <row r="805">
          <cell r="H805">
            <v>233361071</v>
          </cell>
          <cell r="L805">
            <v>493541346</v>
          </cell>
        </row>
        <row r="807">
          <cell r="H807">
            <v>528081</v>
          </cell>
          <cell r="L807">
            <v>2168584</v>
          </cell>
        </row>
        <row r="809">
          <cell r="H809">
            <v>0</v>
          </cell>
          <cell r="L809">
            <v>346028</v>
          </cell>
        </row>
        <row r="810">
          <cell r="H810">
            <v>388827</v>
          </cell>
          <cell r="L810">
            <v>2368817</v>
          </cell>
        </row>
        <row r="811">
          <cell r="N811"/>
        </row>
        <row r="812">
          <cell r="H812">
            <v>234277979</v>
          </cell>
          <cell r="L812">
            <v>498424775</v>
          </cell>
          <cell r="N812">
            <v>163966669.83999997</v>
          </cell>
        </row>
        <row r="816">
          <cell r="H816">
            <v>2007</v>
          </cell>
          <cell r="L816">
            <v>2006</v>
          </cell>
        </row>
        <row r="817">
          <cell r="H817" t="str">
            <v>Rupees</v>
          </cell>
          <cell r="L817" t="str">
            <v>Rupees</v>
          </cell>
          <cell r="O817">
            <v>2416898</v>
          </cell>
        </row>
        <row r="818">
          <cell r="O818">
            <v>4096686</v>
          </cell>
        </row>
        <row r="819">
          <cell r="O819">
            <v>-1679788</v>
          </cell>
        </row>
        <row r="820">
          <cell r="N820">
            <v>85860364</v>
          </cell>
          <cell r="O820">
            <v>1697890</v>
          </cell>
        </row>
        <row r="821">
          <cell r="H821">
            <v>15320547</v>
          </cell>
          <cell r="L821">
            <v>15378909</v>
          </cell>
          <cell r="N821">
            <v>60364</v>
          </cell>
          <cell r="O821">
            <v>3377678</v>
          </cell>
        </row>
        <row r="823">
          <cell r="H823">
            <v>8572332</v>
          </cell>
          <cell r="L823">
            <v>7008130</v>
          </cell>
          <cell r="N823">
            <v>493413</v>
          </cell>
          <cell r="O823">
            <v>9425028</v>
          </cell>
        </row>
        <row r="824">
          <cell r="H824">
            <v>-954525</v>
          </cell>
          <cell r="L824">
            <v>-852696</v>
          </cell>
        </row>
        <row r="825">
          <cell r="H825">
            <v>7617807</v>
          </cell>
          <cell r="L825">
            <v>6155434</v>
          </cell>
        </row>
        <row r="827">
          <cell r="H827">
            <v>2202230</v>
          </cell>
          <cell r="L827">
            <v>1717248</v>
          </cell>
          <cell r="N827">
            <v>9065745</v>
          </cell>
          <cell r="O827">
            <v>7008130</v>
          </cell>
        </row>
        <row r="828">
          <cell r="N828">
            <v>8322179</v>
          </cell>
        </row>
        <row r="829">
          <cell r="H829">
            <v>25140584</v>
          </cell>
          <cell r="L829">
            <v>23251591</v>
          </cell>
          <cell r="N829">
            <v>235179</v>
          </cell>
        </row>
        <row r="831">
          <cell r="H831">
            <v>1500000</v>
          </cell>
          <cell r="L831">
            <v>1500000</v>
          </cell>
        </row>
        <row r="832">
          <cell r="H832">
            <v>12560</v>
          </cell>
          <cell r="L832">
            <v>0</v>
          </cell>
        </row>
        <row r="833">
          <cell r="H833">
            <v>51819052</v>
          </cell>
          <cell r="L833">
            <v>23926116</v>
          </cell>
          <cell r="N833">
            <v>1036381037</v>
          </cell>
          <cell r="O833">
            <v>-27892936</v>
          </cell>
        </row>
        <row r="834">
          <cell r="H834">
            <v>23678615.68</v>
          </cell>
          <cell r="L834">
            <v>19234402</v>
          </cell>
          <cell r="O834">
            <v>-4444213.68</v>
          </cell>
        </row>
        <row r="835">
          <cell r="H835">
            <v>102150811.68000001</v>
          </cell>
          <cell r="L835">
            <v>67912109</v>
          </cell>
        </row>
        <row r="837">
          <cell r="H837">
            <v>2007</v>
          </cell>
          <cell r="L837">
            <v>2006</v>
          </cell>
        </row>
        <row r="838">
          <cell r="H838" t="str">
            <v>Rupees</v>
          </cell>
          <cell r="L838" t="str">
            <v>Rupees</v>
          </cell>
        </row>
        <row r="839">
          <cell r="R839">
            <v>47510085</v>
          </cell>
        </row>
        <row r="840">
          <cell r="H840">
            <v>569024303</v>
          </cell>
          <cell r="L840">
            <v>527198018</v>
          </cell>
        </row>
        <row r="841">
          <cell r="H841">
            <v>0</v>
          </cell>
          <cell r="L841">
            <v>2029</v>
          </cell>
        </row>
        <row r="842">
          <cell r="H842">
            <v>269581</v>
          </cell>
          <cell r="L842">
            <v>2992990</v>
          </cell>
        </row>
        <row r="843">
          <cell r="H843">
            <v>569293884</v>
          </cell>
          <cell r="L843">
            <v>530193037</v>
          </cell>
        </row>
        <row r="845">
          <cell r="H845">
            <v>11205337</v>
          </cell>
          <cell r="L845">
            <v>8835527</v>
          </cell>
        </row>
        <row r="846">
          <cell r="G846"/>
          <cell r="H846">
            <v>9264467</v>
          </cell>
          <cell r="L846">
            <v>10541984</v>
          </cell>
        </row>
        <row r="847">
          <cell r="H847">
            <v>4719025</v>
          </cell>
          <cell r="L847">
            <v>2206024</v>
          </cell>
        </row>
        <row r="848">
          <cell r="H848">
            <v>3057084</v>
          </cell>
          <cell r="L848">
            <v>2003552</v>
          </cell>
        </row>
        <row r="849">
          <cell r="H849">
            <v>10612726</v>
          </cell>
          <cell r="L849">
            <v>6957758</v>
          </cell>
        </row>
        <row r="850">
          <cell r="H850">
            <v>846421</v>
          </cell>
          <cell r="L850">
            <v>1660588</v>
          </cell>
        </row>
        <row r="851">
          <cell r="H851">
            <v>3742400</v>
          </cell>
          <cell r="L851">
            <v>3996300</v>
          </cell>
        </row>
        <row r="852">
          <cell r="H852">
            <v>15900912</v>
          </cell>
          <cell r="L852">
            <v>21419332</v>
          </cell>
        </row>
        <row r="853">
          <cell r="H853">
            <v>0</v>
          </cell>
          <cell r="L853">
            <v>20941563</v>
          </cell>
        </row>
        <row r="854">
          <cell r="H854">
            <v>3888219</v>
          </cell>
          <cell r="L854">
            <v>15070661</v>
          </cell>
        </row>
        <row r="855">
          <cell r="H855">
            <v>693597</v>
          </cell>
          <cell r="L855">
            <v>2603288</v>
          </cell>
        </row>
        <row r="856">
          <cell r="H856">
            <v>1941992</v>
          </cell>
          <cell r="L856">
            <v>653351</v>
          </cell>
        </row>
        <row r="857">
          <cell r="H857">
            <v>65872180</v>
          </cell>
          <cell r="L857">
            <v>96889928</v>
          </cell>
        </row>
        <row r="858">
          <cell r="H858">
            <v>635166064</v>
          </cell>
          <cell r="L858">
            <v>627082965</v>
          </cell>
          <cell r="N858">
            <v>482688846</v>
          </cell>
        </row>
        <row r="860">
          <cell r="H860">
            <v>2007</v>
          </cell>
          <cell r="L860">
            <v>2006</v>
          </cell>
        </row>
        <row r="861">
          <cell r="H861" t="str">
            <v>Rupees</v>
          </cell>
          <cell r="L861" t="str">
            <v>Rupees</v>
          </cell>
        </row>
        <row r="863">
          <cell r="H863">
            <v>43927953</v>
          </cell>
          <cell r="L863">
            <v>49598239</v>
          </cell>
        </row>
        <row r="868">
          <cell r="H868">
            <v>1882227</v>
          </cell>
          <cell r="L868">
            <v>2287290</v>
          </cell>
        </row>
        <row r="869">
          <cell r="H869">
            <v>7058352</v>
          </cell>
          <cell r="L869">
            <v>8577336</v>
          </cell>
        </row>
        <row r="870">
          <cell r="H870">
            <v>16828288</v>
          </cell>
          <cell r="L870">
            <v>20449799</v>
          </cell>
        </row>
        <row r="871">
          <cell r="H871">
            <v>8262119</v>
          </cell>
          <cell r="L871">
            <v>7109330</v>
          </cell>
        </row>
        <row r="872">
          <cell r="H872">
            <v>632500</v>
          </cell>
          <cell r="L872">
            <v>632500</v>
          </cell>
        </row>
        <row r="873">
          <cell r="H873">
            <v>34663486</v>
          </cell>
          <cell r="L873">
            <v>39056255</v>
          </cell>
        </row>
        <row r="875">
          <cell r="H875">
            <v>9264467</v>
          </cell>
          <cell r="L875">
            <v>10541984</v>
          </cell>
        </row>
        <row r="878">
          <cell r="H878">
            <v>2007</v>
          </cell>
          <cell r="L878">
            <v>2006</v>
          </cell>
        </row>
        <row r="879">
          <cell r="H879" t="str">
            <v>Rupees</v>
          </cell>
          <cell r="L879" t="str">
            <v>Rupees</v>
          </cell>
        </row>
        <row r="881">
          <cell r="H881">
            <v>476500000</v>
          </cell>
          <cell r="L881">
            <v>400000000</v>
          </cell>
        </row>
        <row r="882">
          <cell r="H882">
            <v>0</v>
          </cell>
          <cell r="L882">
            <v>0</v>
          </cell>
        </row>
        <row r="883">
          <cell r="H883">
            <v>476500000</v>
          </cell>
          <cell r="L883">
            <v>400000000</v>
          </cell>
        </row>
        <row r="885">
          <cell r="H885">
            <v>-19949991</v>
          </cell>
          <cell r="L885">
            <v>-45155916</v>
          </cell>
        </row>
        <row r="886">
          <cell r="H886">
            <v>456550009</v>
          </cell>
          <cell r="L886">
            <v>354844084</v>
          </cell>
        </row>
        <row r="889">
          <cell r="H889" t="str">
            <v>%</v>
          </cell>
          <cell r="L889" t="str">
            <v>%</v>
          </cell>
        </row>
        <row r="890">
          <cell r="H890">
            <v>35</v>
          </cell>
          <cell r="L890">
            <v>35</v>
          </cell>
        </row>
        <row r="892">
          <cell r="H892">
            <v>0</v>
          </cell>
          <cell r="L892">
            <v>0</v>
          </cell>
        </row>
        <row r="893">
          <cell r="H893">
            <v>12.51</v>
          </cell>
          <cell r="L893">
            <v>46.51</v>
          </cell>
        </row>
        <row r="895">
          <cell r="H895">
            <v>47.51</v>
          </cell>
          <cell r="L895">
            <v>81.509999999999991</v>
          </cell>
        </row>
        <row r="897">
          <cell r="H897">
            <v>2007</v>
          </cell>
          <cell r="L897">
            <v>2006</v>
          </cell>
        </row>
        <row r="898">
          <cell r="H898" t="str">
            <v>Rupees</v>
          </cell>
          <cell r="L898" t="str">
            <v>Rupees</v>
          </cell>
        </row>
        <row r="901">
          <cell r="H901">
            <v>69451200</v>
          </cell>
          <cell r="L901">
            <v>70078500</v>
          </cell>
        </row>
        <row r="902">
          <cell r="H902">
            <v>208246250</v>
          </cell>
          <cell r="L902">
            <v>183256700</v>
          </cell>
          <cell r="O902">
            <v>208246250</v>
          </cell>
        </row>
        <row r="904">
          <cell r="H904">
            <v>277697450</v>
          </cell>
          <cell r="L904">
            <v>253335200</v>
          </cell>
          <cell r="O904">
            <v>208246250</v>
          </cell>
        </row>
        <row r="906">
          <cell r="H906">
            <v>13884873</v>
          </cell>
          <cell r="L906">
            <v>12666760</v>
          </cell>
          <cell r="O906">
            <v>10412313</v>
          </cell>
        </row>
        <row r="907">
          <cell r="H907">
            <v>5276252</v>
          </cell>
          <cell r="L907">
            <v>4813369</v>
          </cell>
          <cell r="O907">
            <v>3956679</v>
          </cell>
        </row>
        <row r="908">
          <cell r="H908">
            <v>13884873</v>
          </cell>
          <cell r="L908">
            <v>12666760</v>
          </cell>
          <cell r="O908">
            <v>10412313</v>
          </cell>
        </row>
        <row r="909">
          <cell r="H909">
            <v>33045998</v>
          </cell>
          <cell r="L909">
            <v>30146889</v>
          </cell>
          <cell r="O909">
            <v>24781305</v>
          </cell>
        </row>
        <row r="910">
          <cell r="H910">
            <v>244651452</v>
          </cell>
          <cell r="L910">
            <v>223188311</v>
          </cell>
          <cell r="O910">
            <v>183464945</v>
          </cell>
        </row>
        <row r="911">
          <cell r="O911">
            <v>183465</v>
          </cell>
        </row>
        <row r="915">
          <cell r="H915">
            <v>2007</v>
          </cell>
          <cell r="L915">
            <v>2006</v>
          </cell>
        </row>
        <row r="916">
          <cell r="H916" t="str">
            <v>Rupees</v>
          </cell>
          <cell r="L916" t="str">
            <v>Rupees</v>
          </cell>
        </row>
        <row r="919">
          <cell r="H919">
            <v>12941980204</v>
          </cell>
          <cell r="L919">
            <v>15315597351</v>
          </cell>
        </row>
        <row r="920">
          <cell r="H920">
            <v>76773294</v>
          </cell>
          <cell r="L920">
            <v>46784718</v>
          </cell>
        </row>
        <row r="921">
          <cell r="H921">
            <v>13018753498</v>
          </cell>
          <cell r="L921">
            <v>15362382069</v>
          </cell>
        </row>
        <row r="923">
          <cell r="H923">
            <v>7591741626</v>
          </cell>
          <cell r="L923">
            <v>9016821119</v>
          </cell>
        </row>
        <row r="924">
          <cell r="H924">
            <v>311331415</v>
          </cell>
          <cell r="L924">
            <v>296693858</v>
          </cell>
        </row>
        <row r="925">
          <cell r="H925">
            <v>7903073041</v>
          </cell>
          <cell r="L925">
            <v>9313514977</v>
          </cell>
        </row>
        <row r="927">
          <cell r="H927">
            <v>20921826539</v>
          </cell>
          <cell r="L927">
            <v>24675897046</v>
          </cell>
        </row>
        <row r="931">
          <cell r="H931">
            <v>0</v>
          </cell>
          <cell r="L931">
            <v>0</v>
          </cell>
        </row>
        <row r="932">
          <cell r="H932">
            <v>284675</v>
          </cell>
          <cell r="L932">
            <v>0</v>
          </cell>
        </row>
        <row r="933">
          <cell r="H933">
            <v>284675</v>
          </cell>
          <cell r="L933">
            <v>0</v>
          </cell>
        </row>
        <row r="935">
          <cell r="H935">
            <v>1298842610</v>
          </cell>
          <cell r="L935">
            <v>1997891103</v>
          </cell>
        </row>
        <row r="936">
          <cell r="H936">
            <v>3988210</v>
          </cell>
          <cell r="L936">
            <v>3771792</v>
          </cell>
        </row>
        <row r="937">
          <cell r="H937">
            <v>1302830820</v>
          </cell>
          <cell r="L937">
            <v>2001662895</v>
          </cell>
        </row>
        <row r="939">
          <cell r="H939">
            <v>1303115495</v>
          </cell>
          <cell r="L939">
            <v>2001662895</v>
          </cell>
        </row>
        <row r="943">
          <cell r="H943">
            <v>614043</v>
          </cell>
          <cell r="L943">
            <v>541408</v>
          </cell>
        </row>
        <row r="944">
          <cell r="H944">
            <v>18834184</v>
          </cell>
          <cell r="L944">
            <v>16601311</v>
          </cell>
        </row>
        <row r="945">
          <cell r="H945">
            <v>19448227</v>
          </cell>
          <cell r="L945">
            <v>17142719</v>
          </cell>
        </row>
        <row r="947">
          <cell r="H947">
            <v>0</v>
          </cell>
          <cell r="L947">
            <v>0</v>
          </cell>
        </row>
        <row r="948">
          <cell r="H948">
            <v>19653041</v>
          </cell>
          <cell r="L948">
            <v>18504737</v>
          </cell>
        </row>
        <row r="949">
          <cell r="H949">
            <v>19653041</v>
          </cell>
          <cell r="L949">
            <v>18504737</v>
          </cell>
        </row>
        <row r="951">
          <cell r="H951">
            <v>39101268</v>
          </cell>
          <cell r="L951">
            <v>35647456</v>
          </cell>
        </row>
        <row r="955">
          <cell r="H955">
            <v>22523586</v>
          </cell>
          <cell r="L955">
            <v>20359514</v>
          </cell>
        </row>
        <row r="960">
          <cell r="H960">
            <v>2007</v>
          </cell>
          <cell r="L960">
            <v>2006</v>
          </cell>
        </row>
        <row r="961">
          <cell r="H961" t="str">
            <v>Rupees</v>
          </cell>
          <cell r="L961" t="str">
            <v>Rupees</v>
          </cell>
        </row>
        <row r="963">
          <cell r="H963">
            <v>748984812</v>
          </cell>
          <cell r="L963">
            <v>303706028</v>
          </cell>
        </row>
        <row r="965">
          <cell r="H965">
            <v>56862000</v>
          </cell>
          <cell r="L965">
            <v>56862000</v>
          </cell>
        </row>
        <row r="967">
          <cell r="H967">
            <v>13.172000000000001</v>
          </cell>
          <cell r="L967">
            <v>5.34</v>
          </cell>
        </row>
        <row r="987">
          <cell r="L987" t="str">
            <v>Rupees</v>
          </cell>
        </row>
        <row r="988">
          <cell r="L988">
            <v>227448000</v>
          </cell>
        </row>
        <row r="989">
          <cell r="L989">
            <v>142155000</v>
          </cell>
        </row>
        <row r="999">
          <cell r="L999" t="str">
            <v>Director</v>
          </cell>
          <cell r="M999"/>
        </row>
        <row r="1000">
          <cell r="M1000"/>
        </row>
        <row r="1001">
          <cell r="M1001"/>
        </row>
        <row r="1002">
          <cell r="M1002"/>
        </row>
        <row r="1003">
          <cell r="M1003"/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"/>
      <sheetName val="MAIN"/>
      <sheetName val="TRIAL"/>
      <sheetName val="Con-Leads"/>
      <sheetName val="STOCK"/>
      <sheetName val="C.TAX"/>
      <sheetName val="D.TAX"/>
      <sheetName val="C.FLOW"/>
      <sheetName val="ASSO"/>
      <sheetName val="LetterHead"/>
      <sheetName val="ASSO (2)"/>
      <sheetName val="Sheet1"/>
      <sheetName val="ADJUSTMEN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>
        <row r="5">
          <cell r="A5" t="str">
            <v>07254</v>
          </cell>
          <cell r="D5">
            <v>0</v>
          </cell>
        </row>
        <row r="6">
          <cell r="A6" t="str">
            <v>07253</v>
          </cell>
          <cell r="D6">
            <v>0</v>
          </cell>
        </row>
        <row r="7">
          <cell r="A7">
            <v>11121</v>
          </cell>
          <cell r="D7" t="str">
            <v>000000</v>
          </cell>
        </row>
        <row r="8">
          <cell r="A8" t="str">
            <v>00712</v>
          </cell>
          <cell r="D8" t="str">
            <v>000000</v>
          </cell>
        </row>
        <row r="9">
          <cell r="A9" t="str">
            <v>07401</v>
          </cell>
          <cell r="D9">
            <v>0</v>
          </cell>
        </row>
        <row r="10">
          <cell r="A10" t="str">
            <v>07252</v>
          </cell>
          <cell r="D10">
            <v>0</v>
          </cell>
        </row>
        <row r="11">
          <cell r="A11" t="str">
            <v>07251</v>
          </cell>
          <cell r="D11">
            <v>0</v>
          </cell>
        </row>
        <row r="12">
          <cell r="A12" t="str">
            <v>07305</v>
          </cell>
          <cell r="D12">
            <v>0</v>
          </cell>
        </row>
        <row r="13">
          <cell r="A13">
            <v>11018</v>
          </cell>
          <cell r="D13" t="str">
            <v>000000</v>
          </cell>
        </row>
        <row r="14">
          <cell r="A14" t="str">
            <v>00550</v>
          </cell>
          <cell r="D14" t="str">
            <v>000000</v>
          </cell>
        </row>
        <row r="15">
          <cell r="A15" t="str">
            <v>07025</v>
          </cell>
          <cell r="D15">
            <v>0</v>
          </cell>
        </row>
        <row r="16">
          <cell r="A16" t="str">
            <v>07219</v>
          </cell>
          <cell r="D16">
            <v>0</v>
          </cell>
        </row>
        <row r="17">
          <cell r="A17" t="str">
            <v>07358</v>
          </cell>
          <cell r="D17">
            <v>0</v>
          </cell>
        </row>
        <row r="18">
          <cell r="A18" t="str">
            <v>02024</v>
          </cell>
          <cell r="D18">
            <v>0</v>
          </cell>
        </row>
        <row r="19">
          <cell r="A19" t="str">
            <v>07053</v>
          </cell>
          <cell r="D19">
            <v>0</v>
          </cell>
        </row>
        <row r="20">
          <cell r="A20" t="str">
            <v>??Code needed</v>
          </cell>
          <cell r="D20">
            <v>0</v>
          </cell>
        </row>
        <row r="21">
          <cell r="A21" t="str">
            <v>07012</v>
          </cell>
        </row>
        <row r="22">
          <cell r="A22" t="str">
            <v>07452</v>
          </cell>
        </row>
        <row r="23">
          <cell r="A23">
            <v>21105</v>
          </cell>
        </row>
        <row r="24">
          <cell r="A24" t="str">
            <v>06217</v>
          </cell>
        </row>
        <row r="25">
          <cell r="A25" t="str">
            <v>00011</v>
          </cell>
        </row>
        <row r="26">
          <cell r="A26" t="str">
            <v>07209</v>
          </cell>
        </row>
        <row r="27">
          <cell r="A27" t="str">
            <v>06213</v>
          </cell>
        </row>
        <row r="28">
          <cell r="A28" t="str">
            <v>??Code needed 2</v>
          </cell>
        </row>
        <row r="29">
          <cell r="A29" t="str">
            <v>07408</v>
          </cell>
        </row>
        <row r="30">
          <cell r="A30">
            <v>21108</v>
          </cell>
        </row>
        <row r="31">
          <cell r="A31" t="str">
            <v>07211</v>
          </cell>
        </row>
        <row r="32">
          <cell r="A32" t="str">
            <v>07204</v>
          </cell>
        </row>
        <row r="33">
          <cell r="A33" t="str">
            <v>07311</v>
          </cell>
        </row>
        <row r="34">
          <cell r="A34" t="str">
            <v>07359</v>
          </cell>
        </row>
        <row r="35">
          <cell r="A35" t="str">
            <v>02016</v>
          </cell>
        </row>
        <row r="36">
          <cell r="A36">
            <v>21109</v>
          </cell>
        </row>
        <row r="37">
          <cell r="A37" t="str">
            <v>07301</v>
          </cell>
        </row>
        <row r="38">
          <cell r="A38">
            <v>12014</v>
          </cell>
        </row>
        <row r="39">
          <cell r="A39">
            <v>12012</v>
          </cell>
        </row>
        <row r="40">
          <cell r="A40">
            <v>22008</v>
          </cell>
        </row>
        <row r="41">
          <cell r="A41" t="str">
            <v>??Code needed 3</v>
          </cell>
        </row>
        <row r="42">
          <cell r="A42" t="str">
            <v>07210</v>
          </cell>
        </row>
        <row r="43">
          <cell r="A43" t="str">
            <v>06202</v>
          </cell>
        </row>
        <row r="44">
          <cell r="A44" t="str">
            <v>06201</v>
          </cell>
        </row>
        <row r="45">
          <cell r="A45" t="str">
            <v>07016</v>
          </cell>
        </row>
        <row r="46">
          <cell r="A46" t="str">
            <v>NEW</v>
          </cell>
        </row>
        <row r="47">
          <cell r="A47" t="str">
            <v>07258</v>
          </cell>
        </row>
        <row r="48">
          <cell r="A48" t="str">
            <v>07014</v>
          </cell>
        </row>
        <row r="49">
          <cell r="A49" t="str">
            <v>07206</v>
          </cell>
        </row>
        <row r="50">
          <cell r="A50" t="str">
            <v>11002</v>
          </cell>
        </row>
        <row r="51">
          <cell r="A51" t="str">
            <v>07102</v>
          </cell>
        </row>
        <row r="52">
          <cell r="A52" t="str">
            <v>07402</v>
          </cell>
        </row>
        <row r="53">
          <cell r="A53">
            <v>12011</v>
          </cell>
        </row>
        <row r="54">
          <cell r="A54" t="str">
            <v>07052</v>
          </cell>
        </row>
        <row r="55">
          <cell r="A55">
            <v>11122</v>
          </cell>
        </row>
        <row r="56">
          <cell r="A56" t="str">
            <v>07101</v>
          </cell>
        </row>
        <row r="57">
          <cell r="A57" t="str">
            <v>07412</v>
          </cell>
        </row>
        <row r="58">
          <cell r="A58" t="str">
            <v>09001</v>
          </cell>
        </row>
        <row r="59">
          <cell r="A59" t="str">
            <v>07151</v>
          </cell>
        </row>
        <row r="60">
          <cell r="A60" t="str">
            <v>07017</v>
          </cell>
        </row>
        <row r="61">
          <cell r="A61" t="str">
            <v>07011</v>
          </cell>
        </row>
        <row r="62">
          <cell r="A62" t="str">
            <v>07018</v>
          </cell>
        </row>
        <row r="63">
          <cell r="A63" t="str">
            <v>07015</v>
          </cell>
        </row>
        <row r="64">
          <cell r="A64" t="str">
            <v>07996</v>
          </cell>
        </row>
        <row r="65">
          <cell r="A65">
            <v>21110</v>
          </cell>
        </row>
        <row r="66">
          <cell r="A66" t="str">
            <v>07013</v>
          </cell>
        </row>
        <row r="67">
          <cell r="A67">
            <v>11111</v>
          </cell>
        </row>
        <row r="68">
          <cell r="A68" t="str">
            <v>07205</v>
          </cell>
        </row>
        <row r="69">
          <cell r="A69">
            <v>12013</v>
          </cell>
        </row>
        <row r="70">
          <cell r="A70" t="str">
            <v>07203</v>
          </cell>
        </row>
        <row r="71">
          <cell r="A71" t="str">
            <v>07304</v>
          </cell>
        </row>
        <row r="72">
          <cell r="A72" t="str">
            <v>07255</v>
          </cell>
        </row>
        <row r="73">
          <cell r="A73" t="str">
            <v>07155</v>
          </cell>
        </row>
        <row r="74">
          <cell r="A74" t="str">
            <v>07051</v>
          </cell>
        </row>
        <row r="75">
          <cell r="A75" t="str">
            <v>00700</v>
          </cell>
        </row>
        <row r="76">
          <cell r="A76" t="str">
            <v>00560</v>
          </cell>
        </row>
        <row r="77">
          <cell r="A77">
            <v>21150</v>
          </cell>
        </row>
        <row r="78">
          <cell r="A78" t="str">
            <v>07256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omparison"/>
      <sheetName val="Budget"/>
      <sheetName val="Actual"/>
      <sheetName val="Forecast"/>
      <sheetName val="Recovery"/>
      <sheetName val="Graphs"/>
      <sheetName val="Graph Data"/>
    </sheetNames>
    <sheetDataSet>
      <sheetData sheetId="0" refreshError="1"/>
      <sheetData sheetId="1" refreshError="1"/>
      <sheetData sheetId="2" refreshError="1">
        <row r="99">
          <cell r="A99" t="str">
            <v>35-10-01</v>
          </cell>
          <cell r="B99" t="str">
            <v>Agency Salaries</v>
          </cell>
          <cell r="D99">
            <v>0</v>
          </cell>
          <cell r="F99">
            <v>36289.203333333338</v>
          </cell>
          <cell r="G99">
            <v>72578.406666666677</v>
          </cell>
          <cell r="H99">
            <v>108867.61000000002</v>
          </cell>
          <cell r="I99">
            <v>145156.81333333335</v>
          </cell>
          <cell r="J99">
            <v>181446.01666666669</v>
          </cell>
          <cell r="K99">
            <v>217735.22000000003</v>
          </cell>
          <cell r="L99">
            <v>254024.42333333337</v>
          </cell>
          <cell r="M99">
            <v>290313.62666666671</v>
          </cell>
          <cell r="N99">
            <v>326602.83000000007</v>
          </cell>
          <cell r="O99">
            <v>362892.03333333344</v>
          </cell>
          <cell r="P99">
            <v>399181.23666666681</v>
          </cell>
          <cell r="Q99">
            <v>435470.44000000018</v>
          </cell>
        </row>
        <row r="100">
          <cell r="A100" t="str">
            <v>50-01-02</v>
          </cell>
          <cell r="B100" t="str">
            <v>Plant Small Tools</v>
          </cell>
          <cell r="D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A101" t="str">
            <v>70-10-03</v>
          </cell>
          <cell r="B101" t="str">
            <v>Comms-Telephones/Faxes</v>
          </cell>
          <cell r="D101">
            <v>0</v>
          </cell>
          <cell r="F101">
            <v>2500</v>
          </cell>
          <cell r="G101">
            <v>5000</v>
          </cell>
          <cell r="H101">
            <v>7500</v>
          </cell>
          <cell r="I101">
            <v>10000</v>
          </cell>
          <cell r="J101">
            <v>12500</v>
          </cell>
          <cell r="K101">
            <v>15000</v>
          </cell>
          <cell r="L101">
            <v>17500</v>
          </cell>
          <cell r="M101">
            <v>20000</v>
          </cell>
          <cell r="N101">
            <v>22500</v>
          </cell>
          <cell r="O101">
            <v>25000</v>
          </cell>
          <cell r="P101">
            <v>27500</v>
          </cell>
          <cell r="Q101">
            <v>30000</v>
          </cell>
        </row>
        <row r="102">
          <cell r="A102" t="str">
            <v>70-15-01</v>
          </cell>
          <cell r="B102" t="str">
            <v>Computer-Consumables</v>
          </cell>
          <cell r="D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A103" t="str">
            <v>70-15-04</v>
          </cell>
          <cell r="B103" t="str">
            <v>Computer-S/ware Lic Fees</v>
          </cell>
          <cell r="D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A104">
            <v>0</v>
          </cell>
          <cell r="B104" t="str">
            <v>Payroll &amp; Accounting Annual</v>
          </cell>
          <cell r="D104">
            <v>0</v>
          </cell>
          <cell r="F104">
            <v>1000</v>
          </cell>
          <cell r="G104">
            <v>2000</v>
          </cell>
          <cell r="H104">
            <v>3000</v>
          </cell>
          <cell r="I104">
            <v>4000</v>
          </cell>
          <cell r="J104">
            <v>5000</v>
          </cell>
          <cell r="K104">
            <v>6000</v>
          </cell>
          <cell r="L104">
            <v>7000</v>
          </cell>
          <cell r="M104">
            <v>8000</v>
          </cell>
          <cell r="N104">
            <v>9000</v>
          </cell>
          <cell r="O104">
            <v>10000</v>
          </cell>
          <cell r="P104">
            <v>11000</v>
          </cell>
          <cell r="Q104">
            <v>12000</v>
          </cell>
        </row>
        <row r="105">
          <cell r="A105">
            <v>0</v>
          </cell>
          <cell r="B105" t="str">
            <v>Engineering Software Annual</v>
          </cell>
          <cell r="D105">
            <v>0</v>
          </cell>
          <cell r="F105">
            <v>15000</v>
          </cell>
          <cell r="G105">
            <v>30000</v>
          </cell>
          <cell r="H105">
            <v>45000</v>
          </cell>
          <cell r="I105">
            <v>60000</v>
          </cell>
          <cell r="J105">
            <v>75000</v>
          </cell>
          <cell r="K105">
            <v>90000</v>
          </cell>
          <cell r="L105">
            <v>105000</v>
          </cell>
          <cell r="M105">
            <v>120000</v>
          </cell>
          <cell r="N105">
            <v>135000</v>
          </cell>
          <cell r="O105">
            <v>150000</v>
          </cell>
          <cell r="P105">
            <v>165000</v>
          </cell>
          <cell r="Q105">
            <v>180000</v>
          </cell>
        </row>
        <row r="106">
          <cell r="A106">
            <v>0</v>
          </cell>
          <cell r="B106" t="str">
            <v>Convero Annual</v>
          </cell>
          <cell r="D106">
            <v>0</v>
          </cell>
          <cell r="F106">
            <v>2500</v>
          </cell>
          <cell r="G106">
            <v>5000</v>
          </cell>
          <cell r="H106">
            <v>7500</v>
          </cell>
          <cell r="I106">
            <v>10000</v>
          </cell>
          <cell r="J106">
            <v>12500</v>
          </cell>
          <cell r="K106">
            <v>15000</v>
          </cell>
          <cell r="L106">
            <v>17500</v>
          </cell>
          <cell r="M106">
            <v>20000</v>
          </cell>
          <cell r="N106">
            <v>22500</v>
          </cell>
          <cell r="O106">
            <v>25000</v>
          </cell>
          <cell r="P106">
            <v>27500</v>
          </cell>
          <cell r="Q106">
            <v>30000</v>
          </cell>
        </row>
        <row r="107">
          <cell r="A107">
            <v>0</v>
          </cell>
          <cell r="B107" t="str">
            <v>Convero Monthly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</row>
        <row r="108">
          <cell r="A108" t="str">
            <v>70-15-06</v>
          </cell>
          <cell r="B108" t="str">
            <v>Computer-S/ware Mtce</v>
          </cell>
          <cell r="D108">
            <v>0</v>
          </cell>
          <cell r="F108">
            <v>18500</v>
          </cell>
          <cell r="G108">
            <v>37000</v>
          </cell>
          <cell r="H108">
            <v>55500</v>
          </cell>
          <cell r="I108">
            <v>74000</v>
          </cell>
          <cell r="J108">
            <v>92500</v>
          </cell>
          <cell r="K108">
            <v>111000</v>
          </cell>
          <cell r="L108">
            <v>129500</v>
          </cell>
          <cell r="M108">
            <v>148000</v>
          </cell>
          <cell r="N108">
            <v>166500</v>
          </cell>
          <cell r="O108">
            <v>185000</v>
          </cell>
          <cell r="P108">
            <v>203500</v>
          </cell>
          <cell r="Q108">
            <v>222000</v>
          </cell>
        </row>
        <row r="109">
          <cell r="A109" t="str">
            <v>70-15-07</v>
          </cell>
          <cell r="B109" t="str">
            <v>Computer-S/ware Purchase</v>
          </cell>
          <cell r="D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</row>
        <row r="110">
          <cell r="A110" t="str">
            <v>70-15-08</v>
          </cell>
          <cell r="B110" t="str">
            <v>Computer-MIS Equip Chgs</v>
          </cell>
          <cell r="D110">
            <v>0</v>
          </cell>
          <cell r="F110">
            <v>30000</v>
          </cell>
          <cell r="G110">
            <v>60000</v>
          </cell>
          <cell r="H110">
            <v>90000</v>
          </cell>
          <cell r="I110">
            <v>120000</v>
          </cell>
          <cell r="J110">
            <v>150000</v>
          </cell>
          <cell r="K110">
            <v>180000</v>
          </cell>
          <cell r="L110">
            <v>210000</v>
          </cell>
          <cell r="M110">
            <v>240000</v>
          </cell>
          <cell r="N110">
            <v>270000</v>
          </cell>
          <cell r="O110">
            <v>300000</v>
          </cell>
          <cell r="P110">
            <v>330000</v>
          </cell>
          <cell r="Q110">
            <v>360000</v>
          </cell>
        </row>
        <row r="111">
          <cell r="A111" t="str">
            <v>70-20-04</v>
          </cell>
          <cell r="B111" t="str">
            <v>Consultant-Oth Audit Serv</v>
          </cell>
          <cell r="D111">
            <v>0</v>
          </cell>
          <cell r="F111">
            <v>1250</v>
          </cell>
          <cell r="G111">
            <v>2500</v>
          </cell>
          <cell r="H111">
            <v>3750</v>
          </cell>
          <cell r="I111">
            <v>5000</v>
          </cell>
          <cell r="J111">
            <v>6250</v>
          </cell>
          <cell r="K111">
            <v>7500</v>
          </cell>
          <cell r="L111">
            <v>8750</v>
          </cell>
          <cell r="M111">
            <v>10000</v>
          </cell>
          <cell r="N111">
            <v>11250</v>
          </cell>
          <cell r="O111">
            <v>12500</v>
          </cell>
          <cell r="P111">
            <v>13750</v>
          </cell>
          <cell r="Q111">
            <v>15000</v>
          </cell>
        </row>
        <row r="112">
          <cell r="A112">
            <v>0</v>
          </cell>
          <cell r="B112" t="str">
            <v>Whiteboard - Panasonic KX-B530</v>
          </cell>
          <cell r="D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</row>
        <row r="113">
          <cell r="A113">
            <v>0</v>
          </cell>
          <cell r="B113" t="str">
            <v>Rexel Binding Machine CB-305 Comb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</row>
        <row r="114">
          <cell r="A114">
            <v>0</v>
          </cell>
          <cell r="B114" t="str">
            <v xml:space="preserve">Sony VPLEX1 1500A XGA LCD Data Projector </v>
          </cell>
          <cell r="D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</row>
        <row r="115">
          <cell r="A115" t="str">
            <v>70-25-02</v>
          </cell>
          <cell r="B115" t="str">
            <v>Depreciation-O,F&amp;F/Equipt</v>
          </cell>
          <cell r="D115">
            <v>0</v>
          </cell>
          <cell r="F115">
            <v>10625.5</v>
          </cell>
          <cell r="G115">
            <v>21251</v>
          </cell>
          <cell r="H115">
            <v>31876.5</v>
          </cell>
          <cell r="I115">
            <v>42502</v>
          </cell>
          <cell r="J115">
            <v>53127.5</v>
          </cell>
          <cell r="K115">
            <v>63753</v>
          </cell>
          <cell r="L115">
            <v>74378.5</v>
          </cell>
          <cell r="M115">
            <v>85004</v>
          </cell>
          <cell r="N115">
            <v>95629.5</v>
          </cell>
          <cell r="O115">
            <v>106255</v>
          </cell>
          <cell r="P115">
            <v>116880.5</v>
          </cell>
          <cell r="Q115">
            <v>127506</v>
          </cell>
        </row>
        <row r="116">
          <cell r="A116" t="str">
            <v>70-25-03</v>
          </cell>
          <cell r="B116" t="str">
            <v>Depreciation-Comp H/ware</v>
          </cell>
          <cell r="D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</row>
        <row r="117">
          <cell r="A117" t="str">
            <v>70-30-01</v>
          </cell>
          <cell r="B117" t="str">
            <v>Entertainment-Emp Ded</v>
          </cell>
          <cell r="D117">
            <v>0</v>
          </cell>
          <cell r="F117">
            <v>1333.3333333333333</v>
          </cell>
          <cell r="G117">
            <v>2666.6666666666665</v>
          </cell>
          <cell r="H117">
            <v>4000</v>
          </cell>
          <cell r="I117">
            <v>5333.333333333333</v>
          </cell>
          <cell r="J117">
            <v>6666.6666666666661</v>
          </cell>
          <cell r="K117">
            <v>7999.9999999999991</v>
          </cell>
          <cell r="L117">
            <v>9333.3333333333321</v>
          </cell>
          <cell r="M117">
            <v>10666.666666666666</v>
          </cell>
          <cell r="N117">
            <v>12000</v>
          </cell>
          <cell r="O117">
            <v>13333.333333333334</v>
          </cell>
          <cell r="P117">
            <v>14666.666666666668</v>
          </cell>
          <cell r="Q117">
            <v>16000.000000000002</v>
          </cell>
        </row>
        <row r="118">
          <cell r="A118" t="str">
            <v>70-30-02</v>
          </cell>
          <cell r="B118" t="str">
            <v>Entertainment-Emp Non-Ded</v>
          </cell>
          <cell r="D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</row>
        <row r="119">
          <cell r="A119" t="str">
            <v>70-30-03</v>
          </cell>
          <cell r="B119" t="str">
            <v>Entertainment-Clnt NonDed</v>
          </cell>
          <cell r="D119">
            <v>0</v>
          </cell>
          <cell r="F119">
            <v>416.66666666666669</v>
          </cell>
          <cell r="G119">
            <v>833.33333333333337</v>
          </cell>
          <cell r="H119">
            <v>1250</v>
          </cell>
          <cell r="I119">
            <v>1666.6666666666667</v>
          </cell>
          <cell r="J119">
            <v>2083.3333333333335</v>
          </cell>
          <cell r="K119">
            <v>2500</v>
          </cell>
          <cell r="L119">
            <v>2916.6666666666665</v>
          </cell>
          <cell r="M119">
            <v>3333.333333333333</v>
          </cell>
          <cell r="N119">
            <v>3749.9999999999995</v>
          </cell>
          <cell r="O119">
            <v>4166.6666666666661</v>
          </cell>
          <cell r="P119">
            <v>4583.333333333333</v>
          </cell>
          <cell r="Q119">
            <v>5000</v>
          </cell>
        </row>
        <row r="120">
          <cell r="A120" t="str">
            <v>70-40-01</v>
          </cell>
          <cell r="B120" t="str">
            <v>Fin-ASIC Fees</v>
          </cell>
          <cell r="D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A121" t="str">
            <v>70-40-04</v>
          </cell>
          <cell r="B121" t="str">
            <v>Fin-Bank Charges</v>
          </cell>
          <cell r="D121">
            <v>0</v>
          </cell>
          <cell r="F121">
            <v>100</v>
          </cell>
          <cell r="G121">
            <v>200</v>
          </cell>
          <cell r="H121">
            <v>300</v>
          </cell>
          <cell r="I121">
            <v>400</v>
          </cell>
          <cell r="J121">
            <v>500</v>
          </cell>
          <cell r="K121">
            <v>600</v>
          </cell>
          <cell r="L121">
            <v>700</v>
          </cell>
          <cell r="M121">
            <v>800</v>
          </cell>
          <cell r="N121">
            <v>900</v>
          </cell>
          <cell r="O121">
            <v>1000</v>
          </cell>
          <cell r="P121">
            <v>1100</v>
          </cell>
          <cell r="Q121">
            <v>1200</v>
          </cell>
        </row>
        <row r="122">
          <cell r="A122" t="str">
            <v>70-40-05</v>
          </cell>
          <cell r="B122" t="str">
            <v>Fin-Bonding/Guarantee Fee</v>
          </cell>
          <cell r="D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</row>
        <row r="123">
          <cell r="A123" t="str">
            <v>70-40-09</v>
          </cell>
          <cell r="B123" t="str">
            <v>Fin-Forex/Realised Loss</v>
          </cell>
          <cell r="D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</row>
        <row r="124">
          <cell r="A124" t="str">
            <v>70-40-11</v>
          </cell>
          <cell r="B124" t="str">
            <v>Fin-Fringe Benefits Tax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</row>
        <row r="125">
          <cell r="A125">
            <v>0</v>
          </cell>
          <cell r="B125" t="str">
            <v>General and Legal Liability ( Third Party )</v>
          </cell>
          <cell r="D125">
            <v>0</v>
          </cell>
          <cell r="F125">
            <v>1000</v>
          </cell>
          <cell r="G125">
            <v>2000</v>
          </cell>
          <cell r="H125">
            <v>3000</v>
          </cell>
          <cell r="I125">
            <v>4000</v>
          </cell>
          <cell r="J125">
            <v>5000</v>
          </cell>
          <cell r="K125">
            <v>6000</v>
          </cell>
          <cell r="L125">
            <v>7000</v>
          </cell>
          <cell r="M125">
            <v>8000</v>
          </cell>
          <cell r="N125">
            <v>9000</v>
          </cell>
          <cell r="O125">
            <v>10000</v>
          </cell>
          <cell r="P125">
            <v>11000</v>
          </cell>
          <cell r="Q125">
            <v>12000</v>
          </cell>
        </row>
        <row r="126">
          <cell r="A126">
            <v>0</v>
          </cell>
          <cell r="B126" t="str">
            <v>Professional Indemnity</v>
          </cell>
          <cell r="D126">
            <v>0</v>
          </cell>
          <cell r="F126">
            <v>9166.6666666666661</v>
          </cell>
          <cell r="G126">
            <v>18333.333333333332</v>
          </cell>
          <cell r="H126">
            <v>27500</v>
          </cell>
          <cell r="I126">
            <v>36666.666666666664</v>
          </cell>
          <cell r="J126">
            <v>45833.333333333328</v>
          </cell>
          <cell r="K126">
            <v>54999.999999999993</v>
          </cell>
          <cell r="L126">
            <v>64166.666666666657</v>
          </cell>
          <cell r="M126">
            <v>73333.333333333328</v>
          </cell>
          <cell r="N126">
            <v>82500</v>
          </cell>
          <cell r="O126">
            <v>91666.666666666672</v>
          </cell>
          <cell r="P126">
            <v>100833.33333333334</v>
          </cell>
          <cell r="Q126">
            <v>110000.00000000001</v>
          </cell>
        </row>
        <row r="127">
          <cell r="A127">
            <v>0</v>
          </cell>
          <cell r="B127" t="str">
            <v>Industrial Special Risk - CAJV Office and Office Contents</v>
          </cell>
          <cell r="D127">
            <v>0</v>
          </cell>
          <cell r="F127">
            <v>83.333333333333329</v>
          </cell>
          <cell r="G127">
            <v>166.66666666666666</v>
          </cell>
          <cell r="H127">
            <v>250</v>
          </cell>
          <cell r="I127">
            <v>333.33333333333331</v>
          </cell>
          <cell r="J127">
            <v>416.66666666666663</v>
          </cell>
          <cell r="K127">
            <v>499.99999999999994</v>
          </cell>
          <cell r="L127">
            <v>583.33333333333326</v>
          </cell>
          <cell r="M127">
            <v>666.66666666666663</v>
          </cell>
          <cell r="N127">
            <v>750</v>
          </cell>
          <cell r="O127">
            <v>833.33333333333337</v>
          </cell>
          <cell r="P127">
            <v>916.66666666666674</v>
          </cell>
          <cell r="Q127">
            <v>1000.0000000000001</v>
          </cell>
        </row>
        <row r="128">
          <cell r="A128">
            <v>0</v>
          </cell>
          <cell r="B128" t="str">
            <v>PPL</v>
          </cell>
          <cell r="D128">
            <v>0</v>
          </cell>
          <cell r="F128">
            <v>5416.666666666667</v>
          </cell>
          <cell r="G128">
            <v>10833.333333333334</v>
          </cell>
          <cell r="H128">
            <v>16250</v>
          </cell>
          <cell r="I128">
            <v>21666.666666666668</v>
          </cell>
          <cell r="J128">
            <v>27083.333333333336</v>
          </cell>
          <cell r="K128">
            <v>32500.000000000004</v>
          </cell>
          <cell r="L128">
            <v>37916.666666666672</v>
          </cell>
          <cell r="M128">
            <v>43333.333333333336</v>
          </cell>
          <cell r="N128">
            <v>48750</v>
          </cell>
          <cell r="O128">
            <v>54166.666666666664</v>
          </cell>
          <cell r="P128">
            <v>59583.333333333328</v>
          </cell>
          <cell r="Q128">
            <v>64999.999999999993</v>
          </cell>
        </row>
        <row r="129">
          <cell r="A129">
            <v>0</v>
          </cell>
          <cell r="B129" t="str">
            <v>Directors &amp; Officers</v>
          </cell>
          <cell r="D129">
            <v>0</v>
          </cell>
          <cell r="F129">
            <v>1262.5</v>
          </cell>
          <cell r="G129">
            <v>2525</v>
          </cell>
          <cell r="H129">
            <v>3787.5</v>
          </cell>
          <cell r="I129">
            <v>5050</v>
          </cell>
          <cell r="J129">
            <v>6312.5</v>
          </cell>
          <cell r="K129">
            <v>7575</v>
          </cell>
          <cell r="L129">
            <v>8837.5</v>
          </cell>
          <cell r="M129">
            <v>10100</v>
          </cell>
          <cell r="N129">
            <v>11362.5</v>
          </cell>
          <cell r="O129">
            <v>12625</v>
          </cell>
          <cell r="P129">
            <v>13887.5</v>
          </cell>
          <cell r="Q129">
            <v>15150</v>
          </cell>
        </row>
        <row r="130">
          <cell r="A130">
            <v>0</v>
          </cell>
          <cell r="B130" t="str">
            <v>Motor Vehicle</v>
          </cell>
          <cell r="D130">
            <v>0</v>
          </cell>
          <cell r="F130">
            <v>250</v>
          </cell>
          <cell r="G130">
            <v>500</v>
          </cell>
          <cell r="H130">
            <v>750</v>
          </cell>
          <cell r="I130">
            <v>1000</v>
          </cell>
          <cell r="J130">
            <v>1250</v>
          </cell>
          <cell r="K130">
            <v>1500</v>
          </cell>
          <cell r="L130">
            <v>1750</v>
          </cell>
          <cell r="M130">
            <v>2000</v>
          </cell>
          <cell r="N130">
            <v>2250</v>
          </cell>
          <cell r="O130">
            <v>2500</v>
          </cell>
          <cell r="P130">
            <v>2750</v>
          </cell>
          <cell r="Q130">
            <v>3000</v>
          </cell>
        </row>
        <row r="131">
          <cell r="A131" t="str">
            <v>70-50-06</v>
          </cell>
          <cell r="B131" t="str">
            <v>Ins-Other Insurance Costs</v>
          </cell>
          <cell r="D131">
            <v>0</v>
          </cell>
          <cell r="F131">
            <v>15666.666666666668</v>
          </cell>
          <cell r="G131">
            <v>31333.333333333336</v>
          </cell>
          <cell r="H131">
            <v>47000</v>
          </cell>
          <cell r="I131">
            <v>62666.666666666672</v>
          </cell>
          <cell r="J131">
            <v>78333.333333333343</v>
          </cell>
          <cell r="K131">
            <v>94000.000000000015</v>
          </cell>
          <cell r="L131">
            <v>109666.66666666669</v>
          </cell>
          <cell r="M131">
            <v>125333.33333333336</v>
          </cell>
          <cell r="N131">
            <v>141000.00000000003</v>
          </cell>
          <cell r="O131">
            <v>156666.66666666669</v>
          </cell>
          <cell r="P131">
            <v>172333.33333333334</v>
          </cell>
          <cell r="Q131">
            <v>188000</v>
          </cell>
        </row>
        <row r="132">
          <cell r="A132" t="str">
            <v>70-60-01</v>
          </cell>
          <cell r="B132" t="str">
            <v>Occup-Alterat'ns &amp; Renov</v>
          </cell>
          <cell r="D132">
            <v>0</v>
          </cell>
          <cell r="F132">
            <v>2208.3333333333335</v>
          </cell>
          <cell r="G132">
            <v>4416.666666666667</v>
          </cell>
          <cell r="H132">
            <v>6625</v>
          </cell>
          <cell r="I132">
            <v>8833.3333333333339</v>
          </cell>
          <cell r="J132">
            <v>11041.666666666668</v>
          </cell>
          <cell r="K132">
            <v>13250.000000000002</v>
          </cell>
          <cell r="L132">
            <v>15458.333333333336</v>
          </cell>
          <cell r="M132">
            <v>17666.666666666668</v>
          </cell>
          <cell r="N132">
            <v>19875</v>
          </cell>
          <cell r="O132">
            <v>22083.333333333332</v>
          </cell>
          <cell r="P132">
            <v>24291.666666666664</v>
          </cell>
          <cell r="Q132">
            <v>26499.999999999996</v>
          </cell>
        </row>
        <row r="133">
          <cell r="A133" t="str">
            <v>70-60-04</v>
          </cell>
          <cell r="B133" t="str">
            <v>Occup-Parking Bays</v>
          </cell>
          <cell r="D133">
            <v>0</v>
          </cell>
          <cell r="F133">
            <v>1500</v>
          </cell>
          <cell r="G133">
            <v>3000</v>
          </cell>
          <cell r="H133">
            <v>4500</v>
          </cell>
          <cell r="I133">
            <v>6000</v>
          </cell>
          <cell r="J133">
            <v>7500</v>
          </cell>
          <cell r="K133">
            <v>9000</v>
          </cell>
          <cell r="L133">
            <v>10500</v>
          </cell>
          <cell r="M133">
            <v>12000</v>
          </cell>
          <cell r="N133">
            <v>13500</v>
          </cell>
          <cell r="O133">
            <v>15000</v>
          </cell>
          <cell r="P133">
            <v>16500</v>
          </cell>
          <cell r="Q133">
            <v>18000</v>
          </cell>
        </row>
        <row r="134">
          <cell r="A134" t="str">
            <v>70-60-08</v>
          </cell>
          <cell r="B134" t="str">
            <v>Occup-Lease/Rental Costs</v>
          </cell>
          <cell r="D134">
            <v>0</v>
          </cell>
          <cell r="F134">
            <v>22185.083333333332</v>
          </cell>
          <cell r="G134">
            <v>44370.166666666664</v>
          </cell>
          <cell r="H134">
            <v>66555.25</v>
          </cell>
          <cell r="I134">
            <v>88740.333333333328</v>
          </cell>
          <cell r="J134">
            <v>110925.41666666666</v>
          </cell>
          <cell r="K134">
            <v>133110.5</v>
          </cell>
          <cell r="L134">
            <v>166295.58333333331</v>
          </cell>
          <cell r="M134">
            <v>199480.66666666663</v>
          </cell>
          <cell r="N134">
            <v>232665.74999999994</v>
          </cell>
          <cell r="O134">
            <v>265850.83333333326</v>
          </cell>
          <cell r="P134">
            <v>299035.91666666657</v>
          </cell>
          <cell r="Q134">
            <v>332220.99999999988</v>
          </cell>
        </row>
        <row r="135">
          <cell r="A135" t="str">
            <v>70-70-03</v>
          </cell>
          <cell r="B135" t="str">
            <v>Off Serv-Courier Service</v>
          </cell>
          <cell r="D135">
            <v>0</v>
          </cell>
          <cell r="F135">
            <v>600</v>
          </cell>
          <cell r="G135">
            <v>1200</v>
          </cell>
          <cell r="H135">
            <v>1800</v>
          </cell>
          <cell r="I135">
            <v>2400</v>
          </cell>
          <cell r="J135">
            <v>3000</v>
          </cell>
          <cell r="K135">
            <v>3600</v>
          </cell>
          <cell r="L135">
            <v>4200</v>
          </cell>
          <cell r="M135">
            <v>4800</v>
          </cell>
          <cell r="N135">
            <v>5400</v>
          </cell>
          <cell r="O135">
            <v>6000</v>
          </cell>
          <cell r="P135">
            <v>6600</v>
          </cell>
          <cell r="Q135">
            <v>7200</v>
          </cell>
        </row>
        <row r="136">
          <cell r="A136" t="str">
            <v>70-70-04</v>
          </cell>
          <cell r="B136" t="str">
            <v>Off Serv-Off Equip Hire</v>
          </cell>
          <cell r="D136">
            <v>0</v>
          </cell>
          <cell r="F136">
            <v>875.57</v>
          </cell>
          <cell r="G136">
            <v>1751.14</v>
          </cell>
          <cell r="H136">
            <v>2626.71</v>
          </cell>
          <cell r="I136">
            <v>3502.28</v>
          </cell>
          <cell r="J136">
            <v>4377.8500000000004</v>
          </cell>
          <cell r="K136">
            <v>5253.42</v>
          </cell>
          <cell r="L136">
            <v>6128.99</v>
          </cell>
          <cell r="M136">
            <v>7004.5599999999995</v>
          </cell>
          <cell r="N136">
            <v>7880.1299999999992</v>
          </cell>
          <cell r="O136">
            <v>8755.6999999999989</v>
          </cell>
          <cell r="P136">
            <v>9631.2699999999986</v>
          </cell>
          <cell r="Q136">
            <v>10506.839999999998</v>
          </cell>
        </row>
        <row r="137">
          <cell r="A137" t="str">
            <v>70-70-05</v>
          </cell>
          <cell r="B137" t="str">
            <v>Off Serv-Kitchen Supplies</v>
          </cell>
          <cell r="D137">
            <v>0</v>
          </cell>
          <cell r="F137">
            <v>636.05999999999995</v>
          </cell>
          <cell r="G137">
            <v>1272.1199999999999</v>
          </cell>
          <cell r="H137">
            <v>1908.1799999999998</v>
          </cell>
          <cell r="I137">
            <v>2544.2399999999998</v>
          </cell>
          <cell r="J137">
            <v>3180.2999999999997</v>
          </cell>
          <cell r="K137">
            <v>3816.3599999999997</v>
          </cell>
          <cell r="L137">
            <v>4452.42</v>
          </cell>
          <cell r="M137">
            <v>5088.4799999999996</v>
          </cell>
          <cell r="N137">
            <v>5724.5399999999991</v>
          </cell>
          <cell r="O137">
            <v>6360.5999999999985</v>
          </cell>
          <cell r="P137">
            <v>6996.659999999998</v>
          </cell>
          <cell r="Q137">
            <v>7632.7199999999975</v>
          </cell>
        </row>
        <row r="138">
          <cell r="A138" t="str">
            <v>70-70-06</v>
          </cell>
          <cell r="B138" t="str">
            <v>Off Serv-Equip Purchases</v>
          </cell>
          <cell r="D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</row>
        <row r="139">
          <cell r="A139" t="str">
            <v>70-70-08</v>
          </cell>
          <cell r="B139" t="str">
            <v>Off Serv-Postage</v>
          </cell>
          <cell r="D139">
            <v>0</v>
          </cell>
          <cell r="F139">
            <v>50</v>
          </cell>
          <cell r="G139">
            <v>100</v>
          </cell>
          <cell r="H139">
            <v>150</v>
          </cell>
          <cell r="I139">
            <v>200</v>
          </cell>
          <cell r="J139">
            <v>250</v>
          </cell>
          <cell r="K139">
            <v>300</v>
          </cell>
          <cell r="L139">
            <v>350</v>
          </cell>
          <cell r="M139">
            <v>400</v>
          </cell>
          <cell r="N139">
            <v>450</v>
          </cell>
          <cell r="O139">
            <v>500</v>
          </cell>
          <cell r="P139">
            <v>550</v>
          </cell>
          <cell r="Q139">
            <v>600</v>
          </cell>
        </row>
        <row r="140">
          <cell r="A140">
            <v>0</v>
          </cell>
          <cell r="B140" t="str">
            <v>External Reprographics</v>
          </cell>
          <cell r="D140">
            <v>0</v>
          </cell>
          <cell r="F140">
            <v>250</v>
          </cell>
          <cell r="G140">
            <v>500</v>
          </cell>
          <cell r="H140">
            <v>750</v>
          </cell>
          <cell r="I140">
            <v>1000</v>
          </cell>
          <cell r="J140">
            <v>1250</v>
          </cell>
          <cell r="K140">
            <v>1500</v>
          </cell>
          <cell r="L140">
            <v>1750</v>
          </cell>
          <cell r="M140">
            <v>2000</v>
          </cell>
          <cell r="N140">
            <v>2250</v>
          </cell>
          <cell r="O140">
            <v>2500</v>
          </cell>
          <cell r="P140">
            <v>2750</v>
          </cell>
          <cell r="Q140">
            <v>3000</v>
          </cell>
        </row>
        <row r="141">
          <cell r="A141">
            <v>0</v>
          </cell>
          <cell r="B141" t="str">
            <v>General Stationary and Cartridges</v>
          </cell>
          <cell r="D141">
            <v>0</v>
          </cell>
          <cell r="F141">
            <v>3086.3</v>
          </cell>
          <cell r="G141">
            <v>6172.6</v>
          </cell>
          <cell r="H141">
            <v>9258.9000000000015</v>
          </cell>
          <cell r="I141">
            <v>12345.2</v>
          </cell>
          <cell r="J141">
            <v>15431.5</v>
          </cell>
          <cell r="K141">
            <v>18517.8</v>
          </cell>
          <cell r="L141">
            <v>21604.1</v>
          </cell>
          <cell r="M141">
            <v>24690.399999999998</v>
          </cell>
          <cell r="N141">
            <v>27776.699999999997</v>
          </cell>
          <cell r="O141">
            <v>30862.999999999996</v>
          </cell>
          <cell r="P141">
            <v>33949.299999999996</v>
          </cell>
          <cell r="Q141">
            <v>37035.599999999999</v>
          </cell>
        </row>
        <row r="142">
          <cell r="A142">
            <v>0</v>
          </cell>
          <cell r="B142" t="str">
            <v>Office Paper Supply</v>
          </cell>
          <cell r="D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</row>
        <row r="143">
          <cell r="A143" t="str">
            <v>70-70-09</v>
          </cell>
          <cell r="B143" t="str">
            <v>Off Serv-Print/Stationery</v>
          </cell>
          <cell r="D143">
            <v>0</v>
          </cell>
          <cell r="F143">
            <v>3336.3</v>
          </cell>
          <cell r="G143">
            <v>6672.6</v>
          </cell>
          <cell r="H143">
            <v>10008.900000000001</v>
          </cell>
          <cell r="I143">
            <v>13345.2</v>
          </cell>
          <cell r="J143">
            <v>16681.5</v>
          </cell>
          <cell r="K143">
            <v>20017.8</v>
          </cell>
          <cell r="L143">
            <v>23354.1</v>
          </cell>
          <cell r="M143">
            <v>26690.399999999998</v>
          </cell>
          <cell r="N143">
            <v>30026.699999999997</v>
          </cell>
          <cell r="O143">
            <v>33363</v>
          </cell>
          <cell r="P143">
            <v>36699.300000000003</v>
          </cell>
          <cell r="Q143">
            <v>40035.600000000006</v>
          </cell>
        </row>
        <row r="144">
          <cell r="A144" t="str">
            <v>70-70-10</v>
          </cell>
          <cell r="B144" t="str">
            <v>Off Serv-R&amp;M O,F&amp;F,Equip</v>
          </cell>
          <cell r="D144">
            <v>0</v>
          </cell>
          <cell r="F144">
            <v>150</v>
          </cell>
          <cell r="G144">
            <v>300</v>
          </cell>
          <cell r="H144">
            <v>450</v>
          </cell>
          <cell r="I144">
            <v>600</v>
          </cell>
          <cell r="J144">
            <v>750</v>
          </cell>
          <cell r="K144">
            <v>900</v>
          </cell>
          <cell r="L144">
            <v>1050</v>
          </cell>
          <cell r="M144">
            <v>1200</v>
          </cell>
          <cell r="N144">
            <v>1350</v>
          </cell>
          <cell r="O144">
            <v>1500</v>
          </cell>
          <cell r="P144">
            <v>1650</v>
          </cell>
          <cell r="Q144">
            <v>1800</v>
          </cell>
        </row>
        <row r="145">
          <cell r="A145" t="str">
            <v>70-70-11</v>
          </cell>
          <cell r="B145" t="str">
            <v>Off Serv-Archiv/Stor/Disp</v>
          </cell>
          <cell r="D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</row>
        <row r="146">
          <cell r="A146" t="str">
            <v>70-70-13</v>
          </cell>
          <cell r="B146" t="str">
            <v>Off Serv-Freight</v>
          </cell>
          <cell r="D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</row>
        <row r="147">
          <cell r="A147" t="str">
            <v>70-80-01</v>
          </cell>
          <cell r="B147" t="str">
            <v>Staff-Amenities</v>
          </cell>
          <cell r="D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</row>
        <row r="148">
          <cell r="A148" t="str">
            <v>70-80-02</v>
          </cell>
          <cell r="B148" t="str">
            <v>Staff-First Aid &amp; Safety</v>
          </cell>
          <cell r="D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</row>
        <row r="149">
          <cell r="A149" t="str">
            <v>70-80-07</v>
          </cell>
          <cell r="B149" t="str">
            <v>Staff-Medical Costs</v>
          </cell>
          <cell r="D149">
            <v>0</v>
          </cell>
          <cell r="F149">
            <v>160</v>
          </cell>
          <cell r="G149">
            <v>320</v>
          </cell>
          <cell r="H149">
            <v>560</v>
          </cell>
          <cell r="I149">
            <v>800</v>
          </cell>
          <cell r="J149">
            <v>1040</v>
          </cell>
          <cell r="K149">
            <v>1200</v>
          </cell>
          <cell r="L149">
            <v>1360</v>
          </cell>
          <cell r="M149">
            <v>1520</v>
          </cell>
          <cell r="N149">
            <v>1680</v>
          </cell>
          <cell r="O149">
            <v>1840</v>
          </cell>
          <cell r="P149">
            <v>2000</v>
          </cell>
          <cell r="Q149">
            <v>2160</v>
          </cell>
        </row>
        <row r="150">
          <cell r="A150" t="str">
            <v>70-80-09</v>
          </cell>
          <cell r="B150" t="str">
            <v>Staff-Protective Clothing</v>
          </cell>
          <cell r="D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</row>
        <row r="151">
          <cell r="A151" t="str">
            <v>70-80-10</v>
          </cell>
          <cell r="B151" t="str">
            <v>Staff-Recruitment</v>
          </cell>
          <cell r="D151">
            <v>0</v>
          </cell>
          <cell r="F151">
            <v>0</v>
          </cell>
          <cell r="G151">
            <v>0</v>
          </cell>
          <cell r="H151">
            <v>13000</v>
          </cell>
          <cell r="I151">
            <v>26000</v>
          </cell>
          <cell r="J151">
            <v>52000</v>
          </cell>
          <cell r="K151">
            <v>78000</v>
          </cell>
          <cell r="L151">
            <v>78000</v>
          </cell>
          <cell r="M151">
            <v>91000</v>
          </cell>
          <cell r="N151">
            <v>104000</v>
          </cell>
          <cell r="O151">
            <v>117000</v>
          </cell>
          <cell r="P151">
            <v>130000</v>
          </cell>
          <cell r="Q151">
            <v>143000</v>
          </cell>
        </row>
        <row r="152">
          <cell r="A152">
            <v>0</v>
          </cell>
          <cell r="B152" t="str">
            <v>Conference/Training Facilities</v>
          </cell>
          <cell r="D152">
            <v>0</v>
          </cell>
          <cell r="F152">
            <v>625</v>
          </cell>
          <cell r="G152">
            <v>1250</v>
          </cell>
          <cell r="H152">
            <v>1875</v>
          </cell>
          <cell r="I152">
            <v>2500</v>
          </cell>
          <cell r="J152">
            <v>3125</v>
          </cell>
          <cell r="K152">
            <v>3750</v>
          </cell>
          <cell r="L152">
            <v>4375</v>
          </cell>
          <cell r="M152">
            <v>5000</v>
          </cell>
          <cell r="N152">
            <v>5625</v>
          </cell>
          <cell r="O152">
            <v>6250</v>
          </cell>
          <cell r="P152">
            <v>6875</v>
          </cell>
          <cell r="Q152">
            <v>7500</v>
          </cell>
        </row>
        <row r="153">
          <cell r="A153">
            <v>0</v>
          </cell>
          <cell r="B153" t="str">
            <v>4 events throughout the year for employees</v>
          </cell>
          <cell r="D153">
            <v>0</v>
          </cell>
          <cell r="F153">
            <v>6875</v>
          </cell>
          <cell r="G153">
            <v>13750</v>
          </cell>
          <cell r="H153">
            <v>20625</v>
          </cell>
          <cell r="I153">
            <v>27500</v>
          </cell>
          <cell r="J153">
            <v>34375</v>
          </cell>
          <cell r="K153">
            <v>41250</v>
          </cell>
          <cell r="L153">
            <v>48125</v>
          </cell>
          <cell r="M153">
            <v>55000</v>
          </cell>
          <cell r="N153">
            <v>61875</v>
          </cell>
          <cell r="O153">
            <v>68750</v>
          </cell>
          <cell r="P153">
            <v>75625</v>
          </cell>
          <cell r="Q153">
            <v>82500</v>
          </cell>
        </row>
        <row r="154">
          <cell r="A154">
            <v>0</v>
          </cell>
          <cell r="B154" t="str">
            <v>Client Interfacing and Team Building</v>
          </cell>
          <cell r="D154">
            <v>0</v>
          </cell>
          <cell r="F154">
            <v>3788.6666666666665</v>
          </cell>
          <cell r="G154">
            <v>7577.333333333333</v>
          </cell>
          <cell r="H154">
            <v>11366</v>
          </cell>
          <cell r="I154">
            <v>15154.666666666666</v>
          </cell>
          <cell r="J154">
            <v>18943.333333333332</v>
          </cell>
          <cell r="K154">
            <v>22732</v>
          </cell>
          <cell r="L154">
            <v>26520.666666666668</v>
          </cell>
          <cell r="M154">
            <v>30309.333333333336</v>
          </cell>
          <cell r="N154">
            <v>34098</v>
          </cell>
          <cell r="O154">
            <v>37886.666666666664</v>
          </cell>
          <cell r="P154">
            <v>41675.333333333328</v>
          </cell>
          <cell r="Q154">
            <v>45463.999999999993</v>
          </cell>
        </row>
        <row r="155">
          <cell r="A155" t="str">
            <v>70-80-14</v>
          </cell>
          <cell r="B155" t="str">
            <v>Staff-Seminars/Conference</v>
          </cell>
          <cell r="D155">
            <v>0</v>
          </cell>
          <cell r="F155">
            <v>11288.666666666666</v>
          </cell>
          <cell r="G155">
            <v>22577.333333333332</v>
          </cell>
          <cell r="H155">
            <v>33866</v>
          </cell>
          <cell r="I155">
            <v>45154.666666666664</v>
          </cell>
          <cell r="J155">
            <v>56443.333333333328</v>
          </cell>
          <cell r="K155">
            <v>67732</v>
          </cell>
          <cell r="L155">
            <v>79020.666666666672</v>
          </cell>
          <cell r="M155">
            <v>90309.333333333343</v>
          </cell>
          <cell r="N155">
            <v>101598.00000000001</v>
          </cell>
          <cell r="O155">
            <v>112886.66666666669</v>
          </cell>
          <cell r="P155">
            <v>124175.33333333336</v>
          </cell>
          <cell r="Q155">
            <v>135464.00000000003</v>
          </cell>
        </row>
        <row r="156">
          <cell r="A156" t="str">
            <v>70-80-15</v>
          </cell>
          <cell r="B156" t="str">
            <v>Staff-Subsn/M'ship Fee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</row>
        <row r="157">
          <cell r="A157">
            <v>0</v>
          </cell>
          <cell r="B157" t="str">
            <v>First Step Training</v>
          </cell>
          <cell r="D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</row>
        <row r="158">
          <cell r="A158">
            <v>0</v>
          </cell>
          <cell r="B158" t="str">
            <v>Bosiet - 45 Staff Personnel</v>
          </cell>
          <cell r="D158">
            <v>0</v>
          </cell>
          <cell r="F158">
            <v>1000</v>
          </cell>
          <cell r="G158">
            <v>2000</v>
          </cell>
          <cell r="H158">
            <v>3000</v>
          </cell>
          <cell r="I158">
            <v>4000</v>
          </cell>
          <cell r="J158">
            <v>5000</v>
          </cell>
          <cell r="K158">
            <v>6000</v>
          </cell>
          <cell r="L158">
            <v>7000</v>
          </cell>
          <cell r="M158">
            <v>8000</v>
          </cell>
          <cell r="N158">
            <v>9000</v>
          </cell>
          <cell r="O158">
            <v>10000</v>
          </cell>
          <cell r="P158">
            <v>11000</v>
          </cell>
          <cell r="Q158">
            <v>12000</v>
          </cell>
        </row>
        <row r="159">
          <cell r="A159">
            <v>0</v>
          </cell>
          <cell r="B159" t="str">
            <v>Staff Personnel - Additional and IT Specific Training</v>
          </cell>
          <cell r="D159">
            <v>0</v>
          </cell>
          <cell r="F159">
            <v>0</v>
          </cell>
          <cell r="G159">
            <v>0</v>
          </cell>
          <cell r="H159">
            <v>3000</v>
          </cell>
          <cell r="I159">
            <v>3000</v>
          </cell>
          <cell r="J159">
            <v>3000</v>
          </cell>
          <cell r="K159">
            <v>6000</v>
          </cell>
          <cell r="L159">
            <v>6000</v>
          </cell>
          <cell r="M159">
            <v>6000</v>
          </cell>
          <cell r="N159">
            <v>9000</v>
          </cell>
          <cell r="O159">
            <v>9000</v>
          </cell>
          <cell r="P159">
            <v>9000</v>
          </cell>
          <cell r="Q159">
            <v>12000</v>
          </cell>
        </row>
        <row r="160">
          <cell r="A160">
            <v>0</v>
          </cell>
          <cell r="B160" t="str">
            <v>Engineering Personnel</v>
          </cell>
          <cell r="D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</row>
        <row r="161">
          <cell r="A161">
            <v>0</v>
          </cell>
          <cell r="B161" t="str">
            <v>Management Personnel</v>
          </cell>
          <cell r="D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A162" t="str">
            <v>70-80-16</v>
          </cell>
          <cell r="B162" t="str">
            <v>Staff-Training</v>
          </cell>
          <cell r="D162">
            <v>0</v>
          </cell>
          <cell r="F162">
            <v>1000</v>
          </cell>
          <cell r="G162">
            <v>2000</v>
          </cell>
          <cell r="H162">
            <v>6000</v>
          </cell>
          <cell r="I162">
            <v>7000</v>
          </cell>
          <cell r="J162">
            <v>8000</v>
          </cell>
          <cell r="K162">
            <v>12000</v>
          </cell>
          <cell r="L162">
            <v>13000</v>
          </cell>
          <cell r="M162">
            <v>14000</v>
          </cell>
          <cell r="N162">
            <v>18000</v>
          </cell>
          <cell r="O162">
            <v>19000</v>
          </cell>
          <cell r="P162">
            <v>20000</v>
          </cell>
          <cell r="Q162">
            <v>24000</v>
          </cell>
        </row>
        <row r="163">
          <cell r="A163" t="str">
            <v>70-90-01</v>
          </cell>
          <cell r="B163" t="str">
            <v>Travel-Accomm/Meals Dom</v>
          </cell>
          <cell r="D163">
            <v>0</v>
          </cell>
          <cell r="F163">
            <v>1025</v>
          </cell>
          <cell r="G163">
            <v>3130</v>
          </cell>
          <cell r="H163">
            <v>4155</v>
          </cell>
          <cell r="I163">
            <v>5180</v>
          </cell>
          <cell r="J163">
            <v>7285</v>
          </cell>
          <cell r="K163">
            <v>13310</v>
          </cell>
          <cell r="L163">
            <v>14335</v>
          </cell>
          <cell r="M163">
            <v>16440</v>
          </cell>
          <cell r="N163">
            <v>17465</v>
          </cell>
          <cell r="O163">
            <v>18490</v>
          </cell>
          <cell r="P163">
            <v>20595</v>
          </cell>
          <cell r="Q163">
            <v>21620</v>
          </cell>
        </row>
        <row r="164">
          <cell r="A164" t="str">
            <v>70-90-03</v>
          </cell>
          <cell r="B164" t="str">
            <v>Travel-Air Fares Domestic</v>
          </cell>
          <cell r="D164">
            <v>0</v>
          </cell>
          <cell r="F164">
            <v>2067</v>
          </cell>
          <cell r="G164">
            <v>5334</v>
          </cell>
          <cell r="H164">
            <v>7401</v>
          </cell>
          <cell r="I164">
            <v>9468</v>
          </cell>
          <cell r="J164">
            <v>12735</v>
          </cell>
          <cell r="K164">
            <v>16869</v>
          </cell>
          <cell r="L164">
            <v>18936</v>
          </cell>
          <cell r="M164">
            <v>20136</v>
          </cell>
          <cell r="N164">
            <v>22203</v>
          </cell>
          <cell r="O164">
            <v>24270</v>
          </cell>
          <cell r="P164">
            <v>27537</v>
          </cell>
          <cell r="Q164">
            <v>29604</v>
          </cell>
        </row>
        <row r="165">
          <cell r="A165" t="str">
            <v>70-90-04</v>
          </cell>
          <cell r="B165" t="str">
            <v>Travel-Air Fares Intern'l</v>
          </cell>
          <cell r="D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5000</v>
          </cell>
          <cell r="L165">
            <v>5000</v>
          </cell>
          <cell r="M165">
            <v>5000</v>
          </cell>
          <cell r="N165">
            <v>5000</v>
          </cell>
          <cell r="O165">
            <v>5000</v>
          </cell>
          <cell r="P165">
            <v>5000</v>
          </cell>
          <cell r="Q165">
            <v>5000</v>
          </cell>
        </row>
        <row r="166">
          <cell r="A166" t="str">
            <v>70-90-05</v>
          </cell>
          <cell r="B166" t="str">
            <v>Travel-Air Fares R &amp; R</v>
          </cell>
          <cell r="D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A167" t="str">
            <v>70-90-06</v>
          </cell>
          <cell r="B167" t="str">
            <v>Travel-Other Costs</v>
          </cell>
          <cell r="D167">
            <v>0</v>
          </cell>
          <cell r="F167">
            <v>5966</v>
          </cell>
          <cell r="G167">
            <v>7472</v>
          </cell>
          <cell r="H167">
            <v>8438</v>
          </cell>
          <cell r="I167">
            <v>9404</v>
          </cell>
          <cell r="J167">
            <v>10910</v>
          </cell>
          <cell r="K167">
            <v>16876</v>
          </cell>
          <cell r="L167">
            <v>17842</v>
          </cell>
          <cell r="M167">
            <v>19348</v>
          </cell>
          <cell r="N167">
            <v>20314</v>
          </cell>
          <cell r="O167">
            <v>21280</v>
          </cell>
          <cell r="P167">
            <v>22786</v>
          </cell>
          <cell r="Q167">
            <v>23752</v>
          </cell>
        </row>
        <row r="168">
          <cell r="A168" t="str">
            <v>70-95-01</v>
          </cell>
          <cell r="B168" t="str">
            <v>Mktg-Advertisements</v>
          </cell>
          <cell r="D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</row>
        <row r="169">
          <cell r="A169" t="str">
            <v>70-95-03</v>
          </cell>
          <cell r="B169" t="str">
            <v>Mktg-Broch/Leaflet/Report</v>
          </cell>
          <cell r="D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</row>
        <row r="170">
          <cell r="A170" t="str">
            <v>70-95-08</v>
          </cell>
          <cell r="B170" t="str">
            <v>Mktg-Gifts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</row>
      </sheetData>
      <sheetData sheetId="3" refreshError="1">
        <row r="6">
          <cell r="A6" t="str">
            <v>30-21-62</v>
          </cell>
          <cell r="B6" t="str">
            <v>Relocation Costs</v>
          </cell>
        </row>
        <row r="7">
          <cell r="A7" t="str">
            <v>35-10-01</v>
          </cell>
          <cell r="B7" t="str">
            <v>Agency Salaries</v>
          </cell>
          <cell r="D7">
            <v>42412.77</v>
          </cell>
          <cell r="E7">
            <v>88900.44</v>
          </cell>
          <cell r="F7">
            <v>136918.89000000001</v>
          </cell>
          <cell r="G7">
            <v>169960.95999999999</v>
          </cell>
        </row>
        <row r="8">
          <cell r="A8" t="str">
            <v>50-01-02</v>
          </cell>
          <cell r="B8" t="str">
            <v>Plant Small Tools</v>
          </cell>
        </row>
        <row r="9">
          <cell r="A9" t="str">
            <v>60-01-01</v>
          </cell>
          <cell r="B9" t="str">
            <v>Subcontract Work</v>
          </cell>
          <cell r="D9">
            <v>-1059.99</v>
          </cell>
          <cell r="E9">
            <v>-1059.99</v>
          </cell>
          <cell r="F9">
            <v>-1059.99</v>
          </cell>
          <cell r="G9">
            <v>-1059.99</v>
          </cell>
        </row>
        <row r="10">
          <cell r="A10" t="str">
            <v>70-10-01</v>
          </cell>
          <cell r="B10" t="str">
            <v>Comms-Mobile Phones</v>
          </cell>
          <cell r="G10">
            <v>56.32</v>
          </cell>
        </row>
        <row r="11">
          <cell r="A11" t="str">
            <v>70-10-03</v>
          </cell>
          <cell r="B11" t="str">
            <v>Comms-Telephones/Faxes</v>
          </cell>
          <cell r="E11">
            <v>-11990.82</v>
          </cell>
          <cell r="F11">
            <v>-10955.97</v>
          </cell>
          <cell r="G11">
            <v>-9912.7900000000009</v>
          </cell>
        </row>
        <row r="12">
          <cell r="A12" t="str">
            <v>70-15-01</v>
          </cell>
          <cell r="B12" t="str">
            <v>Computer-Consumables</v>
          </cell>
          <cell r="D12">
            <v>944</v>
          </cell>
          <cell r="E12">
            <v>1888</v>
          </cell>
          <cell r="F12">
            <v>1888</v>
          </cell>
          <cell r="G12">
            <v>3776</v>
          </cell>
        </row>
        <row r="13">
          <cell r="A13" t="str">
            <v>70-15-04</v>
          </cell>
          <cell r="B13" t="str">
            <v>Computer-S/ware Lic Fees</v>
          </cell>
          <cell r="D13">
            <v>12500</v>
          </cell>
          <cell r="E13">
            <v>25000</v>
          </cell>
          <cell r="F13">
            <v>37500</v>
          </cell>
          <cell r="G13">
            <v>124098</v>
          </cell>
        </row>
        <row r="14">
          <cell r="A14" t="str">
            <v>70-15-06</v>
          </cell>
          <cell r="B14" t="str">
            <v>Computer-S/ware Mtce</v>
          </cell>
          <cell r="E14">
            <v>1852.98</v>
          </cell>
          <cell r="F14">
            <v>2779.47</v>
          </cell>
          <cell r="G14">
            <v>3705.96</v>
          </cell>
        </row>
        <row r="15">
          <cell r="A15" t="str">
            <v>70-15-07</v>
          </cell>
          <cell r="B15" t="str">
            <v>Computer-S/ware Purchase</v>
          </cell>
        </row>
        <row r="16">
          <cell r="A16" t="str">
            <v>70-15-08</v>
          </cell>
          <cell r="B16" t="str">
            <v>Computer-MIS Equip Chgs</v>
          </cell>
          <cell r="D16">
            <v>31400</v>
          </cell>
          <cell r="E16">
            <v>35566.660000000003</v>
          </cell>
          <cell r="F16">
            <v>69199.990000000005</v>
          </cell>
          <cell r="G16">
            <v>102583.32</v>
          </cell>
        </row>
        <row r="17">
          <cell r="A17" t="str">
            <v>70-20-01</v>
          </cell>
          <cell r="B17" t="str">
            <v>Consultant-Audit Serv</v>
          </cell>
          <cell r="F17">
            <v>7990</v>
          </cell>
          <cell r="G17">
            <v>14740</v>
          </cell>
        </row>
        <row r="18">
          <cell r="A18" t="str">
            <v>70-20-03</v>
          </cell>
          <cell r="B18" t="str">
            <v>Consultant-General Fees</v>
          </cell>
          <cell r="D18">
            <v>-5561.5</v>
          </cell>
          <cell r="E18">
            <v>-1955.43</v>
          </cell>
          <cell r="F18">
            <v>-1788.76</v>
          </cell>
          <cell r="G18">
            <v>6487</v>
          </cell>
        </row>
        <row r="19">
          <cell r="A19" t="str">
            <v>70-20-04</v>
          </cell>
          <cell r="B19" t="str">
            <v>Consultant-Oth Audit Serv</v>
          </cell>
          <cell r="D19">
            <v>3570</v>
          </cell>
          <cell r="E19">
            <v>3570</v>
          </cell>
          <cell r="F19">
            <v>3570</v>
          </cell>
          <cell r="G19">
            <v>3570</v>
          </cell>
        </row>
        <row r="20">
          <cell r="A20" t="str">
            <v>70-25-02</v>
          </cell>
          <cell r="B20" t="str">
            <v>Depreciation-O,F&amp;F/Equipt</v>
          </cell>
          <cell r="E20">
            <v>21522.06</v>
          </cell>
          <cell r="F20">
            <v>32015.52</v>
          </cell>
          <cell r="G20">
            <v>43046.55</v>
          </cell>
        </row>
        <row r="21">
          <cell r="A21" t="str">
            <v>70-25-03</v>
          </cell>
          <cell r="B21" t="str">
            <v>Depreciation-Comp H/ware</v>
          </cell>
        </row>
        <row r="22">
          <cell r="A22" t="str">
            <v>70-30-01</v>
          </cell>
          <cell r="B22" t="str">
            <v>Entertainment-Emp Ded</v>
          </cell>
          <cell r="E22">
            <v>49.09</v>
          </cell>
          <cell r="F22">
            <v>2015.33</v>
          </cell>
          <cell r="G22">
            <v>4420.8900000000003</v>
          </cell>
        </row>
        <row r="23">
          <cell r="A23" t="str">
            <v>70-30-02</v>
          </cell>
          <cell r="B23" t="str">
            <v>Entertainment-Emp Non-Ded</v>
          </cell>
          <cell r="E23">
            <v>244.18</v>
          </cell>
          <cell r="F23">
            <v>748.56</v>
          </cell>
          <cell r="G23">
            <v>998.76</v>
          </cell>
        </row>
        <row r="24">
          <cell r="A24" t="str">
            <v>70-30-03</v>
          </cell>
          <cell r="B24" t="str">
            <v>Entertainment-Clnt NonDed</v>
          </cell>
          <cell r="E24">
            <v>27</v>
          </cell>
          <cell r="F24">
            <v>91.54</v>
          </cell>
          <cell r="G24">
            <v>297.22000000000003</v>
          </cell>
        </row>
        <row r="25">
          <cell r="A25" t="str">
            <v>70-40-01</v>
          </cell>
          <cell r="B25" t="str">
            <v>Fin-ASIC Fees</v>
          </cell>
        </row>
        <row r="26">
          <cell r="A26" t="str">
            <v>70-40-04</v>
          </cell>
          <cell r="B26" t="str">
            <v>Fin-Bank Charges</v>
          </cell>
          <cell r="D26">
            <v>87</v>
          </cell>
          <cell r="E26">
            <v>200.27</v>
          </cell>
          <cell r="F26">
            <v>223.27</v>
          </cell>
          <cell r="G26">
            <v>274.02</v>
          </cell>
        </row>
        <row r="27">
          <cell r="A27" t="str">
            <v>70-40-05</v>
          </cell>
          <cell r="B27" t="str">
            <v>Fin-Bonding/Guarantee Fee</v>
          </cell>
        </row>
        <row r="28">
          <cell r="A28" t="str">
            <v>70-40-09</v>
          </cell>
          <cell r="B28" t="str">
            <v>Fin-Forex/Realised Loss</v>
          </cell>
          <cell r="E28">
            <v>-786.6</v>
          </cell>
          <cell r="F28">
            <v>-786.6</v>
          </cell>
          <cell r="G28">
            <v>-786.6</v>
          </cell>
        </row>
        <row r="29">
          <cell r="A29" t="str">
            <v>70-40-11</v>
          </cell>
          <cell r="B29" t="str">
            <v>Fin-Fringe Benefits Tax</v>
          </cell>
        </row>
        <row r="30">
          <cell r="A30" t="str">
            <v>70-50-04</v>
          </cell>
          <cell r="B30" t="str">
            <v>Ins-Protection &amp; Indemnty</v>
          </cell>
          <cell r="E30">
            <v>19623.14</v>
          </cell>
          <cell r="F30">
            <v>29434.71</v>
          </cell>
          <cell r="G30">
            <v>39246.28</v>
          </cell>
        </row>
        <row r="31">
          <cell r="A31" t="str">
            <v>70-50-06</v>
          </cell>
          <cell r="B31" t="str">
            <v>Ins-Other Insurance Costs</v>
          </cell>
        </row>
        <row r="32">
          <cell r="A32" t="str">
            <v>70-50-07</v>
          </cell>
          <cell r="B32" t="str">
            <v>Ins-Public/Product Liabs</v>
          </cell>
          <cell r="D32">
            <v>-7800</v>
          </cell>
          <cell r="E32">
            <v>-7800</v>
          </cell>
          <cell r="F32">
            <v>-7800</v>
          </cell>
          <cell r="G32">
            <v>-7800</v>
          </cell>
        </row>
        <row r="33">
          <cell r="A33" t="str">
            <v>70-60-01</v>
          </cell>
          <cell r="B33" t="str">
            <v>Occup-Alterat'ns &amp; Renov</v>
          </cell>
        </row>
        <row r="34">
          <cell r="A34" t="str">
            <v>70-60-04</v>
          </cell>
          <cell r="B34" t="str">
            <v>Occup-Parking Bays</v>
          </cell>
        </row>
        <row r="35">
          <cell r="A35" t="str">
            <v>70-60-05</v>
          </cell>
          <cell r="B35" t="str">
            <v>Occup-Repair &amp; Mtce</v>
          </cell>
          <cell r="E35">
            <v>7791.6</v>
          </cell>
          <cell r="F35">
            <v>7791.6</v>
          </cell>
          <cell r="G35">
            <v>7791.6</v>
          </cell>
        </row>
        <row r="36">
          <cell r="A36" t="str">
            <v>70-60-06</v>
          </cell>
          <cell r="B36" t="str">
            <v>Occup-Rates &amp; Taxes</v>
          </cell>
        </row>
        <row r="37">
          <cell r="A37" t="str">
            <v>70-60-08</v>
          </cell>
          <cell r="B37" t="str">
            <v>Occup-Lease/Rental Costs</v>
          </cell>
          <cell r="D37">
            <v>31693</v>
          </cell>
          <cell r="E37">
            <v>31693</v>
          </cell>
          <cell r="F37">
            <v>95079</v>
          </cell>
          <cell r="G37">
            <v>126772</v>
          </cell>
        </row>
        <row r="38">
          <cell r="A38" t="str">
            <v>70-70-01</v>
          </cell>
          <cell r="B38" t="str">
            <v>Off Serv-Books/Mags/News</v>
          </cell>
          <cell r="D38">
            <v>170.61</v>
          </cell>
          <cell r="E38">
            <v>170.61</v>
          </cell>
          <cell r="F38">
            <v>170.61</v>
          </cell>
          <cell r="G38">
            <v>170.61</v>
          </cell>
        </row>
        <row r="39">
          <cell r="A39" t="str">
            <v>70-70-03</v>
          </cell>
          <cell r="B39" t="str">
            <v>Off Serv-Courier Service</v>
          </cell>
          <cell r="D39">
            <v>518.04</v>
          </cell>
          <cell r="E39">
            <v>1337.02</v>
          </cell>
          <cell r="F39">
            <v>1354.1</v>
          </cell>
          <cell r="G39">
            <v>3855.26</v>
          </cell>
        </row>
        <row r="40">
          <cell r="A40" t="str">
            <v>70-70-04</v>
          </cell>
          <cell r="B40" t="str">
            <v>Off Serv-Off Equip Hire</v>
          </cell>
          <cell r="D40">
            <v>1560.18</v>
          </cell>
          <cell r="E40">
            <v>1560.18</v>
          </cell>
          <cell r="F40">
            <v>4126.33</v>
          </cell>
          <cell r="G40">
            <v>5268.51</v>
          </cell>
        </row>
        <row r="41">
          <cell r="A41" t="str">
            <v>70-70-05</v>
          </cell>
          <cell r="B41" t="str">
            <v>Off Serv-Kitchen Supplies</v>
          </cell>
          <cell r="E41">
            <v>150</v>
          </cell>
          <cell r="F41">
            <v>1663.08</v>
          </cell>
          <cell r="G41">
            <v>3132.12</v>
          </cell>
        </row>
        <row r="42">
          <cell r="A42" t="str">
            <v>70-70-06</v>
          </cell>
          <cell r="B42" t="str">
            <v>Off Serv-Equip Purchases</v>
          </cell>
          <cell r="D42">
            <v>216.36</v>
          </cell>
          <cell r="E42">
            <v>216.36</v>
          </cell>
          <cell r="F42">
            <v>703.33</v>
          </cell>
          <cell r="G42">
            <v>1062.97</v>
          </cell>
        </row>
        <row r="43">
          <cell r="A43" t="str">
            <v>70-70-07</v>
          </cell>
          <cell r="B43" t="str">
            <v>Off Serv-Photocop/Repro</v>
          </cell>
          <cell r="F43">
            <v>267.24</v>
          </cell>
          <cell r="G43">
            <v>267.24</v>
          </cell>
        </row>
        <row r="44">
          <cell r="A44" t="str">
            <v>70-70-08</v>
          </cell>
          <cell r="B44" t="str">
            <v>Off Serv-Postage</v>
          </cell>
          <cell r="E44">
            <v>109.45</v>
          </cell>
          <cell r="F44">
            <v>109.45</v>
          </cell>
          <cell r="G44">
            <v>109.45</v>
          </cell>
        </row>
        <row r="45">
          <cell r="A45" t="str">
            <v>70-70-09</v>
          </cell>
          <cell r="B45" t="str">
            <v>Off Serv-Print/Stationery</v>
          </cell>
          <cell r="D45">
            <v>10762.75</v>
          </cell>
          <cell r="E45">
            <v>32793</v>
          </cell>
          <cell r="F45">
            <v>15794.79</v>
          </cell>
          <cell r="G45">
            <v>18049.28</v>
          </cell>
        </row>
        <row r="46">
          <cell r="A46" t="str">
            <v>70-70-10</v>
          </cell>
          <cell r="B46" t="str">
            <v>Off Serv-R&amp;M O,F&amp;F,Equip</v>
          </cell>
          <cell r="G46">
            <v>3455</v>
          </cell>
        </row>
        <row r="47">
          <cell r="A47" t="str">
            <v>70-70-11</v>
          </cell>
          <cell r="B47" t="str">
            <v>Off Serv-Archiv/Stor/Disp</v>
          </cell>
        </row>
        <row r="48">
          <cell r="A48" t="str">
            <v>70-70-13</v>
          </cell>
          <cell r="B48" t="str">
            <v>Off Serv-Freight</v>
          </cell>
        </row>
        <row r="49">
          <cell r="A49" t="str">
            <v>70-80-01</v>
          </cell>
          <cell r="B49" t="str">
            <v>Staff-Amenities</v>
          </cell>
          <cell r="E49">
            <v>1623.8</v>
          </cell>
          <cell r="F49">
            <v>1828.34</v>
          </cell>
          <cell r="G49">
            <v>1828.34</v>
          </cell>
        </row>
        <row r="50">
          <cell r="A50" t="str">
            <v>70-80-02</v>
          </cell>
          <cell r="B50" t="str">
            <v>Staff-First Aid &amp; Safety</v>
          </cell>
          <cell r="E50">
            <v>158</v>
          </cell>
          <cell r="F50">
            <v>303.18</v>
          </cell>
          <cell r="G50">
            <v>812.85</v>
          </cell>
        </row>
        <row r="51">
          <cell r="A51" t="str">
            <v>70-80-07</v>
          </cell>
          <cell r="B51" t="str">
            <v>Staff-Medical Costs</v>
          </cell>
          <cell r="E51">
            <v>870</v>
          </cell>
          <cell r="F51">
            <v>1975</v>
          </cell>
          <cell r="G51">
            <v>2265</v>
          </cell>
        </row>
        <row r="52">
          <cell r="A52" t="str">
            <v>70-80-09</v>
          </cell>
          <cell r="B52" t="str">
            <v>Staff-Protective Clothing</v>
          </cell>
          <cell r="D52">
            <v>740.5</v>
          </cell>
          <cell r="E52">
            <v>2141.3200000000002</v>
          </cell>
          <cell r="F52">
            <v>2141.3200000000002</v>
          </cell>
          <cell r="G52">
            <v>2141.3200000000002</v>
          </cell>
        </row>
        <row r="53">
          <cell r="A53" t="str">
            <v>70-80-10</v>
          </cell>
          <cell r="B53" t="str">
            <v>Staff-Recruitment</v>
          </cell>
          <cell r="F53">
            <v>2806</v>
          </cell>
          <cell r="G53">
            <v>2806</v>
          </cell>
        </row>
        <row r="54">
          <cell r="A54" t="str">
            <v>70-80-14</v>
          </cell>
          <cell r="B54" t="str">
            <v>Staff-Seminars/Conference</v>
          </cell>
          <cell r="D54">
            <v>3566.5</v>
          </cell>
          <cell r="E54">
            <v>3566.5</v>
          </cell>
          <cell r="F54">
            <v>4909.6099999999997</v>
          </cell>
          <cell r="G54">
            <v>4909.6099999999997</v>
          </cell>
        </row>
        <row r="55">
          <cell r="A55" t="str">
            <v>70-80-15</v>
          </cell>
          <cell r="B55" t="str">
            <v>Staff-Subsn/M'ship Fee</v>
          </cell>
        </row>
        <row r="56">
          <cell r="A56" t="str">
            <v>70-80-16</v>
          </cell>
          <cell r="B56" t="str">
            <v>Staff-Training</v>
          </cell>
          <cell r="G56">
            <v>6089.5</v>
          </cell>
        </row>
        <row r="57">
          <cell r="A57" t="str">
            <v>70-90-01</v>
          </cell>
          <cell r="B57" t="str">
            <v>Travel-Accomm/Meals Dom</v>
          </cell>
          <cell r="E57">
            <v>450.91</v>
          </cell>
          <cell r="F57">
            <v>3632.93</v>
          </cell>
          <cell r="G57">
            <v>3632.93</v>
          </cell>
        </row>
        <row r="58">
          <cell r="A58" t="str">
            <v>70-90-03</v>
          </cell>
          <cell r="B58" t="str">
            <v>Travel-Air Fares Domestic</v>
          </cell>
          <cell r="D58">
            <v>2186.6799999999998</v>
          </cell>
          <cell r="E58">
            <v>2186.6799999999998</v>
          </cell>
          <cell r="F58">
            <v>2186.6799999999998</v>
          </cell>
          <cell r="G58">
            <v>2186.6799999999998</v>
          </cell>
        </row>
        <row r="59">
          <cell r="A59" t="str">
            <v>70-90-04</v>
          </cell>
          <cell r="B59" t="str">
            <v>Travel-Air Fares Intern'l</v>
          </cell>
        </row>
        <row r="60">
          <cell r="A60" t="str">
            <v>70-90-05</v>
          </cell>
          <cell r="B60" t="str">
            <v>Travel-Air Fares R &amp; R</v>
          </cell>
        </row>
        <row r="61">
          <cell r="A61" t="str">
            <v>70-90-06</v>
          </cell>
          <cell r="B61" t="str">
            <v>Travel-Other Costs</v>
          </cell>
          <cell r="D61">
            <v>599.65</v>
          </cell>
          <cell r="E61">
            <v>1331.5</v>
          </cell>
          <cell r="F61">
            <v>1331.5</v>
          </cell>
          <cell r="G61">
            <v>1846.62</v>
          </cell>
        </row>
        <row r="62">
          <cell r="A62" t="str">
            <v>70-90-07</v>
          </cell>
          <cell r="B62" t="str">
            <v>Travel-Parking Costs</v>
          </cell>
          <cell r="E62">
            <v>30.9</v>
          </cell>
          <cell r="F62">
            <v>30.9</v>
          </cell>
          <cell r="G62">
            <v>30.9</v>
          </cell>
        </row>
        <row r="63">
          <cell r="A63" t="str">
            <v>70-95-01</v>
          </cell>
          <cell r="B63" t="str">
            <v>Mktg-Advertisements</v>
          </cell>
        </row>
        <row r="64">
          <cell r="A64" t="str">
            <v>70-95-03</v>
          </cell>
          <cell r="B64" t="str">
            <v>Mktg-Broch/Leaflet/Report</v>
          </cell>
          <cell r="G64">
            <v>32.31</v>
          </cell>
        </row>
      </sheetData>
      <sheetData sheetId="4" refreshError="1">
        <row r="14">
          <cell r="A14" t="str">
            <v>35-10-01</v>
          </cell>
          <cell r="B14" t="str">
            <v>Agency Salaries</v>
          </cell>
          <cell r="D14">
            <v>42412.77</v>
          </cell>
          <cell r="E14">
            <v>46487.670000000006</v>
          </cell>
          <cell r="F14">
            <v>48018.450000000012</v>
          </cell>
          <cell r="G14">
            <v>33042.069999999978</v>
          </cell>
          <cell r="H14">
            <v>36289.203333333338</v>
          </cell>
          <cell r="I14">
            <v>36289.203333333338</v>
          </cell>
          <cell r="J14">
            <v>36289.203333333338</v>
          </cell>
          <cell r="K14">
            <v>36289.203333333338</v>
          </cell>
          <cell r="L14">
            <v>36289.203333333338</v>
          </cell>
          <cell r="M14">
            <v>36289.203333333338</v>
          </cell>
          <cell r="N14">
            <v>36289.203333333338</v>
          </cell>
          <cell r="O14">
            <v>36289.203333333338</v>
          </cell>
          <cell r="P14">
            <v>460274.58666666679</v>
          </cell>
        </row>
        <row r="15">
          <cell r="A15" t="str">
            <v>50-01-02</v>
          </cell>
          <cell r="B15" t="str">
            <v>Plant Small Tools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P15">
            <v>0</v>
          </cell>
        </row>
        <row r="16">
          <cell r="A16" t="str">
            <v>60-01-01</v>
          </cell>
          <cell r="B16" t="str">
            <v>Subcontract Work</v>
          </cell>
          <cell r="D16">
            <v>-1059.99</v>
          </cell>
          <cell r="E16">
            <v>0</v>
          </cell>
          <cell r="F16">
            <v>0</v>
          </cell>
          <cell r="G16">
            <v>0</v>
          </cell>
          <cell r="P16">
            <v>-1059.99</v>
          </cell>
        </row>
        <row r="17">
          <cell r="A17" t="str">
            <v>70-10-03</v>
          </cell>
          <cell r="B17" t="str">
            <v>Comms-Telephones/Faxes</v>
          </cell>
          <cell r="D17">
            <v>0</v>
          </cell>
          <cell r="E17">
            <v>-11990.82</v>
          </cell>
          <cell r="F17">
            <v>1034.8500000000004</v>
          </cell>
          <cell r="G17">
            <v>1043.1799999999985</v>
          </cell>
          <cell r="H17">
            <v>2500</v>
          </cell>
          <cell r="I17">
            <v>2500</v>
          </cell>
          <cell r="J17">
            <v>2500</v>
          </cell>
          <cell r="K17">
            <v>2500</v>
          </cell>
          <cell r="L17">
            <v>2500</v>
          </cell>
          <cell r="M17">
            <v>2500</v>
          </cell>
          <cell r="N17">
            <v>2500</v>
          </cell>
          <cell r="O17">
            <v>2500</v>
          </cell>
          <cell r="P17">
            <v>10087.209999999999</v>
          </cell>
        </row>
        <row r="18">
          <cell r="A18" t="str">
            <v>70-15-01</v>
          </cell>
          <cell r="B18" t="str">
            <v>Computer-Consumables</v>
          </cell>
          <cell r="D18">
            <v>944</v>
          </cell>
          <cell r="E18">
            <v>944</v>
          </cell>
          <cell r="F18">
            <v>0</v>
          </cell>
          <cell r="G18">
            <v>1888</v>
          </cell>
          <cell r="P18">
            <v>3776</v>
          </cell>
        </row>
        <row r="19">
          <cell r="A19" t="str">
            <v>70-15-04</v>
          </cell>
          <cell r="B19" t="str">
            <v>Computer-S/ware Lic Fees</v>
          </cell>
          <cell r="D19">
            <v>12500</v>
          </cell>
          <cell r="E19">
            <v>12500</v>
          </cell>
          <cell r="F19">
            <v>12500</v>
          </cell>
          <cell r="G19">
            <v>86598</v>
          </cell>
          <cell r="P19">
            <v>124098</v>
          </cell>
        </row>
        <row r="20">
          <cell r="B20" t="str">
            <v>Payroll &amp; Accounting Annual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8000</v>
          </cell>
        </row>
        <row r="21">
          <cell r="B21" t="str">
            <v>Engineering Software Annual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15000</v>
          </cell>
          <cell r="I21">
            <v>15000</v>
          </cell>
          <cell r="J21">
            <v>15000</v>
          </cell>
          <cell r="K21">
            <v>15000</v>
          </cell>
          <cell r="L21">
            <v>15000</v>
          </cell>
          <cell r="M21">
            <v>15000</v>
          </cell>
          <cell r="N21">
            <v>15000</v>
          </cell>
          <cell r="O21">
            <v>15000</v>
          </cell>
          <cell r="P21">
            <v>120000</v>
          </cell>
        </row>
        <row r="22">
          <cell r="B22" t="str">
            <v>Convero Annual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2500</v>
          </cell>
          <cell r="I22">
            <v>2500</v>
          </cell>
          <cell r="J22">
            <v>2500</v>
          </cell>
          <cell r="K22">
            <v>2500</v>
          </cell>
          <cell r="L22">
            <v>2500</v>
          </cell>
          <cell r="M22">
            <v>2500</v>
          </cell>
          <cell r="N22">
            <v>2500</v>
          </cell>
          <cell r="O22">
            <v>2500</v>
          </cell>
          <cell r="P22">
            <v>20000</v>
          </cell>
        </row>
        <row r="23">
          <cell r="B23" t="str">
            <v>Convero Monthly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P23">
            <v>0</v>
          </cell>
        </row>
        <row r="24">
          <cell r="A24" t="str">
            <v>70-15-06</v>
          </cell>
          <cell r="B24" t="str">
            <v>Computer-S/ware Mtce</v>
          </cell>
          <cell r="D24">
            <v>0</v>
          </cell>
          <cell r="E24">
            <v>1852.98</v>
          </cell>
          <cell r="F24">
            <v>926.48999999999978</v>
          </cell>
          <cell r="G24">
            <v>926.49000000000024</v>
          </cell>
          <cell r="H24">
            <v>18500</v>
          </cell>
          <cell r="I24">
            <v>18500</v>
          </cell>
          <cell r="J24">
            <v>18500</v>
          </cell>
          <cell r="K24">
            <v>18500</v>
          </cell>
          <cell r="L24">
            <v>18500</v>
          </cell>
          <cell r="M24">
            <v>18500</v>
          </cell>
          <cell r="N24">
            <v>18500</v>
          </cell>
          <cell r="O24">
            <v>18500</v>
          </cell>
          <cell r="P24">
            <v>151705.96</v>
          </cell>
        </row>
        <row r="25">
          <cell r="A25" t="str">
            <v>70-15-07</v>
          </cell>
          <cell r="B25" t="str">
            <v>Computer-S/ware Purchase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P25">
            <v>0</v>
          </cell>
        </row>
        <row r="26">
          <cell r="A26" t="str">
            <v>70-15-08</v>
          </cell>
          <cell r="B26" t="str">
            <v>Computer-MIS Equip Chgs</v>
          </cell>
          <cell r="D26">
            <v>31400</v>
          </cell>
          <cell r="E26">
            <v>4166.6600000000035</v>
          </cell>
          <cell r="F26">
            <v>33633.33</v>
          </cell>
          <cell r="G26">
            <v>33383.33</v>
          </cell>
          <cell r="H26">
            <v>33383.33</v>
          </cell>
          <cell r="I26">
            <v>33383.33</v>
          </cell>
          <cell r="J26">
            <v>33383.33</v>
          </cell>
          <cell r="K26">
            <v>39383.33</v>
          </cell>
          <cell r="L26">
            <v>39383.33</v>
          </cell>
          <cell r="M26">
            <v>39383.33</v>
          </cell>
          <cell r="N26">
            <v>39383.33</v>
          </cell>
          <cell r="O26">
            <v>45383.33</v>
          </cell>
          <cell r="P26">
            <v>405649.96000000014</v>
          </cell>
        </row>
        <row r="27">
          <cell r="A27" t="str">
            <v>70-20-01</v>
          </cell>
          <cell r="B27" t="str">
            <v>Consultant-Audit Serv</v>
          </cell>
          <cell r="D27">
            <v>0</v>
          </cell>
          <cell r="E27">
            <v>0</v>
          </cell>
          <cell r="F27">
            <v>7990</v>
          </cell>
          <cell r="G27">
            <v>6750</v>
          </cell>
          <cell r="P27">
            <v>14740</v>
          </cell>
        </row>
        <row r="28">
          <cell r="A28" t="str">
            <v>70-20-03</v>
          </cell>
          <cell r="B28" t="str">
            <v>Consultant-General Fees</v>
          </cell>
          <cell r="D28">
            <v>-5561.5</v>
          </cell>
          <cell r="E28">
            <v>3606.0699999999997</v>
          </cell>
          <cell r="F28">
            <v>166.67000000000007</v>
          </cell>
          <cell r="G28">
            <v>8275.76</v>
          </cell>
          <cell r="P28">
            <v>6487</v>
          </cell>
        </row>
        <row r="29">
          <cell r="A29" t="str">
            <v>70-20-04</v>
          </cell>
          <cell r="B29" t="str">
            <v>Consultant-Oth Audit Serv</v>
          </cell>
          <cell r="D29">
            <v>3570</v>
          </cell>
          <cell r="E29">
            <v>0</v>
          </cell>
          <cell r="F29">
            <v>0</v>
          </cell>
          <cell r="G29">
            <v>0</v>
          </cell>
          <cell r="H29">
            <v>1250</v>
          </cell>
          <cell r="I29">
            <v>1250</v>
          </cell>
          <cell r="J29">
            <v>1250</v>
          </cell>
          <cell r="K29">
            <v>1250</v>
          </cell>
          <cell r="L29">
            <v>1250</v>
          </cell>
          <cell r="M29">
            <v>1250</v>
          </cell>
          <cell r="N29">
            <v>1250</v>
          </cell>
          <cell r="O29">
            <v>1250</v>
          </cell>
          <cell r="P29">
            <v>13570</v>
          </cell>
        </row>
        <row r="30">
          <cell r="B30" t="str">
            <v>Whiteboard - Panasonic KX-B530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P30">
            <v>0</v>
          </cell>
        </row>
        <row r="31">
          <cell r="B31" t="str">
            <v>Rexel Binding Machine CB-305 Comb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P31">
            <v>0</v>
          </cell>
        </row>
        <row r="32">
          <cell r="B32" t="str">
            <v xml:space="preserve">Sony VPLEX1 1500A XGA LCD Data Projector </v>
          </cell>
          <cell r="P32">
            <v>0</v>
          </cell>
        </row>
        <row r="33">
          <cell r="B33" t="str">
            <v>Office Renovations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P33">
            <v>0</v>
          </cell>
        </row>
        <row r="34">
          <cell r="A34" t="str">
            <v>70-25-02</v>
          </cell>
          <cell r="B34" t="str">
            <v>Depreciation-O,F&amp;F/Equipt</v>
          </cell>
          <cell r="D34">
            <v>0</v>
          </cell>
          <cell r="E34">
            <v>21522.06</v>
          </cell>
          <cell r="F34">
            <v>10493.46</v>
          </cell>
          <cell r="G34">
            <v>11031.030000000002</v>
          </cell>
          <cell r="H34">
            <v>10493.46</v>
          </cell>
          <cell r="I34">
            <v>11031.03</v>
          </cell>
          <cell r="J34">
            <v>11031.03</v>
          </cell>
          <cell r="K34">
            <v>10493.46</v>
          </cell>
          <cell r="L34">
            <v>11031.03</v>
          </cell>
          <cell r="M34">
            <v>10493.46</v>
          </cell>
          <cell r="N34">
            <v>11031.03</v>
          </cell>
          <cell r="O34">
            <v>10493.46</v>
          </cell>
          <cell r="P34">
            <v>129144.50999999998</v>
          </cell>
        </row>
        <row r="35">
          <cell r="A35" t="str">
            <v>70-25-03</v>
          </cell>
          <cell r="B35" t="str">
            <v>Depreciation-Comp H/ware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P35">
            <v>0</v>
          </cell>
        </row>
        <row r="36">
          <cell r="A36" t="str">
            <v>70-30-01</v>
          </cell>
          <cell r="B36" t="str">
            <v>Entertainment-Emp Ded</v>
          </cell>
          <cell r="D36">
            <v>0</v>
          </cell>
          <cell r="E36">
            <v>49.09</v>
          </cell>
          <cell r="F36">
            <v>1966.24</v>
          </cell>
          <cell r="G36">
            <v>2405.5600000000004</v>
          </cell>
          <cell r="H36">
            <v>1333.3333333333333</v>
          </cell>
          <cell r="I36">
            <v>1333.3333333333333</v>
          </cell>
          <cell r="J36">
            <v>1333.3333333333333</v>
          </cell>
          <cell r="K36">
            <v>1333.3333333333333</v>
          </cell>
          <cell r="L36">
            <v>1333.3333333333333</v>
          </cell>
          <cell r="M36">
            <v>1333.3333333333333</v>
          </cell>
          <cell r="N36">
            <v>1333.3333333333333</v>
          </cell>
          <cell r="O36">
            <v>1333.3333333333333</v>
          </cell>
          <cell r="P36">
            <v>15087.556666666669</v>
          </cell>
        </row>
        <row r="37">
          <cell r="A37" t="str">
            <v>70-30-02</v>
          </cell>
          <cell r="B37" t="str">
            <v>Entertainment-Emp Non-Ded</v>
          </cell>
          <cell r="D37">
            <v>0</v>
          </cell>
          <cell r="E37">
            <v>244.18</v>
          </cell>
          <cell r="F37">
            <v>504.37999999999994</v>
          </cell>
          <cell r="G37">
            <v>250.20000000000005</v>
          </cell>
          <cell r="P37">
            <v>998.76</v>
          </cell>
        </row>
        <row r="38">
          <cell r="A38" t="str">
            <v>70-30-03</v>
          </cell>
          <cell r="B38" t="str">
            <v>Entertainment-Clnt NonDed</v>
          </cell>
          <cell r="D38">
            <v>0</v>
          </cell>
          <cell r="E38">
            <v>27</v>
          </cell>
          <cell r="F38">
            <v>64.540000000000006</v>
          </cell>
          <cell r="G38">
            <v>205.68</v>
          </cell>
          <cell r="H38">
            <v>416.66666666666669</v>
          </cell>
          <cell r="I38">
            <v>416.66666666666669</v>
          </cell>
          <cell r="J38">
            <v>416.66666666666669</v>
          </cell>
          <cell r="K38">
            <v>416.66666666666669</v>
          </cell>
          <cell r="L38">
            <v>416.66666666666669</v>
          </cell>
          <cell r="M38">
            <v>416.66666666666669</v>
          </cell>
          <cell r="N38">
            <v>416.66666666666669</v>
          </cell>
          <cell r="O38">
            <v>416.66666666666669</v>
          </cell>
          <cell r="P38">
            <v>3630.5533333333333</v>
          </cell>
        </row>
        <row r="39">
          <cell r="A39" t="str">
            <v>70-40-01</v>
          </cell>
          <cell r="B39" t="str">
            <v>Fin-ASIC Fees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P39">
            <v>0</v>
          </cell>
        </row>
        <row r="40">
          <cell r="A40" t="str">
            <v>70-40-04</v>
          </cell>
          <cell r="B40" t="str">
            <v>Fin-Bank Charges</v>
          </cell>
          <cell r="D40">
            <v>87</v>
          </cell>
          <cell r="E40">
            <v>113.27000000000001</v>
          </cell>
          <cell r="F40">
            <v>23</v>
          </cell>
          <cell r="G40">
            <v>50.749999999999972</v>
          </cell>
          <cell r="H40">
            <v>100</v>
          </cell>
          <cell r="I40">
            <v>100</v>
          </cell>
          <cell r="J40">
            <v>100</v>
          </cell>
          <cell r="K40">
            <v>100</v>
          </cell>
          <cell r="L40">
            <v>100</v>
          </cell>
          <cell r="M40">
            <v>100</v>
          </cell>
          <cell r="N40">
            <v>100</v>
          </cell>
          <cell r="O40">
            <v>100</v>
          </cell>
          <cell r="P40">
            <v>1074.02</v>
          </cell>
        </row>
        <row r="41">
          <cell r="A41" t="str">
            <v>70-40-05</v>
          </cell>
          <cell r="B41" t="str">
            <v>Fin-Bonding/Guarantee Fee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P41">
            <v>0</v>
          </cell>
        </row>
        <row r="42">
          <cell r="A42" t="str">
            <v>70-40-09</v>
          </cell>
          <cell r="B42" t="str">
            <v>Fin-Forex/Realised Loss</v>
          </cell>
          <cell r="D42">
            <v>0</v>
          </cell>
          <cell r="E42">
            <v>-786.6</v>
          </cell>
          <cell r="F42">
            <v>0</v>
          </cell>
          <cell r="G42">
            <v>0</v>
          </cell>
          <cell r="P42">
            <v>-786.6</v>
          </cell>
        </row>
        <row r="43">
          <cell r="A43" t="str">
            <v>70-40-11</v>
          </cell>
          <cell r="B43" t="str">
            <v>Fin-Fringe Benefits Tax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P43">
            <v>0</v>
          </cell>
        </row>
        <row r="44">
          <cell r="A44" t="str">
            <v>70-50-04</v>
          </cell>
          <cell r="B44" t="str">
            <v>Ins-Protection &amp; Indemnty</v>
          </cell>
          <cell r="D44">
            <v>0</v>
          </cell>
          <cell r="E44">
            <v>19623.14</v>
          </cell>
          <cell r="F44">
            <v>9811.57</v>
          </cell>
          <cell r="G44">
            <v>9811.57</v>
          </cell>
          <cell r="P44">
            <v>39246.28</v>
          </cell>
        </row>
        <row r="45">
          <cell r="B45" t="str">
            <v>General and Legal Liability ( Third Party )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1000</v>
          </cell>
          <cell r="I45">
            <v>1000</v>
          </cell>
          <cell r="J45">
            <v>1000</v>
          </cell>
          <cell r="K45">
            <v>1000</v>
          </cell>
          <cell r="L45">
            <v>1000</v>
          </cell>
          <cell r="M45">
            <v>1000</v>
          </cell>
          <cell r="N45">
            <v>1000</v>
          </cell>
          <cell r="O45">
            <v>1000</v>
          </cell>
          <cell r="P45">
            <v>8000</v>
          </cell>
        </row>
        <row r="46">
          <cell r="B46" t="str">
            <v>Professional Indemnity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9166.6666666666661</v>
          </cell>
          <cell r="I46">
            <v>9166.6666666666661</v>
          </cell>
          <cell r="J46">
            <v>9166.6666666666661</v>
          </cell>
          <cell r="K46">
            <v>9166.6666666666661</v>
          </cell>
          <cell r="L46">
            <v>9166.6666666666661</v>
          </cell>
          <cell r="M46">
            <v>9166.6666666666661</v>
          </cell>
          <cell r="N46">
            <v>9166.6666666666661</v>
          </cell>
          <cell r="O46">
            <v>9166.6666666666661</v>
          </cell>
          <cell r="P46">
            <v>73333.333333333328</v>
          </cell>
        </row>
        <row r="47">
          <cell r="B47" t="str">
            <v>Industrial Special Risk - CAJV Office and Office Contents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83.333333333333329</v>
          </cell>
          <cell r="I47">
            <v>83.333333333333329</v>
          </cell>
          <cell r="J47">
            <v>83.333333333333329</v>
          </cell>
          <cell r="K47">
            <v>83.333333333333329</v>
          </cell>
          <cell r="L47">
            <v>83.333333333333329</v>
          </cell>
          <cell r="M47">
            <v>83.333333333333329</v>
          </cell>
          <cell r="N47">
            <v>83.333333333333329</v>
          </cell>
          <cell r="O47">
            <v>83.333333333333329</v>
          </cell>
          <cell r="P47">
            <v>666.66666666666663</v>
          </cell>
        </row>
        <row r="48">
          <cell r="B48" t="str">
            <v>PPL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5416.666666666667</v>
          </cell>
          <cell r="I48">
            <v>5416.666666666667</v>
          </cell>
          <cell r="J48">
            <v>5416.666666666667</v>
          </cell>
          <cell r="K48">
            <v>5416.666666666667</v>
          </cell>
          <cell r="L48">
            <v>5416.666666666667</v>
          </cell>
          <cell r="M48">
            <v>5416.666666666667</v>
          </cell>
          <cell r="N48">
            <v>5416.666666666667</v>
          </cell>
          <cell r="O48">
            <v>5416.666666666667</v>
          </cell>
          <cell r="P48">
            <v>43333.333333333336</v>
          </cell>
        </row>
        <row r="49">
          <cell r="B49" t="str">
            <v>Directors &amp; Officers</v>
          </cell>
          <cell r="H49">
            <v>1262.5</v>
          </cell>
          <cell r="I49">
            <v>1262.5</v>
          </cell>
          <cell r="J49">
            <v>1262.5</v>
          </cell>
          <cell r="K49">
            <v>1262.5</v>
          </cell>
          <cell r="L49">
            <v>1262.5</v>
          </cell>
          <cell r="M49">
            <v>1262.5</v>
          </cell>
          <cell r="N49">
            <v>1262.5</v>
          </cell>
          <cell r="O49">
            <v>1262.5</v>
          </cell>
        </row>
        <row r="50">
          <cell r="B50" t="str">
            <v>Motor Vehicle</v>
          </cell>
          <cell r="H50">
            <v>250</v>
          </cell>
          <cell r="I50">
            <v>250</v>
          </cell>
          <cell r="J50">
            <v>250</v>
          </cell>
          <cell r="K50">
            <v>250</v>
          </cell>
          <cell r="L50">
            <v>250</v>
          </cell>
          <cell r="M50">
            <v>250</v>
          </cell>
          <cell r="N50">
            <v>250</v>
          </cell>
          <cell r="O50">
            <v>250</v>
          </cell>
        </row>
        <row r="51">
          <cell r="A51" t="str">
            <v>70-50-06</v>
          </cell>
          <cell r="B51" t="str">
            <v>Ins-Other Insurance Costs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17179.166666666668</v>
          </cell>
          <cell r="I51">
            <v>17179.166666666668</v>
          </cell>
          <cell r="J51">
            <v>17179.166666666668</v>
          </cell>
          <cell r="K51">
            <v>17179.166666666668</v>
          </cell>
          <cell r="L51">
            <v>17179.166666666668</v>
          </cell>
          <cell r="M51">
            <v>17179.166666666668</v>
          </cell>
          <cell r="N51">
            <v>17179.166666666668</v>
          </cell>
          <cell r="O51">
            <v>17179.166666666668</v>
          </cell>
          <cell r="P51">
            <v>137433.33333333334</v>
          </cell>
        </row>
        <row r="52">
          <cell r="A52" t="str">
            <v>70-50-07</v>
          </cell>
          <cell r="B52" t="str">
            <v>Ins-Public/Product Liabs</v>
          </cell>
          <cell r="D52">
            <v>-7800</v>
          </cell>
          <cell r="E52">
            <v>0</v>
          </cell>
          <cell r="F52">
            <v>0</v>
          </cell>
          <cell r="G52">
            <v>0</v>
          </cell>
          <cell r="P52">
            <v>-7800</v>
          </cell>
        </row>
        <row r="53">
          <cell r="A53" t="str">
            <v>70-60-01</v>
          </cell>
          <cell r="B53" t="str">
            <v>Occup-Alterat'ns &amp; Renov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2208.3333333333335</v>
          </cell>
          <cell r="I53">
            <v>2208.3333333333335</v>
          </cell>
          <cell r="J53">
            <v>2208.3333333333335</v>
          </cell>
          <cell r="K53">
            <v>2208.3333333333335</v>
          </cell>
          <cell r="L53">
            <v>2208.3333333333335</v>
          </cell>
          <cell r="M53">
            <v>2208.3333333333335</v>
          </cell>
          <cell r="N53">
            <v>2208.3333333333335</v>
          </cell>
          <cell r="O53">
            <v>2208.3333333333335</v>
          </cell>
          <cell r="P53">
            <v>17666.666666666668</v>
          </cell>
        </row>
        <row r="54">
          <cell r="A54" t="str">
            <v>70-60-04</v>
          </cell>
          <cell r="B54" t="str">
            <v>Occup-Parking Bays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1500</v>
          </cell>
          <cell r="I54">
            <v>1500</v>
          </cell>
          <cell r="J54">
            <v>1500</v>
          </cell>
          <cell r="K54">
            <v>1500</v>
          </cell>
          <cell r="L54">
            <v>1500</v>
          </cell>
          <cell r="M54">
            <v>1500</v>
          </cell>
          <cell r="N54">
            <v>1500</v>
          </cell>
          <cell r="O54">
            <v>1500</v>
          </cell>
          <cell r="P54">
            <v>12000</v>
          </cell>
        </row>
        <row r="55">
          <cell r="A55" t="str">
            <v>70-60-05</v>
          </cell>
          <cell r="B55" t="str">
            <v>Occup-Repair &amp; Mtce</v>
          </cell>
          <cell r="D55">
            <v>0</v>
          </cell>
          <cell r="E55">
            <v>7791.6</v>
          </cell>
          <cell r="F55">
            <v>0</v>
          </cell>
          <cell r="G55">
            <v>0</v>
          </cell>
          <cell r="P55">
            <v>7791.6</v>
          </cell>
        </row>
        <row r="56">
          <cell r="A56" t="str">
            <v>70-60-06</v>
          </cell>
          <cell r="B56" t="str">
            <v>Occup-Rates &amp; Taxes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P56">
            <v>0</v>
          </cell>
        </row>
        <row r="57">
          <cell r="A57" t="str">
            <v>70-60-08</v>
          </cell>
          <cell r="B57" t="str">
            <v>Occup-Lease/Rental Costs</v>
          </cell>
          <cell r="D57">
            <v>31693</v>
          </cell>
          <cell r="E57">
            <v>0</v>
          </cell>
          <cell r="F57">
            <v>63386</v>
          </cell>
          <cell r="G57">
            <v>31693</v>
          </cell>
          <cell r="H57">
            <v>33185.083333333299</v>
          </cell>
          <cell r="I57">
            <v>33185.083333333299</v>
          </cell>
          <cell r="J57">
            <v>33185.083333333299</v>
          </cell>
          <cell r="K57">
            <v>33185.083333333299</v>
          </cell>
          <cell r="L57">
            <v>33185.083333333299</v>
          </cell>
          <cell r="M57">
            <v>33185.083333333299</v>
          </cell>
          <cell r="N57">
            <v>33185.083333333299</v>
          </cell>
          <cell r="O57">
            <v>33185.083333333299</v>
          </cell>
          <cell r="P57">
            <v>392252.66666666651</v>
          </cell>
        </row>
        <row r="58">
          <cell r="A58" t="str">
            <v>70-70-01</v>
          </cell>
          <cell r="B58" t="str">
            <v>Off Serv-Books/Mags/News</v>
          </cell>
          <cell r="D58">
            <v>170.61</v>
          </cell>
          <cell r="E58">
            <v>0</v>
          </cell>
          <cell r="F58">
            <v>0</v>
          </cell>
          <cell r="G58">
            <v>0</v>
          </cell>
          <cell r="P58">
            <v>170.61</v>
          </cell>
        </row>
        <row r="59">
          <cell r="A59" t="str">
            <v>70-70-03</v>
          </cell>
          <cell r="B59" t="str">
            <v>Off Serv-Courier Service</v>
          </cell>
          <cell r="D59">
            <v>518.04</v>
          </cell>
          <cell r="E59">
            <v>818.98</v>
          </cell>
          <cell r="F59">
            <v>17.079999999999927</v>
          </cell>
          <cell r="G59">
            <v>2501.1600000000003</v>
          </cell>
          <cell r="H59">
            <v>600</v>
          </cell>
          <cell r="I59">
            <v>600</v>
          </cell>
          <cell r="J59">
            <v>600</v>
          </cell>
          <cell r="K59">
            <v>600</v>
          </cell>
          <cell r="L59">
            <v>600</v>
          </cell>
          <cell r="M59">
            <v>600</v>
          </cell>
          <cell r="N59">
            <v>600</v>
          </cell>
          <cell r="O59">
            <v>600</v>
          </cell>
          <cell r="P59">
            <v>8655.26</v>
          </cell>
        </row>
        <row r="60">
          <cell r="A60" t="str">
            <v>70-70-04</v>
          </cell>
          <cell r="B60" t="str">
            <v>Off Serv-Off Equip Hire</v>
          </cell>
          <cell r="D60">
            <v>1560.18</v>
          </cell>
          <cell r="E60">
            <v>0</v>
          </cell>
          <cell r="F60">
            <v>2566.1499999999996</v>
          </cell>
          <cell r="G60">
            <v>1142.1800000000003</v>
          </cell>
          <cell r="H60">
            <v>875.57</v>
          </cell>
          <cell r="I60">
            <v>875.57</v>
          </cell>
          <cell r="J60">
            <v>875.57</v>
          </cell>
          <cell r="K60">
            <v>875.57</v>
          </cell>
          <cell r="L60">
            <v>875.57</v>
          </cell>
          <cell r="M60">
            <v>875.57</v>
          </cell>
          <cell r="N60">
            <v>875.57</v>
          </cell>
          <cell r="O60">
            <v>875.57</v>
          </cell>
          <cell r="P60">
            <v>12273.069999999998</v>
          </cell>
        </row>
        <row r="61">
          <cell r="A61" t="str">
            <v>70-70-05</v>
          </cell>
          <cell r="B61" t="str">
            <v>Off Serv-Kitchen Supplies</v>
          </cell>
          <cell r="D61">
            <v>0</v>
          </cell>
          <cell r="E61">
            <v>150</v>
          </cell>
          <cell r="F61">
            <v>1513.08</v>
          </cell>
          <cell r="G61">
            <v>1469.04</v>
          </cell>
          <cell r="H61">
            <v>636.05999999999995</v>
          </cell>
          <cell r="I61">
            <v>636.05999999999995</v>
          </cell>
          <cell r="J61">
            <v>636.05999999999995</v>
          </cell>
          <cell r="K61">
            <v>636.05999999999995</v>
          </cell>
          <cell r="L61">
            <v>636.05999999999995</v>
          </cell>
          <cell r="M61">
            <v>636.05999999999995</v>
          </cell>
          <cell r="N61">
            <v>636.05999999999995</v>
          </cell>
          <cell r="O61">
            <v>636.05999999999995</v>
          </cell>
          <cell r="P61">
            <v>8220.5999999999967</v>
          </cell>
        </row>
        <row r="62">
          <cell r="A62" t="str">
            <v>70-70-06</v>
          </cell>
          <cell r="B62" t="str">
            <v>Off Serv-Equip Purchases</v>
          </cell>
          <cell r="D62">
            <v>216.36</v>
          </cell>
          <cell r="E62">
            <v>0</v>
          </cell>
          <cell r="F62">
            <v>486.97</v>
          </cell>
          <cell r="G62">
            <v>359.64</v>
          </cell>
          <cell r="P62">
            <v>1062.97</v>
          </cell>
        </row>
        <row r="63">
          <cell r="A63" t="str">
            <v>70-70-08</v>
          </cell>
          <cell r="B63" t="str">
            <v>Off Serv-Postage</v>
          </cell>
          <cell r="D63">
            <v>0</v>
          </cell>
          <cell r="E63">
            <v>109.45</v>
          </cell>
          <cell r="F63">
            <v>0</v>
          </cell>
          <cell r="G63">
            <v>0</v>
          </cell>
          <cell r="H63">
            <v>50</v>
          </cell>
          <cell r="I63">
            <v>50</v>
          </cell>
          <cell r="J63">
            <v>50</v>
          </cell>
          <cell r="K63">
            <v>50</v>
          </cell>
          <cell r="L63">
            <v>50</v>
          </cell>
          <cell r="M63">
            <v>50</v>
          </cell>
          <cell r="N63">
            <v>50</v>
          </cell>
          <cell r="O63">
            <v>50</v>
          </cell>
          <cell r="P63">
            <v>509.45</v>
          </cell>
        </row>
        <row r="64">
          <cell r="A64" t="str">
            <v>70-70-07</v>
          </cell>
          <cell r="B64" t="str">
            <v>Off Serv-Photocop/Repro</v>
          </cell>
          <cell r="D64">
            <v>0</v>
          </cell>
          <cell r="E64">
            <v>0</v>
          </cell>
          <cell r="F64">
            <v>267.24</v>
          </cell>
          <cell r="G64">
            <v>0</v>
          </cell>
          <cell r="P64">
            <v>267.24</v>
          </cell>
        </row>
        <row r="65">
          <cell r="B65" t="str">
            <v>External Reprographics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250</v>
          </cell>
          <cell r="I65">
            <v>250</v>
          </cell>
          <cell r="J65">
            <v>250</v>
          </cell>
          <cell r="K65">
            <v>250</v>
          </cell>
          <cell r="L65">
            <v>250</v>
          </cell>
          <cell r="M65">
            <v>250</v>
          </cell>
          <cell r="N65">
            <v>250</v>
          </cell>
          <cell r="O65">
            <v>250</v>
          </cell>
          <cell r="P65">
            <v>2000</v>
          </cell>
        </row>
        <row r="66">
          <cell r="B66" t="str">
            <v>General Stationary and Cartridges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3086.3</v>
          </cell>
          <cell r="I66">
            <v>3086.3</v>
          </cell>
          <cell r="J66">
            <v>3086.3</v>
          </cell>
          <cell r="K66">
            <v>3086.3</v>
          </cell>
          <cell r="L66">
            <v>3086.3</v>
          </cell>
          <cell r="M66">
            <v>3086.3</v>
          </cell>
          <cell r="N66">
            <v>3086.3</v>
          </cell>
          <cell r="O66">
            <v>3086.3</v>
          </cell>
          <cell r="P66">
            <v>24690.399999999998</v>
          </cell>
        </row>
        <row r="67">
          <cell r="B67" t="str">
            <v>Office Paper Supply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P67">
            <v>0</v>
          </cell>
        </row>
        <row r="68">
          <cell r="A68" t="str">
            <v>70-70-09</v>
          </cell>
          <cell r="B68" t="str">
            <v>Off Serv-Print/Stationery</v>
          </cell>
          <cell r="D68">
            <v>10762.75</v>
          </cell>
          <cell r="E68">
            <v>22030.25</v>
          </cell>
          <cell r="F68">
            <v>-16998.21</v>
          </cell>
          <cell r="G68">
            <v>2254.489999999998</v>
          </cell>
          <cell r="H68">
            <v>3336.3</v>
          </cell>
          <cell r="I68">
            <v>3336.3</v>
          </cell>
          <cell r="J68">
            <v>3336.3</v>
          </cell>
          <cell r="K68">
            <v>3336.3</v>
          </cell>
          <cell r="L68">
            <v>3336.3</v>
          </cell>
          <cell r="M68">
            <v>3336.3</v>
          </cell>
          <cell r="N68">
            <v>3336.3</v>
          </cell>
          <cell r="O68">
            <v>3336.3</v>
          </cell>
          <cell r="P68">
            <v>44739.680000000008</v>
          </cell>
        </row>
        <row r="69">
          <cell r="A69" t="str">
            <v>70-70-10</v>
          </cell>
          <cell r="B69" t="str">
            <v>Off Serv-R&amp;M O,F&amp;F,Equip</v>
          </cell>
          <cell r="D69">
            <v>0</v>
          </cell>
          <cell r="E69">
            <v>0</v>
          </cell>
          <cell r="F69">
            <v>0</v>
          </cell>
          <cell r="G69">
            <v>3455</v>
          </cell>
          <cell r="H69">
            <v>150</v>
          </cell>
          <cell r="I69">
            <v>150</v>
          </cell>
          <cell r="J69">
            <v>150</v>
          </cell>
          <cell r="K69">
            <v>150</v>
          </cell>
          <cell r="L69">
            <v>150</v>
          </cell>
          <cell r="M69">
            <v>150</v>
          </cell>
          <cell r="N69">
            <v>150</v>
          </cell>
          <cell r="O69">
            <v>150</v>
          </cell>
          <cell r="P69">
            <v>4655</v>
          </cell>
        </row>
        <row r="70">
          <cell r="A70" t="str">
            <v>70-70-11</v>
          </cell>
          <cell r="B70" t="str">
            <v>Off Serv-Archiv/Stor/Disp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70-70-13</v>
          </cell>
          <cell r="B71" t="str">
            <v>Off Serv-Freight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P71">
            <v>0</v>
          </cell>
        </row>
        <row r="72">
          <cell r="A72" t="str">
            <v>70-80-01</v>
          </cell>
          <cell r="B72" t="str">
            <v>Staff-Amenities</v>
          </cell>
          <cell r="D72">
            <v>0</v>
          </cell>
          <cell r="E72">
            <v>1623.8</v>
          </cell>
          <cell r="F72">
            <v>204.53999999999996</v>
          </cell>
          <cell r="G72">
            <v>0</v>
          </cell>
          <cell r="P72">
            <v>1828.34</v>
          </cell>
        </row>
        <row r="73">
          <cell r="A73" t="str">
            <v>70-80-02</v>
          </cell>
          <cell r="B73" t="str">
            <v>Staff-First Aid &amp; Safety</v>
          </cell>
          <cell r="D73">
            <v>0</v>
          </cell>
          <cell r="E73">
            <v>158</v>
          </cell>
          <cell r="F73">
            <v>145.18</v>
          </cell>
          <cell r="G73">
            <v>509.67</v>
          </cell>
          <cell r="P73">
            <v>812.85</v>
          </cell>
        </row>
        <row r="74">
          <cell r="A74" t="str">
            <v>70-80-07</v>
          </cell>
          <cell r="B74" t="str">
            <v>Staff-Medical Costs</v>
          </cell>
          <cell r="D74">
            <v>0</v>
          </cell>
          <cell r="E74">
            <v>870</v>
          </cell>
          <cell r="F74">
            <v>1105</v>
          </cell>
          <cell r="G74">
            <v>290</v>
          </cell>
          <cell r="H74">
            <v>240</v>
          </cell>
          <cell r="I74">
            <v>160</v>
          </cell>
          <cell r="J74">
            <v>160</v>
          </cell>
          <cell r="K74">
            <v>160</v>
          </cell>
          <cell r="L74">
            <v>160</v>
          </cell>
          <cell r="M74">
            <v>160</v>
          </cell>
          <cell r="N74">
            <v>160</v>
          </cell>
          <cell r="O74">
            <v>160</v>
          </cell>
          <cell r="P74">
            <v>3625</v>
          </cell>
        </row>
        <row r="75">
          <cell r="A75" t="str">
            <v>70-80-09</v>
          </cell>
          <cell r="B75" t="str">
            <v>Staff-Protective Clothing</v>
          </cell>
          <cell r="D75">
            <v>740.5</v>
          </cell>
          <cell r="E75">
            <v>1400.8200000000002</v>
          </cell>
          <cell r="F75">
            <v>0</v>
          </cell>
          <cell r="G75">
            <v>0</v>
          </cell>
          <cell r="P75">
            <v>2141.3200000000002</v>
          </cell>
        </row>
        <row r="76">
          <cell r="A76" t="str">
            <v>70-80-10</v>
          </cell>
          <cell r="B76" t="str">
            <v>Staff-Recruitment</v>
          </cell>
          <cell r="D76">
            <v>0</v>
          </cell>
          <cell r="E76">
            <v>0</v>
          </cell>
          <cell r="F76">
            <v>2806</v>
          </cell>
          <cell r="G76">
            <v>0</v>
          </cell>
          <cell r="H76">
            <v>26000</v>
          </cell>
          <cell r="I76">
            <v>13000</v>
          </cell>
          <cell r="J76">
            <v>13000</v>
          </cell>
          <cell r="K76">
            <v>13000</v>
          </cell>
          <cell r="L76">
            <v>13000</v>
          </cell>
          <cell r="M76">
            <v>13000</v>
          </cell>
          <cell r="N76">
            <v>13000</v>
          </cell>
          <cell r="O76">
            <v>13000</v>
          </cell>
          <cell r="P76">
            <v>119806</v>
          </cell>
        </row>
        <row r="77">
          <cell r="B77" t="str">
            <v>Conference/Training Facilities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625</v>
          </cell>
          <cell r="I77">
            <v>625</v>
          </cell>
          <cell r="J77">
            <v>625</v>
          </cell>
          <cell r="K77">
            <v>625</v>
          </cell>
          <cell r="L77">
            <v>625</v>
          </cell>
          <cell r="M77">
            <v>625</v>
          </cell>
          <cell r="N77">
            <v>625</v>
          </cell>
          <cell r="O77">
            <v>625</v>
          </cell>
          <cell r="P77">
            <v>5000</v>
          </cell>
        </row>
        <row r="78">
          <cell r="B78" t="str">
            <v>4 events throughout the year for employees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6875</v>
          </cell>
          <cell r="I78">
            <v>6875</v>
          </cell>
          <cell r="J78">
            <v>6875</v>
          </cell>
          <cell r="K78">
            <v>6875</v>
          </cell>
          <cell r="L78">
            <v>6875</v>
          </cell>
          <cell r="M78">
            <v>6875</v>
          </cell>
          <cell r="N78">
            <v>6875</v>
          </cell>
          <cell r="O78">
            <v>6875</v>
          </cell>
          <cell r="P78">
            <v>55000</v>
          </cell>
        </row>
        <row r="79">
          <cell r="B79" t="str">
            <v>Client Interfacing and Team Building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3788.6666666666665</v>
          </cell>
          <cell r="I79">
            <v>3788.6666666666665</v>
          </cell>
          <cell r="J79">
            <v>3788.6666666666665</v>
          </cell>
          <cell r="K79">
            <v>3788.6666666666665</v>
          </cell>
          <cell r="L79">
            <v>3788.6666666666665</v>
          </cell>
          <cell r="M79">
            <v>3788.6666666666665</v>
          </cell>
          <cell r="N79">
            <v>3788.6666666666665</v>
          </cell>
          <cell r="O79">
            <v>3788.6666666666665</v>
          </cell>
          <cell r="P79">
            <v>30309.333333333336</v>
          </cell>
        </row>
        <row r="80">
          <cell r="A80" t="str">
            <v>70-80-14</v>
          </cell>
          <cell r="B80" t="str">
            <v>Staff-Seminars/Conference</v>
          </cell>
          <cell r="D80">
            <v>3566.5</v>
          </cell>
          <cell r="E80">
            <v>0</v>
          </cell>
          <cell r="F80">
            <v>1343.1099999999997</v>
          </cell>
          <cell r="G80">
            <v>0</v>
          </cell>
          <cell r="H80">
            <v>11288.666666666666</v>
          </cell>
          <cell r="I80">
            <v>11288.666666666666</v>
          </cell>
          <cell r="J80">
            <v>11288.666666666666</v>
          </cell>
          <cell r="K80">
            <v>11288.666666666666</v>
          </cell>
          <cell r="L80">
            <v>11288.666666666666</v>
          </cell>
          <cell r="M80">
            <v>11288.666666666666</v>
          </cell>
          <cell r="N80">
            <v>11288.666666666666</v>
          </cell>
          <cell r="O80">
            <v>11288.666666666666</v>
          </cell>
          <cell r="P80">
            <v>95218.943333333329</v>
          </cell>
        </row>
        <row r="81">
          <cell r="A81" t="str">
            <v>70-80-15</v>
          </cell>
          <cell r="B81" t="str">
            <v>Staff-Subsn/M'ship Fee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P81">
            <v>0</v>
          </cell>
        </row>
        <row r="82">
          <cell r="B82" t="str">
            <v>First Step Training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P82">
            <v>0</v>
          </cell>
        </row>
        <row r="83">
          <cell r="B83" t="str">
            <v>Bosiet - 45 Staff Personnel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1000</v>
          </cell>
          <cell r="I83">
            <v>1000</v>
          </cell>
          <cell r="J83">
            <v>1000</v>
          </cell>
          <cell r="K83">
            <v>1000</v>
          </cell>
          <cell r="L83">
            <v>1000</v>
          </cell>
          <cell r="M83">
            <v>1000</v>
          </cell>
          <cell r="N83">
            <v>1000</v>
          </cell>
          <cell r="O83">
            <v>1000</v>
          </cell>
          <cell r="P83">
            <v>8000</v>
          </cell>
        </row>
        <row r="84">
          <cell r="B84" t="str">
            <v>Staff Personnel - Additional and IT Specific Training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3000</v>
          </cell>
          <cell r="L84">
            <v>3000</v>
          </cell>
          <cell r="O84">
            <v>3000</v>
          </cell>
          <cell r="P84">
            <v>9000</v>
          </cell>
        </row>
        <row r="85">
          <cell r="B85" t="str">
            <v>Engineering Personnel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P85">
            <v>0</v>
          </cell>
        </row>
        <row r="86">
          <cell r="B86" t="str">
            <v>Management Personnel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P86">
            <v>0</v>
          </cell>
        </row>
        <row r="87">
          <cell r="A87" t="str">
            <v>70-80-16</v>
          </cell>
          <cell r="B87" t="str">
            <v>Staff-Training</v>
          </cell>
          <cell r="D87">
            <v>0</v>
          </cell>
          <cell r="E87">
            <v>0</v>
          </cell>
          <cell r="F87">
            <v>0</v>
          </cell>
          <cell r="G87">
            <v>6089.5</v>
          </cell>
          <cell r="H87">
            <v>1000</v>
          </cell>
          <cell r="I87">
            <v>4000</v>
          </cell>
          <cell r="J87">
            <v>1000</v>
          </cell>
          <cell r="K87">
            <v>1000</v>
          </cell>
          <cell r="L87">
            <v>4000</v>
          </cell>
          <cell r="M87">
            <v>1000</v>
          </cell>
          <cell r="N87">
            <v>1000</v>
          </cell>
          <cell r="O87">
            <v>4000</v>
          </cell>
          <cell r="P87">
            <v>23089.5</v>
          </cell>
        </row>
        <row r="88">
          <cell r="A88" t="str">
            <v>70-90-01</v>
          </cell>
          <cell r="B88" t="str">
            <v>Travel-Accomm/Meals Dom</v>
          </cell>
          <cell r="D88">
            <v>0</v>
          </cell>
          <cell r="E88">
            <v>450.91</v>
          </cell>
          <cell r="F88">
            <v>3182.02</v>
          </cell>
          <cell r="G88">
            <v>0</v>
          </cell>
          <cell r="H88">
            <v>2105</v>
          </cell>
          <cell r="I88">
            <v>6025</v>
          </cell>
          <cell r="J88">
            <v>1025</v>
          </cell>
          <cell r="K88">
            <v>2105</v>
          </cell>
          <cell r="L88">
            <v>1025</v>
          </cell>
          <cell r="M88">
            <v>1025</v>
          </cell>
          <cell r="N88">
            <v>2105</v>
          </cell>
          <cell r="O88">
            <v>1025</v>
          </cell>
          <cell r="P88">
            <v>20072.93</v>
          </cell>
        </row>
        <row r="89">
          <cell r="A89" t="str">
            <v>70-90-03</v>
          </cell>
          <cell r="B89" t="str">
            <v>Travel-Air Fares Domestic</v>
          </cell>
          <cell r="D89">
            <v>2186.6799999999998</v>
          </cell>
          <cell r="E89">
            <v>0</v>
          </cell>
          <cell r="F89">
            <v>0</v>
          </cell>
          <cell r="G89">
            <v>0</v>
          </cell>
          <cell r="H89">
            <v>3267</v>
          </cell>
          <cell r="I89">
            <v>4134</v>
          </cell>
          <cell r="J89">
            <v>2067</v>
          </cell>
          <cell r="K89">
            <v>1200</v>
          </cell>
          <cell r="L89">
            <v>2067</v>
          </cell>
          <cell r="M89">
            <v>2067</v>
          </cell>
          <cell r="N89">
            <v>3267</v>
          </cell>
          <cell r="O89">
            <v>2067</v>
          </cell>
          <cell r="P89">
            <v>22322.68</v>
          </cell>
        </row>
        <row r="90">
          <cell r="A90" t="str">
            <v>70-90-04</v>
          </cell>
          <cell r="B90" t="str">
            <v>Travel-Air Fares Intern'l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5000</v>
          </cell>
          <cell r="P90">
            <v>5000</v>
          </cell>
        </row>
        <row r="91">
          <cell r="A91" t="str">
            <v>70-90-05</v>
          </cell>
          <cell r="B91" t="str">
            <v>Travel-Air Fares R &amp; R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P91">
            <v>0</v>
          </cell>
        </row>
        <row r="92">
          <cell r="A92" t="str">
            <v>70-90-06</v>
          </cell>
          <cell r="B92" t="str">
            <v>Travel-Other Costs</v>
          </cell>
          <cell r="D92">
            <v>599.65</v>
          </cell>
          <cell r="E92">
            <v>731.85</v>
          </cell>
          <cell r="F92">
            <v>0</v>
          </cell>
          <cell r="G92">
            <v>515.11999999999989</v>
          </cell>
          <cell r="H92">
            <v>1506</v>
          </cell>
          <cell r="I92">
            <v>5966</v>
          </cell>
          <cell r="J92">
            <v>966</v>
          </cell>
          <cell r="K92">
            <v>1506</v>
          </cell>
          <cell r="L92">
            <v>966</v>
          </cell>
          <cell r="M92">
            <v>966</v>
          </cell>
          <cell r="N92">
            <v>1506</v>
          </cell>
          <cell r="O92">
            <v>966</v>
          </cell>
          <cell r="P92">
            <v>16194.619999999999</v>
          </cell>
        </row>
        <row r="93">
          <cell r="A93" t="str">
            <v>70-90-07</v>
          </cell>
          <cell r="B93" t="str">
            <v>Travel-Parking</v>
          </cell>
          <cell r="D93">
            <v>0</v>
          </cell>
          <cell r="E93">
            <v>30.9</v>
          </cell>
          <cell r="F93">
            <v>0</v>
          </cell>
          <cell r="G93">
            <v>0</v>
          </cell>
          <cell r="P93">
            <v>30.9</v>
          </cell>
        </row>
        <row r="94">
          <cell r="A94" t="str">
            <v>70-95-01</v>
          </cell>
          <cell r="B94" t="str">
            <v>Mktg-Advertisements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P94">
            <v>0</v>
          </cell>
        </row>
        <row r="95">
          <cell r="A95" t="str">
            <v>70-95-03</v>
          </cell>
          <cell r="B95" t="str">
            <v>Mktg-Broch/Leaflet/Report</v>
          </cell>
          <cell r="D95">
            <v>0</v>
          </cell>
          <cell r="E95">
            <v>0</v>
          </cell>
          <cell r="F95">
            <v>0</v>
          </cell>
          <cell r="G95">
            <v>32.31</v>
          </cell>
          <cell r="P95">
            <v>32.31</v>
          </cell>
        </row>
        <row r="96">
          <cell r="A96" t="str">
            <v>70-95-08</v>
          </cell>
          <cell r="B96" t="str">
            <v>Mktg-Gifts</v>
          </cell>
          <cell r="D96">
            <v>0</v>
          </cell>
          <cell r="E96">
            <v>314.05</v>
          </cell>
          <cell r="F96">
            <v>0</v>
          </cell>
          <cell r="G96">
            <v>191.82</v>
          </cell>
          <cell r="H96">
            <v>24028.053333333257</v>
          </cell>
          <cell r="I96">
            <v>17567.605333333253</v>
          </cell>
          <cell r="J96">
            <v>28380.257999999973</v>
          </cell>
          <cell r="K96">
            <v>29300.341333333257</v>
          </cell>
          <cell r="L96">
            <v>45484.693333333271</v>
          </cell>
          <cell r="M96">
            <v>34990.341333333257</v>
          </cell>
          <cell r="N96">
            <v>45354.693333333271</v>
          </cell>
          <cell r="O96">
            <v>41830.341333333286</v>
          </cell>
          <cell r="P96">
            <v>267442.19733333285</v>
          </cell>
        </row>
      </sheetData>
      <sheetData sheetId="5"/>
      <sheetData sheetId="6" refreshError="1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Graphs"/>
      <sheetName val="Comparison"/>
      <sheetName val="Actual"/>
      <sheetName val="Budget"/>
      <sheetName val="Forecast"/>
      <sheetName val="Recovery"/>
    </sheetNames>
    <sheetDataSet>
      <sheetData sheetId="0" refreshError="1"/>
      <sheetData sheetId="1" refreshError="1"/>
      <sheetData sheetId="2" refreshError="1"/>
      <sheetData sheetId="3" refreshError="1">
        <row r="45">
          <cell r="B45" t="str">
            <v>Brown, Nick</v>
          </cell>
          <cell r="D45">
            <v>14291.200000000003</v>
          </cell>
          <cell r="E45">
            <v>12147.519999999999</v>
          </cell>
          <cell r="F45">
            <v>17864</v>
          </cell>
          <cell r="G45">
            <v>13576.64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B46" t="str">
            <v>Buglass, William</v>
          </cell>
          <cell r="D46">
            <v>14142.630000000003</v>
          </cell>
          <cell r="E46">
            <v>9045.5399999999991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B47" t="str">
            <v>Cicanese, Mike</v>
          </cell>
          <cell r="D47">
            <v>0</v>
          </cell>
          <cell r="E47">
            <v>0</v>
          </cell>
          <cell r="F47">
            <v>11752</v>
          </cell>
          <cell r="G47">
            <v>24973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B48" t="str">
            <v>Connelly, Mark</v>
          </cell>
          <cell r="D48">
            <v>15851.200000000003</v>
          </cell>
          <cell r="E48">
            <v>15539.199999999999</v>
          </cell>
          <cell r="F48">
            <v>17093.120000000003</v>
          </cell>
          <cell r="G48">
            <v>14762.240000000005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B49" t="str">
            <v>Gray, Dave</v>
          </cell>
          <cell r="D49">
            <v>-2716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0">
          <cell r="B50" t="str">
            <v>Hall, Dave</v>
          </cell>
          <cell r="D50">
            <v>19577.520000000004</v>
          </cell>
          <cell r="E50">
            <v>19294.399999999994</v>
          </cell>
          <cell r="F50">
            <v>24118</v>
          </cell>
          <cell r="G50">
            <v>19294.399999999994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</row>
        <row r="51">
          <cell r="B51" t="str">
            <v>Hermann, Louise</v>
          </cell>
          <cell r="D51">
            <v>9856</v>
          </cell>
          <cell r="E51">
            <v>9856</v>
          </cell>
          <cell r="F51">
            <v>6899.2000000000007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</row>
        <row r="52">
          <cell r="B52" t="str">
            <v>Hill, Terry</v>
          </cell>
          <cell r="D52">
            <v>59451.040000000008</v>
          </cell>
          <cell r="E52">
            <v>51344.080000000016</v>
          </cell>
          <cell r="F52">
            <v>62153.360000000015</v>
          </cell>
          <cell r="G52">
            <v>51344.080000000016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B53" t="str">
            <v>Mann, Bert</v>
          </cell>
          <cell r="D53">
            <v>13088.400000000001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4">
          <cell r="B54" t="str">
            <v>Matrakis, Kim</v>
          </cell>
          <cell r="D54">
            <v>0</v>
          </cell>
          <cell r="E54">
            <v>0</v>
          </cell>
          <cell r="F54">
            <v>4324.8</v>
          </cell>
          <cell r="G54">
            <v>4324.7999999999984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</row>
        <row r="55">
          <cell r="B55" t="str">
            <v>Damien Miller</v>
          </cell>
          <cell r="D55">
            <v>0</v>
          </cell>
          <cell r="E55">
            <v>0</v>
          </cell>
          <cell r="F55">
            <v>0</v>
          </cell>
          <cell r="G55">
            <v>12227.04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</row>
        <row r="56">
          <cell r="B56" t="str">
            <v>Oakley, Dale</v>
          </cell>
          <cell r="D56">
            <v>17159.2</v>
          </cell>
          <cell r="E56">
            <v>15819.600000000002</v>
          </cell>
          <cell r="F56">
            <v>19649.36</v>
          </cell>
          <cell r="G56">
            <v>16232.080000000002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B57" t="str">
            <v>Webb, Nick</v>
          </cell>
          <cell r="D57">
            <v>419.67999999999938</v>
          </cell>
          <cell r="E57">
            <v>9337.880000000001</v>
          </cell>
          <cell r="F57">
            <v>11331.359999999999</v>
          </cell>
          <cell r="G57">
            <v>7973.9199999999983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B58" t="str">
            <v>Winnard, Peter</v>
          </cell>
          <cell r="D58">
            <v>49882.559999999983</v>
          </cell>
          <cell r="E58">
            <v>47507.199999999997</v>
          </cell>
          <cell r="F58">
            <v>38005.75999999998</v>
          </cell>
          <cell r="G58">
            <v>38005.760000000009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59">
          <cell r="B59" t="str">
            <v>Transition Costs</v>
          </cell>
          <cell r="D59">
            <v>0</v>
          </cell>
          <cell r="E59">
            <v>126000</v>
          </cell>
          <cell r="F59">
            <v>0</v>
          </cell>
          <cell r="G59">
            <v>-125999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</row>
        <row r="60">
          <cell r="B60" t="str">
            <v>Branch, Steve</v>
          </cell>
          <cell r="D60">
            <v>1419.3</v>
          </cell>
          <cell r="E60">
            <v>597.60000000000014</v>
          </cell>
          <cell r="F60">
            <v>1120.5</v>
          </cell>
          <cell r="G60">
            <v>647.40000000000009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</row>
        <row r="61">
          <cell r="B61" t="str">
            <v>Burnham, Angela</v>
          </cell>
          <cell r="D61">
            <v>0</v>
          </cell>
          <cell r="E61">
            <v>0</v>
          </cell>
          <cell r="F61">
            <v>0</v>
          </cell>
          <cell r="G61">
            <v>2995.84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B62" t="str">
            <v>Bussell, Lorne</v>
          </cell>
          <cell r="D62">
            <v>20174.699999999997</v>
          </cell>
          <cell r="E62">
            <v>14909.330000000002</v>
          </cell>
          <cell r="F62">
            <v>21726.6</v>
          </cell>
          <cell r="G62">
            <v>14909.32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3">
          <cell r="B63" t="str">
            <v>Conlan, Jay</v>
          </cell>
          <cell r="D63">
            <v>0</v>
          </cell>
          <cell r="E63">
            <v>5952</v>
          </cell>
          <cell r="F63">
            <v>9920</v>
          </cell>
          <cell r="G63">
            <v>7539.2000000000007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B64" t="str">
            <v>Diamond, Bill</v>
          </cell>
          <cell r="D64">
            <v>0</v>
          </cell>
          <cell r="E64">
            <v>1192.32</v>
          </cell>
          <cell r="F64">
            <v>3726</v>
          </cell>
          <cell r="G64">
            <v>1304.1000000000004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B65" t="str">
            <v>Flowers, John</v>
          </cell>
          <cell r="D65">
            <v>1539.3400000000001</v>
          </cell>
          <cell r="E65">
            <v>1765.7199999999998</v>
          </cell>
          <cell r="F65">
            <v>2407.8000000000006</v>
          </cell>
          <cell r="G65">
            <v>1123.6400000000003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</row>
        <row r="66">
          <cell r="B66" t="str">
            <v>Flowers, Olga</v>
          </cell>
          <cell r="D66">
            <v>1182.4000000000001</v>
          </cell>
          <cell r="E66">
            <v>5653.35</v>
          </cell>
          <cell r="F66">
            <v>7223.73</v>
          </cell>
          <cell r="G66">
            <v>5616.41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</row>
        <row r="67">
          <cell r="B67" t="str">
            <v>Foster, Nicki</v>
          </cell>
          <cell r="D67">
            <v>-1529.2800000000002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</row>
        <row r="68">
          <cell r="B68" t="str">
            <v>Gerrard, Lesley</v>
          </cell>
          <cell r="D68">
            <v>4989.6000000000004</v>
          </cell>
          <cell r="E68">
            <v>5266.8000000000011</v>
          </cell>
          <cell r="F68">
            <v>6652.7999999999993</v>
          </cell>
          <cell r="G68">
            <v>5266.7999999999993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B69" t="str">
            <v>Hirst, Phil</v>
          </cell>
          <cell r="D69">
            <v>0</v>
          </cell>
          <cell r="E69">
            <v>0</v>
          </cell>
          <cell r="F69">
            <v>751.45</v>
          </cell>
          <cell r="G69">
            <v>1824.9499999999996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0">
          <cell r="B70" t="str">
            <v>Hollams, Sussan</v>
          </cell>
          <cell r="D70">
            <v>0</v>
          </cell>
          <cell r="E70">
            <v>0</v>
          </cell>
          <cell r="F70">
            <v>0</v>
          </cell>
          <cell r="G70">
            <v>1080.6500000000001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</row>
        <row r="71">
          <cell r="B71" t="str">
            <v>Jong, Liong</v>
          </cell>
          <cell r="D71">
            <v>591.36000000000013</v>
          </cell>
          <cell r="E71">
            <v>739.19999999999982</v>
          </cell>
          <cell r="F71">
            <v>924</v>
          </cell>
          <cell r="G71">
            <v>628.32000000000016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</row>
        <row r="72">
          <cell r="B72" t="str">
            <v>Longman, Cathy</v>
          </cell>
          <cell r="D72">
            <v>7761.6</v>
          </cell>
          <cell r="E72">
            <v>7392</v>
          </cell>
          <cell r="F72">
            <v>8777.9999999999982</v>
          </cell>
          <cell r="G72">
            <v>5174.4000000000015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3">
          <cell r="B73" t="str">
            <v>Scarry, Grainne</v>
          </cell>
          <cell r="D73">
            <v>0</v>
          </cell>
          <cell r="E73">
            <v>0</v>
          </cell>
          <cell r="F73">
            <v>4574.91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</row>
        <row r="74">
          <cell r="B74" t="str">
            <v xml:space="preserve">Singleton, Jim </v>
          </cell>
          <cell r="D74">
            <v>0</v>
          </cell>
          <cell r="E74">
            <v>0</v>
          </cell>
          <cell r="F74">
            <v>58.72</v>
          </cell>
          <cell r="G74">
            <v>88.080000000000013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</row>
        <row r="75">
          <cell r="B75" t="str">
            <v>Stimson, Angelina</v>
          </cell>
          <cell r="D75">
            <v>8086</v>
          </cell>
          <cell r="E75">
            <v>6468.8000000000011</v>
          </cell>
          <cell r="F75">
            <v>6468.8000000000011</v>
          </cell>
          <cell r="G75">
            <v>6387.9399999999987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B76" t="str">
            <v>Verrecchia, Marcello</v>
          </cell>
          <cell r="D76">
            <v>-2040</v>
          </cell>
          <cell r="E76">
            <v>12920</v>
          </cell>
          <cell r="F76">
            <v>17042.5</v>
          </cell>
          <cell r="G76">
            <v>9137.5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7">
          <cell r="B77" t="str">
            <v>Wright, Kirk</v>
          </cell>
          <cell r="D77">
            <v>17038.13</v>
          </cell>
          <cell r="E77">
            <v>19554.530000000002</v>
          </cell>
          <cell r="F77">
            <v>23224.269999999997</v>
          </cell>
          <cell r="G77">
            <v>17195.400000000001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</row>
        <row r="78">
          <cell r="B78" t="str">
            <v>Other</v>
          </cell>
          <cell r="D78">
            <v>-1190</v>
          </cell>
          <cell r="E78">
            <v>0</v>
          </cell>
          <cell r="F78">
            <v>0</v>
          </cell>
          <cell r="G78">
            <v>87792.639999999999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0"/>
      <sheetName val="ExSum"/>
      <sheetName val="P.UP"/>
      <sheetName val="Attache Download"/>
      <sheetName val="CONTROL"/>
      <sheetName val="SCH1a"/>
      <sheetName val="SCH1b"/>
      <sheetName val="SCH2a"/>
      <sheetName val="SCH2b"/>
      <sheetName val="SCH2c"/>
      <sheetName val="SCH2d"/>
      <sheetName val="SCH3a"/>
      <sheetName val="SCH3b"/>
      <sheetName val="SCH4a"/>
      <sheetName val="SCH4b"/>
      <sheetName val="SCH5"/>
      <sheetName val="SCH6"/>
      <sheetName val="SCH7"/>
      <sheetName val="SCH9"/>
      <sheetName val="SCH8"/>
      <sheetName val="Module1"/>
      <sheetName val="COVERING SHEET"/>
      <sheetName val="INSTRUCTIONAL"/>
      <sheetName val="Sheet3"/>
      <sheetName val="Sheet2"/>
      <sheetName val="Sch1a graph "/>
      <sheetName val="Sch1"/>
      <sheetName val="Sch 2 PL"/>
      <sheetName val="Sch 4 OH"/>
      <sheetName val="Sch 5 -BS"/>
      <sheetName val="Sch 6"/>
      <sheetName val="Sch 7 -Dts"/>
      <sheetName val="Sch 3.4-klerl"/>
      <sheetName val="Sch 3.6 - Tenom"/>
      <sheetName val="Sch 3.4 - Spor"/>
      <sheetName val="Sch 3 - 505201"/>
      <sheetName val="Sch 3.3 - ADB"/>
      <sheetName val="Sch 3 P505719"/>
      <sheetName val="Sch 3 507100"/>
      <sheetName val="506500"/>
      <sheetName val="506600"/>
      <sheetName val="Sch 3 507200"/>
      <sheetName val="Sch 507400"/>
      <sheetName val="Sch 3 507600"/>
      <sheetName val="Sch 3 507800"/>
      <sheetName val="Sch 3 507900"/>
      <sheetName val="Sch 3 508000"/>
      <sheetName val="Sch 3 508100"/>
      <sheetName val="Sch 3 508200"/>
      <sheetName val="Sch 3 508300"/>
      <sheetName val="Sch 3 508400"/>
      <sheetName val="Sch508600"/>
      <sheetName val="Sch3 508700"/>
      <sheetName val="Sch 3 501300"/>
      <sheetName val="CASH FLOW CALCULATION SHEET"/>
      <sheetName val="Sheet1"/>
      <sheetName val="Sch 8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>
        <row r="19">
          <cell r="C19">
            <v>296</v>
          </cell>
          <cell r="D19">
            <v>298</v>
          </cell>
          <cell r="E19">
            <v>-0.01</v>
          </cell>
          <cell r="F19">
            <v>653</v>
          </cell>
          <cell r="G19">
            <v>565</v>
          </cell>
          <cell r="H19">
            <v>0.16</v>
          </cell>
        </row>
        <row r="37">
          <cell r="C37">
            <v>-102</v>
          </cell>
          <cell r="D37">
            <v>-97</v>
          </cell>
          <cell r="E37">
            <v>-0.05</v>
          </cell>
          <cell r="F37">
            <v>-80</v>
          </cell>
          <cell r="G37">
            <v>-199</v>
          </cell>
          <cell r="H37">
            <v>0.6</v>
          </cell>
        </row>
      </sheetData>
      <sheetData sheetId="6" refreshError="1"/>
      <sheetData sheetId="7" refreshError="1">
        <row r="12">
          <cell r="C12">
            <v>-79</v>
          </cell>
          <cell r="D12">
            <v>-63</v>
          </cell>
          <cell r="E12">
            <v>-0.25</v>
          </cell>
          <cell r="F12">
            <v>-142</v>
          </cell>
          <cell r="G12">
            <v>-122</v>
          </cell>
          <cell r="H12">
            <v>-0.16</v>
          </cell>
        </row>
        <row r="13">
          <cell r="C13">
            <v>-97</v>
          </cell>
          <cell r="D13">
            <v>-156</v>
          </cell>
          <cell r="F13">
            <v>-207</v>
          </cell>
          <cell r="G13">
            <v>-291</v>
          </cell>
        </row>
        <row r="14">
          <cell r="C14">
            <v>-176</v>
          </cell>
          <cell r="D14">
            <v>-219</v>
          </cell>
          <cell r="F14">
            <v>-349</v>
          </cell>
          <cell r="G14">
            <v>-413</v>
          </cell>
        </row>
        <row r="15">
          <cell r="C15">
            <v>-15</v>
          </cell>
          <cell r="D15">
            <v>-27</v>
          </cell>
          <cell r="E15">
            <v>0.44</v>
          </cell>
          <cell r="F15">
            <v>-44</v>
          </cell>
          <cell r="G15">
            <v>-54</v>
          </cell>
          <cell r="H15">
            <v>0.19</v>
          </cell>
        </row>
        <row r="18">
          <cell r="C18">
            <v>-47</v>
          </cell>
          <cell r="D18">
            <v>-7</v>
          </cell>
          <cell r="E18">
            <v>-5.71</v>
          </cell>
          <cell r="F18">
            <v>-49</v>
          </cell>
          <cell r="G18">
            <v>-14</v>
          </cell>
          <cell r="H18">
            <v>-2.5</v>
          </cell>
        </row>
        <row r="21">
          <cell r="C21">
            <v>-5</v>
          </cell>
          <cell r="D21">
            <v>-3</v>
          </cell>
          <cell r="E21">
            <v>-0.67</v>
          </cell>
          <cell r="F21">
            <v>-7</v>
          </cell>
          <cell r="G21">
            <v>-5</v>
          </cell>
          <cell r="H21">
            <v>-0.4</v>
          </cell>
        </row>
      </sheetData>
      <sheetData sheetId="8" refreshError="1">
        <row r="12">
          <cell r="E12">
            <v>0</v>
          </cell>
          <cell r="H12">
            <v>0</v>
          </cell>
        </row>
        <row r="13">
          <cell r="C13">
            <v>0</v>
          </cell>
          <cell r="D13">
            <v>0</v>
          </cell>
          <cell r="F13">
            <v>0</v>
          </cell>
          <cell r="G13">
            <v>0</v>
          </cell>
        </row>
        <row r="14">
          <cell r="C14">
            <v>0</v>
          </cell>
          <cell r="D14">
            <v>0</v>
          </cell>
          <cell r="F14">
            <v>0</v>
          </cell>
          <cell r="G14">
            <v>0</v>
          </cell>
        </row>
        <row r="15">
          <cell r="E15">
            <v>0</v>
          </cell>
          <cell r="H15">
            <v>0</v>
          </cell>
        </row>
        <row r="18">
          <cell r="E18">
            <v>0</v>
          </cell>
          <cell r="H18">
            <v>0</v>
          </cell>
        </row>
        <row r="21">
          <cell r="E21">
            <v>0</v>
          </cell>
          <cell r="H21">
            <v>0</v>
          </cell>
        </row>
      </sheetData>
      <sheetData sheetId="9" refreshError="1">
        <row r="12">
          <cell r="C12">
            <v>0</v>
          </cell>
          <cell r="D12">
            <v>-1</v>
          </cell>
          <cell r="E12">
            <v>1</v>
          </cell>
          <cell r="F12">
            <v>0</v>
          </cell>
          <cell r="G12">
            <v>-2</v>
          </cell>
          <cell r="H12">
            <v>1</v>
          </cell>
        </row>
        <row r="13">
          <cell r="C13">
            <v>-43</v>
          </cell>
          <cell r="D13">
            <v>-32</v>
          </cell>
          <cell r="F13">
            <v>-75</v>
          </cell>
          <cell r="G13">
            <v>-64</v>
          </cell>
        </row>
        <row r="14">
          <cell r="C14">
            <v>-43</v>
          </cell>
          <cell r="D14">
            <v>-33</v>
          </cell>
          <cell r="F14">
            <v>-75</v>
          </cell>
          <cell r="G14">
            <v>-66</v>
          </cell>
        </row>
        <row r="15">
          <cell r="C15">
            <v>-1</v>
          </cell>
          <cell r="D15">
            <v>-1</v>
          </cell>
          <cell r="E15">
            <v>0</v>
          </cell>
          <cell r="F15">
            <v>-2</v>
          </cell>
          <cell r="G15">
            <v>-2</v>
          </cell>
          <cell r="H15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21">
          <cell r="C21">
            <v>-2</v>
          </cell>
          <cell r="D21">
            <v>-1</v>
          </cell>
          <cell r="E21">
            <v>-1</v>
          </cell>
          <cell r="F21">
            <v>-2</v>
          </cell>
          <cell r="G21">
            <v>-2</v>
          </cell>
          <cell r="H21">
            <v>0</v>
          </cell>
        </row>
      </sheetData>
      <sheetData sheetId="10" refreshError="1"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C13">
            <v>-34</v>
          </cell>
          <cell r="D13">
            <v>-25</v>
          </cell>
          <cell r="F13">
            <v>-66</v>
          </cell>
          <cell r="G13">
            <v>-50</v>
          </cell>
        </row>
        <row r="14">
          <cell r="C14">
            <v>-34</v>
          </cell>
          <cell r="D14">
            <v>-25</v>
          </cell>
          <cell r="F14">
            <v>-66</v>
          </cell>
          <cell r="G14">
            <v>-50</v>
          </cell>
        </row>
        <row r="15">
          <cell r="C15">
            <v>-1</v>
          </cell>
          <cell r="D15">
            <v>-2</v>
          </cell>
          <cell r="E15">
            <v>0.5</v>
          </cell>
          <cell r="F15">
            <v>-2</v>
          </cell>
          <cell r="G15">
            <v>-4</v>
          </cell>
          <cell r="H15">
            <v>0.5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21">
          <cell r="C21">
            <v>-1</v>
          </cell>
          <cell r="D21">
            <v>0</v>
          </cell>
          <cell r="E21">
            <v>0</v>
          </cell>
          <cell r="F21">
            <v>-1</v>
          </cell>
          <cell r="G21">
            <v>0</v>
          </cell>
          <cell r="H21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showGridLines="0" showRowColHeaders="0" zoomScale="70" zoomScaleNormal="70" zoomScaleSheetLayoutView="100" workbookViewId="0">
      <selection activeCell="F4" sqref="F4"/>
    </sheetView>
  </sheetViews>
  <sheetFormatPr defaultColWidth="9" defaultRowHeight="18" x14ac:dyDescent="0.25"/>
  <cols>
    <col min="1" max="1" width="3.625" style="17" customWidth="1"/>
    <col min="2" max="2" width="5.75" style="17" customWidth="1"/>
    <col min="3" max="3" width="62.125" style="17" customWidth="1"/>
    <col min="4" max="4" width="12.75" style="17" customWidth="1"/>
    <col min="5" max="5" width="1.75" style="17" customWidth="1"/>
    <col min="6" max="6" width="15.375" style="34" bestFit="1" customWidth="1"/>
    <col min="7" max="7" width="3.625" style="17" customWidth="1"/>
    <col min="8" max="8" width="9" style="17"/>
    <col min="9" max="9" width="28.5" style="17" customWidth="1"/>
    <col min="10" max="16384" width="9" style="17"/>
  </cols>
  <sheetData>
    <row r="1" spans="2:9" s="1" customFormat="1" ht="20.25" x14ac:dyDescent="0.2">
      <c r="B1" s="96" t="s">
        <v>54</v>
      </c>
      <c r="C1" s="96"/>
      <c r="D1" s="96"/>
      <c r="E1" s="96"/>
      <c r="F1" s="96"/>
    </row>
    <row r="2" spans="2:9" s="1" customFormat="1" ht="17.45" customHeight="1" x14ac:dyDescent="0.2">
      <c r="B2" s="97" t="s">
        <v>55</v>
      </c>
      <c r="C2" s="97"/>
      <c r="D2" s="97"/>
      <c r="E2" s="97"/>
      <c r="F2" s="97"/>
      <c r="I2" s="2"/>
    </row>
    <row r="3" spans="2:9" s="1" customFormat="1" ht="20.25" x14ac:dyDescent="0.2">
      <c r="B3" s="97" t="s">
        <v>56</v>
      </c>
      <c r="C3" s="97"/>
      <c r="D3" s="97"/>
      <c r="E3" s="97"/>
      <c r="F3" s="97"/>
      <c r="G3" s="3"/>
      <c r="I3" s="4"/>
    </row>
    <row r="4" spans="2:9" s="1" customFormat="1" ht="15" customHeight="1" x14ac:dyDescent="0.2">
      <c r="C4" s="5"/>
      <c r="D4" s="5"/>
      <c r="E4" s="5"/>
      <c r="F4" s="6"/>
      <c r="G4" s="3"/>
      <c r="I4" s="4"/>
    </row>
    <row r="5" spans="2:9" s="1" customFormat="1" ht="16.899999999999999" customHeight="1" x14ac:dyDescent="0.2">
      <c r="B5" s="7" t="s">
        <v>57</v>
      </c>
      <c r="C5" s="8"/>
      <c r="D5" s="8" t="s">
        <v>23</v>
      </c>
      <c r="E5" s="8"/>
      <c r="F5" s="9">
        <v>0</v>
      </c>
    </row>
    <row r="6" spans="2:9" s="1" customFormat="1" ht="9.6" customHeight="1" x14ac:dyDescent="0.2">
      <c r="F6" s="10"/>
    </row>
    <row r="7" spans="2:9" s="1" customFormat="1" ht="21" customHeight="1" x14ac:dyDescent="0.35">
      <c r="B7" s="35" t="s">
        <v>58</v>
      </c>
      <c r="C7" s="36"/>
      <c r="D7" s="36"/>
      <c r="E7" s="36"/>
      <c r="F7" s="37"/>
      <c r="G7" s="11"/>
      <c r="H7" s="11"/>
      <c r="I7" s="11"/>
    </row>
    <row r="8" spans="2:9" s="12" customFormat="1" ht="9.6" customHeight="1" x14ac:dyDescent="0.2">
      <c r="B8" s="13"/>
      <c r="C8" s="14"/>
      <c r="D8" s="14"/>
      <c r="E8" s="14"/>
      <c r="F8" s="15"/>
      <c r="G8" s="16"/>
      <c r="H8" s="16"/>
      <c r="I8" s="16"/>
    </row>
    <row r="9" spans="2:9" ht="25.15" customHeight="1" x14ac:dyDescent="0.2">
      <c r="B9" s="18" t="s">
        <v>17</v>
      </c>
      <c r="C9" s="19"/>
      <c r="D9" s="19"/>
      <c r="E9" s="19"/>
      <c r="F9" s="20"/>
    </row>
    <row r="10" spans="2:9" s="1" customFormat="1" ht="17.45" customHeight="1" x14ac:dyDescent="0.2">
      <c r="B10" s="21"/>
      <c r="C10" s="22" t="s">
        <v>22</v>
      </c>
      <c r="D10" s="23" t="s">
        <v>35</v>
      </c>
      <c r="E10" s="22"/>
      <c r="F10" s="24">
        <f>'Notes to Cash Flow'!E17</f>
        <v>13516217.510000002</v>
      </c>
    </row>
    <row r="11" spans="2:9" s="1" customFormat="1" ht="17.45" customHeight="1" x14ac:dyDescent="0.2">
      <c r="B11" s="21"/>
      <c r="C11" s="22" t="s">
        <v>42</v>
      </c>
      <c r="D11" s="23"/>
      <c r="E11" s="22"/>
      <c r="F11" s="24">
        <f>-'Notes to Cash Flow'!G17</f>
        <v>552.93000000000757</v>
      </c>
    </row>
    <row r="12" spans="2:9" s="1" customFormat="1" ht="9.6" customHeight="1" x14ac:dyDescent="0.2">
      <c r="B12" s="21"/>
      <c r="C12" s="23"/>
      <c r="D12" s="23"/>
      <c r="E12" s="23"/>
      <c r="F12" s="25"/>
    </row>
    <row r="13" spans="2:9" s="1" customFormat="1" ht="22.9" customHeight="1" x14ac:dyDescent="0.2">
      <c r="B13" s="18" t="s">
        <v>0</v>
      </c>
      <c r="C13" s="19"/>
      <c r="D13" s="19"/>
      <c r="E13" s="19"/>
      <c r="F13" s="20"/>
    </row>
    <row r="14" spans="2:9" s="1" customFormat="1" ht="17.45" customHeight="1" x14ac:dyDescent="0.2">
      <c r="C14" s="22" t="s">
        <v>16</v>
      </c>
      <c r="D14" s="23" t="s">
        <v>39</v>
      </c>
      <c r="E14" s="22"/>
      <c r="F14" s="26">
        <f>-'Notes to Cash Flow'!G24</f>
        <v>-10000</v>
      </c>
    </row>
    <row r="15" spans="2:9" s="1" customFormat="1" ht="17.45" customHeight="1" x14ac:dyDescent="0.2">
      <c r="C15" s="22" t="s">
        <v>15</v>
      </c>
      <c r="D15" s="23" t="s">
        <v>40</v>
      </c>
      <c r="E15" s="22"/>
      <c r="F15" s="26">
        <f>-'Notes to Cash Flow'!G40</f>
        <v>-9318.51</v>
      </c>
    </row>
    <row r="16" spans="2:9" s="1" customFormat="1" ht="17.45" customHeight="1" x14ac:dyDescent="0.2">
      <c r="C16" s="22" t="s">
        <v>21</v>
      </c>
      <c r="D16" s="23" t="s">
        <v>41</v>
      </c>
      <c r="E16" s="22"/>
      <c r="F16" s="26">
        <f>-'Notes to Cash Flow'!G47</f>
        <v>0</v>
      </c>
    </row>
    <row r="17" spans="1:9" s="1" customFormat="1" ht="9.6" customHeight="1" x14ac:dyDescent="0.2">
      <c r="C17" s="23"/>
      <c r="D17" s="23"/>
      <c r="E17" s="23"/>
      <c r="F17" s="25"/>
    </row>
    <row r="18" spans="1:9" s="1" customFormat="1" ht="25.15" customHeight="1" thickBot="1" x14ac:dyDescent="0.25">
      <c r="B18" s="38" t="s">
        <v>1</v>
      </c>
      <c r="C18" s="39"/>
      <c r="D18" s="39"/>
      <c r="E18" s="39"/>
      <c r="F18" s="40">
        <f>SUM(F9:F16)</f>
        <v>13497451.930000002</v>
      </c>
    </row>
    <row r="19" spans="1:9" s="1" customFormat="1" ht="9.6" customHeight="1" thickTop="1" x14ac:dyDescent="0.2">
      <c r="F19" s="10"/>
    </row>
    <row r="20" spans="1:9" s="1" customFormat="1" ht="21" customHeight="1" x14ac:dyDescent="0.35">
      <c r="A20" s="27" t="s">
        <v>2</v>
      </c>
      <c r="B20" s="35" t="s">
        <v>59</v>
      </c>
      <c r="C20" s="36"/>
      <c r="D20" s="36"/>
      <c r="E20" s="36"/>
      <c r="F20" s="37"/>
      <c r="G20" s="11"/>
      <c r="H20" s="11"/>
      <c r="I20" s="11"/>
    </row>
    <row r="21" spans="1:9" s="1" customFormat="1" ht="9.6" customHeight="1" x14ac:dyDescent="0.2">
      <c r="A21" s="27"/>
      <c r="B21" s="13"/>
      <c r="C21" s="14"/>
      <c r="D21" s="14"/>
      <c r="E21" s="14"/>
      <c r="F21" s="15"/>
      <c r="G21" s="11"/>
      <c r="H21" s="11"/>
      <c r="I21" s="11"/>
    </row>
    <row r="22" spans="1:9" s="1" customFormat="1" ht="22.9" customHeight="1" x14ac:dyDescent="0.2">
      <c r="B22" s="18" t="s">
        <v>3</v>
      </c>
      <c r="C22" s="19"/>
      <c r="D22" s="19"/>
      <c r="E22" s="19"/>
      <c r="F22" s="20"/>
    </row>
    <row r="23" spans="1:9" s="1" customFormat="1" ht="17.45" customHeight="1" x14ac:dyDescent="0.2">
      <c r="B23" s="21"/>
      <c r="C23" s="22" t="s">
        <v>4</v>
      </c>
      <c r="D23" s="22"/>
      <c r="E23" s="22"/>
      <c r="F23" s="28">
        <v>0</v>
      </c>
    </row>
    <row r="24" spans="1:9" s="1" customFormat="1" ht="17.45" customHeight="1" x14ac:dyDescent="0.2">
      <c r="B24" s="21"/>
      <c r="C24" s="22" t="s">
        <v>5</v>
      </c>
      <c r="D24" s="22"/>
      <c r="E24" s="22"/>
      <c r="F24" s="28">
        <v>0</v>
      </c>
    </row>
    <row r="25" spans="1:9" s="1" customFormat="1" ht="17.45" customHeight="1" x14ac:dyDescent="0.2">
      <c r="B25" s="21"/>
      <c r="C25" s="22" t="s">
        <v>6</v>
      </c>
      <c r="D25" s="22"/>
      <c r="E25" s="22"/>
      <c r="F25" s="28">
        <v>0</v>
      </c>
    </row>
    <row r="26" spans="1:9" s="1" customFormat="1" ht="9.6" customHeight="1" x14ac:dyDescent="0.2">
      <c r="B26" s="21"/>
      <c r="C26" s="23"/>
      <c r="D26" s="23"/>
      <c r="E26" s="23"/>
      <c r="F26" s="25"/>
    </row>
    <row r="27" spans="1:9" s="1" customFormat="1" ht="22.9" customHeight="1" x14ac:dyDescent="0.2">
      <c r="B27" s="18" t="s">
        <v>0</v>
      </c>
      <c r="C27" s="19"/>
      <c r="D27" s="19"/>
      <c r="E27" s="19"/>
      <c r="F27" s="20"/>
    </row>
    <row r="28" spans="1:9" s="1" customFormat="1" ht="17.45" customHeight="1" x14ac:dyDescent="0.2">
      <c r="C28" s="22" t="s">
        <v>7</v>
      </c>
      <c r="D28" s="22"/>
      <c r="E28" s="22"/>
      <c r="F28" s="28">
        <v>0</v>
      </c>
      <c r="G28" s="29"/>
    </row>
    <row r="29" spans="1:9" s="1" customFormat="1" ht="17.45" customHeight="1" x14ac:dyDescent="0.2">
      <c r="C29" s="22" t="s">
        <v>8</v>
      </c>
      <c r="D29" s="22"/>
      <c r="E29" s="22"/>
      <c r="F29" s="28"/>
      <c r="G29" s="29"/>
    </row>
    <row r="30" spans="1:9" s="1" customFormat="1" ht="17.45" customHeight="1" x14ac:dyDescent="0.2">
      <c r="C30" s="22" t="s">
        <v>9</v>
      </c>
      <c r="D30" s="22"/>
      <c r="E30" s="22"/>
      <c r="F30" s="28"/>
      <c r="G30" s="29"/>
    </row>
    <row r="31" spans="1:9" s="1" customFormat="1" ht="9.6" customHeight="1" x14ac:dyDescent="0.2">
      <c r="C31" s="23"/>
      <c r="D31" s="23"/>
      <c r="E31" s="23"/>
      <c r="F31" s="25"/>
      <c r="G31" s="29"/>
    </row>
    <row r="32" spans="1:9" s="1" customFormat="1" ht="21" thickBot="1" x14ac:dyDescent="0.25">
      <c r="B32" s="38" t="s">
        <v>10</v>
      </c>
      <c r="C32" s="41"/>
      <c r="D32" s="41"/>
      <c r="E32" s="41"/>
      <c r="F32" s="40">
        <f>SUM(F22:F30)</f>
        <v>0</v>
      </c>
    </row>
    <row r="33" spans="2:9" s="1" customFormat="1" ht="9.6" customHeight="1" thickTop="1" x14ac:dyDescent="0.2">
      <c r="B33" s="30"/>
      <c r="F33" s="10"/>
    </row>
    <row r="34" spans="2:9" s="1" customFormat="1" ht="21" customHeight="1" x14ac:dyDescent="0.35">
      <c r="B34" s="35" t="s">
        <v>60</v>
      </c>
      <c r="C34" s="36"/>
      <c r="D34" s="36"/>
      <c r="E34" s="36"/>
      <c r="F34" s="37"/>
      <c r="G34" s="11"/>
      <c r="H34" s="11"/>
      <c r="I34" s="11"/>
    </row>
    <row r="35" spans="2:9" s="12" customFormat="1" ht="9.6" customHeight="1" x14ac:dyDescent="0.2">
      <c r="B35" s="13"/>
      <c r="C35" s="14"/>
      <c r="D35" s="14"/>
      <c r="E35" s="14"/>
      <c r="F35" s="15"/>
      <c r="G35" s="16"/>
      <c r="H35" s="16"/>
      <c r="I35" s="16"/>
    </row>
    <row r="36" spans="2:9" s="1" customFormat="1" ht="22.9" customHeight="1" x14ac:dyDescent="0.2">
      <c r="B36" s="18" t="s">
        <v>3</v>
      </c>
      <c r="C36" s="19"/>
      <c r="D36" s="19"/>
      <c r="E36" s="19"/>
      <c r="F36" s="20"/>
    </row>
    <row r="37" spans="2:9" s="1" customFormat="1" ht="17.45" customHeight="1" x14ac:dyDescent="0.2">
      <c r="C37" s="22" t="s">
        <v>18</v>
      </c>
      <c r="D37" s="22"/>
      <c r="E37" s="22"/>
      <c r="F37" s="28"/>
    </row>
    <row r="38" spans="2:9" s="1" customFormat="1" ht="17.45" customHeight="1" x14ac:dyDescent="0.2">
      <c r="C38" s="22" t="s">
        <v>11</v>
      </c>
      <c r="D38" s="22"/>
      <c r="E38" s="22"/>
      <c r="F38" s="28"/>
    </row>
    <row r="39" spans="2:9" s="1" customFormat="1" ht="22.9" customHeight="1" x14ac:dyDescent="0.2">
      <c r="B39" s="18" t="s">
        <v>0</v>
      </c>
      <c r="C39" s="19"/>
      <c r="D39" s="19"/>
      <c r="E39" s="19"/>
      <c r="F39" s="20"/>
    </row>
    <row r="40" spans="2:9" s="1" customFormat="1" ht="9.6" customHeight="1" x14ac:dyDescent="0.2">
      <c r="B40" s="31"/>
      <c r="C40" s="19"/>
      <c r="D40" s="19"/>
      <c r="E40" s="19"/>
      <c r="F40" s="20"/>
    </row>
    <row r="41" spans="2:9" s="1" customFormat="1" ht="17.45" customHeight="1" x14ac:dyDescent="0.2">
      <c r="C41" s="22" t="s">
        <v>19</v>
      </c>
      <c r="D41" s="22"/>
      <c r="E41" s="22"/>
      <c r="F41" s="28"/>
    </row>
    <row r="42" spans="2:9" s="1" customFormat="1" ht="17.45" customHeight="1" x14ac:dyDescent="0.2">
      <c r="C42" s="22" t="s">
        <v>12</v>
      </c>
      <c r="D42" s="22"/>
      <c r="E42" s="22"/>
      <c r="F42" s="28">
        <v>-34000</v>
      </c>
    </row>
    <row r="43" spans="2:9" s="1" customFormat="1" ht="17.45" customHeight="1" x14ac:dyDescent="0.2">
      <c r="C43" s="22" t="s">
        <v>20</v>
      </c>
      <c r="D43" s="22"/>
      <c r="E43" s="22"/>
      <c r="F43" s="28">
        <v>-53000</v>
      </c>
    </row>
    <row r="44" spans="2:9" s="1" customFormat="1" ht="9.6" customHeight="1" x14ac:dyDescent="0.2">
      <c r="C44" s="22"/>
      <c r="D44" s="22"/>
      <c r="E44" s="22"/>
      <c r="F44" s="25"/>
    </row>
    <row r="45" spans="2:9" s="1" customFormat="1" ht="21" thickBot="1" x14ac:dyDescent="0.25">
      <c r="B45" s="38" t="s">
        <v>13</v>
      </c>
      <c r="C45" s="42"/>
      <c r="D45" s="42"/>
      <c r="E45" s="42"/>
      <c r="F45" s="40">
        <f>SUM(F36:F43)</f>
        <v>-87000</v>
      </c>
    </row>
    <row r="46" spans="2:9" s="1" customFormat="1" ht="14.45" customHeight="1" thickTop="1" x14ac:dyDescent="0.2">
      <c r="F46" s="10"/>
    </row>
    <row r="47" spans="2:9" s="1" customFormat="1" ht="18.75" thickBot="1" x14ac:dyDescent="0.25">
      <c r="B47" s="43" t="s">
        <v>14</v>
      </c>
      <c r="C47" s="44"/>
      <c r="D47" s="44"/>
      <c r="E47" s="44"/>
      <c r="F47" s="45">
        <f>F18+F32+F45</f>
        <v>13410451.930000002</v>
      </c>
    </row>
    <row r="48" spans="2:9" s="1" customFormat="1" ht="9.6" customHeight="1" thickTop="1" x14ac:dyDescent="0.2">
      <c r="F48" s="10"/>
    </row>
    <row r="49" spans="2:6" s="1" customFormat="1" x14ac:dyDescent="0.2">
      <c r="B49" s="7" t="s">
        <v>61</v>
      </c>
      <c r="C49" s="7"/>
      <c r="D49" s="7"/>
      <c r="E49" s="7"/>
      <c r="F49" s="32">
        <f>F5+F47</f>
        <v>13410451.930000002</v>
      </c>
    </row>
    <row r="50" spans="2:6" s="1" customFormat="1" x14ac:dyDescent="0.2">
      <c r="B50" s="33"/>
      <c r="F50" s="10"/>
    </row>
  </sheetData>
  <mergeCells count="3">
    <mergeCell ref="B1:F1"/>
    <mergeCell ref="B2:F2"/>
    <mergeCell ref="B3:F3"/>
  </mergeCells>
  <phoneticPr fontId="0" type="noConversion"/>
  <printOptions horizontalCentered="1"/>
  <pageMargins left="0" right="0" top="0" bottom="0" header="0.3" footer="0.3"/>
  <pageSetup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E598"/>
    <pageSetUpPr fitToPage="1"/>
  </sheetPr>
  <dimension ref="A2:K72"/>
  <sheetViews>
    <sheetView showGridLines="0" tabSelected="1" zoomScale="85" zoomScaleNormal="85" zoomScaleSheetLayoutView="85" workbookViewId="0">
      <selection activeCell="E1" sqref="E1:E1048576"/>
    </sheetView>
  </sheetViews>
  <sheetFormatPr defaultColWidth="8.75" defaultRowHeight="20.25" x14ac:dyDescent="0.3"/>
  <cols>
    <col min="1" max="1" width="2.625" style="52" customWidth="1"/>
    <col min="2" max="2" width="10.375" style="52" customWidth="1"/>
    <col min="3" max="3" width="44.25" style="52" bestFit="1" customWidth="1"/>
    <col min="4" max="4" width="18.125" style="52" customWidth="1"/>
    <col min="5" max="5" width="18.625" style="52" customWidth="1"/>
    <col min="6" max="6" width="1.75" style="52" customWidth="1"/>
    <col min="7" max="7" width="18.625" style="52" customWidth="1"/>
    <col min="8" max="8" width="2.625" style="55" customWidth="1"/>
    <col min="9" max="9" width="8.75" style="55"/>
    <col min="10" max="10" width="10.75" style="55" bestFit="1" customWidth="1"/>
    <col min="11" max="11" width="12.625" style="55" customWidth="1"/>
    <col min="12" max="16384" width="8.75" style="55"/>
  </cols>
  <sheetData>
    <row r="2" spans="1:10" s="51" customFormat="1" ht="43.9" customHeight="1" thickBot="1" x14ac:dyDescent="0.25">
      <c r="A2" s="46"/>
      <c r="B2" s="47" t="s">
        <v>35</v>
      </c>
      <c r="C2" s="48" t="s">
        <v>62</v>
      </c>
      <c r="D2" s="49"/>
      <c r="E2" s="50" t="s">
        <v>37</v>
      </c>
      <c r="F2" s="50"/>
      <c r="G2" s="50" t="s">
        <v>38</v>
      </c>
    </row>
    <row r="3" spans="1:10" ht="9" customHeight="1" thickTop="1" x14ac:dyDescent="0.3">
      <c r="B3" s="53"/>
      <c r="C3" s="54"/>
      <c r="E3" s="54"/>
      <c r="F3" s="54"/>
      <c r="G3" s="54"/>
    </row>
    <row r="4" spans="1:10" ht="21" customHeight="1" x14ac:dyDescent="0.3">
      <c r="B4" s="56"/>
      <c r="C4" s="57">
        <v>43282</v>
      </c>
      <c r="E4" s="58">
        <v>618417.61</v>
      </c>
      <c r="F4" s="59"/>
      <c r="G4" s="60">
        <v>-2.389999999984866</v>
      </c>
      <c r="J4" s="61"/>
    </row>
    <row r="5" spans="1:10" ht="21" customHeight="1" x14ac:dyDescent="0.3">
      <c r="B5" s="56"/>
      <c r="C5" s="57">
        <v>43313</v>
      </c>
      <c r="E5" s="58">
        <v>3849219.9699999997</v>
      </c>
      <c r="F5" s="59"/>
      <c r="G5" s="60">
        <v>-550.5400000000227</v>
      </c>
    </row>
    <row r="6" spans="1:10" ht="21" customHeight="1" x14ac:dyDescent="0.3">
      <c r="B6" s="56"/>
      <c r="C6" s="57">
        <v>43344</v>
      </c>
      <c r="E6" s="58">
        <v>2363280.2999999998</v>
      </c>
      <c r="F6" s="59"/>
      <c r="G6" s="60">
        <v>0</v>
      </c>
    </row>
    <row r="7" spans="1:10" ht="21" customHeight="1" x14ac:dyDescent="0.3">
      <c r="B7" s="56"/>
      <c r="C7" s="57">
        <v>43374</v>
      </c>
      <c r="E7" s="58">
        <v>2545396.5099999998</v>
      </c>
      <c r="F7" s="59"/>
      <c r="G7" s="60">
        <v>0</v>
      </c>
    </row>
    <row r="8" spans="1:10" ht="21" customHeight="1" x14ac:dyDescent="0.3">
      <c r="B8" s="56"/>
      <c r="C8" s="57">
        <v>43405</v>
      </c>
      <c r="E8" s="58">
        <v>2894331.66</v>
      </c>
      <c r="F8" s="59"/>
      <c r="G8" s="60">
        <v>0</v>
      </c>
    </row>
    <row r="9" spans="1:10" ht="21" customHeight="1" x14ac:dyDescent="0.3">
      <c r="B9" s="56"/>
      <c r="C9" s="57">
        <v>43435</v>
      </c>
      <c r="E9" s="58">
        <v>1245571.46</v>
      </c>
      <c r="F9" s="59"/>
      <c r="G9" s="60">
        <v>0</v>
      </c>
    </row>
    <row r="10" spans="1:10" ht="21" customHeight="1" x14ac:dyDescent="0.3">
      <c r="B10" s="56"/>
      <c r="C10" s="57">
        <v>43466</v>
      </c>
      <c r="E10" s="58">
        <v>0</v>
      </c>
      <c r="F10" s="59"/>
      <c r="G10" s="60">
        <v>0</v>
      </c>
    </row>
    <row r="11" spans="1:10" ht="21" customHeight="1" x14ac:dyDescent="0.3">
      <c r="B11" s="56"/>
      <c r="C11" s="57">
        <v>43497</v>
      </c>
      <c r="E11" s="58">
        <v>0</v>
      </c>
      <c r="F11" s="59"/>
      <c r="G11" s="60">
        <v>0</v>
      </c>
    </row>
    <row r="12" spans="1:10" ht="21" customHeight="1" x14ac:dyDescent="0.3">
      <c r="B12" s="56"/>
      <c r="C12" s="57">
        <v>43525</v>
      </c>
      <c r="E12" s="58">
        <v>0</v>
      </c>
      <c r="F12" s="59"/>
      <c r="G12" s="60">
        <v>0</v>
      </c>
    </row>
    <row r="13" spans="1:10" ht="21" customHeight="1" x14ac:dyDescent="0.3">
      <c r="B13" s="56"/>
      <c r="C13" s="57">
        <v>43556</v>
      </c>
      <c r="E13" s="58">
        <v>0</v>
      </c>
      <c r="F13" s="59"/>
      <c r="G13" s="60">
        <v>0</v>
      </c>
    </row>
    <row r="14" spans="1:10" ht="21" customHeight="1" x14ac:dyDescent="0.3">
      <c r="B14" s="56"/>
      <c r="C14" s="57">
        <v>43586</v>
      </c>
      <c r="E14" s="58">
        <v>0</v>
      </c>
      <c r="F14" s="59"/>
      <c r="G14" s="60">
        <v>0</v>
      </c>
    </row>
    <row r="15" spans="1:10" ht="21" customHeight="1" x14ac:dyDescent="0.3">
      <c r="B15" s="56"/>
      <c r="C15" s="57">
        <v>43617</v>
      </c>
      <c r="D15" s="62"/>
      <c r="E15" s="59">
        <v>0</v>
      </c>
      <c r="F15" s="59"/>
      <c r="G15" s="63">
        <v>0</v>
      </c>
    </row>
    <row r="16" spans="1:10" ht="21" customHeight="1" x14ac:dyDescent="0.3">
      <c r="B16" s="56"/>
      <c r="C16" s="64"/>
      <c r="D16" s="62"/>
      <c r="E16" s="59"/>
      <c r="F16" s="59"/>
      <c r="G16" s="63"/>
    </row>
    <row r="17" spans="1:11" ht="21" customHeight="1" thickBot="1" x14ac:dyDescent="0.35">
      <c r="B17" s="56"/>
      <c r="C17" s="65" t="s">
        <v>44</v>
      </c>
      <c r="D17" s="59"/>
      <c r="E17" s="66">
        <f>SUM(E4:E15)</f>
        <v>13516217.510000002</v>
      </c>
      <c r="F17" s="63"/>
      <c r="G17" s="66">
        <f>SUM(G4:G15)</f>
        <v>-552.93000000000757</v>
      </c>
    </row>
    <row r="18" spans="1:11" ht="21" thickTop="1" x14ac:dyDescent="0.3">
      <c r="B18" s="56"/>
      <c r="C18" s="67"/>
      <c r="D18" s="67"/>
      <c r="E18" s="68"/>
      <c r="F18" s="68"/>
      <c r="G18" s="69"/>
    </row>
    <row r="19" spans="1:11" ht="43.9" customHeight="1" thickBot="1" x14ac:dyDescent="0.35">
      <c r="B19" s="47" t="s">
        <v>39</v>
      </c>
      <c r="C19" s="48" t="s">
        <v>63</v>
      </c>
      <c r="D19" s="70"/>
      <c r="E19" s="71"/>
      <c r="F19" s="71"/>
      <c r="G19" s="72"/>
    </row>
    <row r="20" spans="1:11" s="62" customFormat="1" ht="41.45" customHeight="1" thickTop="1" x14ac:dyDescent="0.3">
      <c r="A20" s="52"/>
      <c r="B20" s="73"/>
      <c r="C20" s="74"/>
      <c r="D20" s="75"/>
      <c r="E20" s="76"/>
      <c r="F20" s="76"/>
      <c r="G20" s="77"/>
    </row>
    <row r="21" spans="1:11" x14ac:dyDescent="0.3">
      <c r="B21" s="76"/>
      <c r="C21" s="78" t="s">
        <v>48</v>
      </c>
      <c r="E21" s="76">
        <v>10000</v>
      </c>
      <c r="F21" s="79">
        <f>1031041</f>
        <v>1031041</v>
      </c>
      <c r="G21" s="77"/>
    </row>
    <row r="22" spans="1:11" x14ac:dyDescent="0.3">
      <c r="B22" s="76"/>
      <c r="C22" s="78" t="s">
        <v>49</v>
      </c>
      <c r="E22" s="76"/>
      <c r="F22" s="79">
        <v>160272</v>
      </c>
      <c r="G22" s="77"/>
    </row>
    <row r="23" spans="1:11" x14ac:dyDescent="0.3">
      <c r="B23" s="76"/>
      <c r="C23" s="78" t="s">
        <v>50</v>
      </c>
      <c r="E23" s="76"/>
      <c r="F23" s="79">
        <v>43213</v>
      </c>
      <c r="G23" s="77"/>
    </row>
    <row r="24" spans="1:11" ht="21" thickBot="1" x14ac:dyDescent="0.35">
      <c r="B24" s="56"/>
      <c r="E24" s="80"/>
      <c r="F24" s="80"/>
      <c r="G24" s="72">
        <f>SUM(E21:E23)</f>
        <v>10000</v>
      </c>
    </row>
    <row r="25" spans="1:11" ht="21" thickTop="1" x14ac:dyDescent="0.3">
      <c r="B25" s="56"/>
      <c r="E25" s="80"/>
      <c r="F25" s="80"/>
      <c r="G25" s="77"/>
    </row>
    <row r="26" spans="1:11" ht="43.9" customHeight="1" thickBot="1" x14ac:dyDescent="0.35">
      <c r="B26" s="47" t="s">
        <v>40</v>
      </c>
      <c r="C26" s="48" t="s">
        <v>36</v>
      </c>
      <c r="D26" s="70"/>
      <c r="E26" s="71"/>
      <c r="F26" s="71"/>
      <c r="G26" s="72"/>
    </row>
    <row r="27" spans="1:11" ht="21" thickTop="1" x14ac:dyDescent="0.3">
      <c r="B27" s="56"/>
      <c r="E27" s="81"/>
      <c r="F27" s="81"/>
      <c r="G27" s="81"/>
    </row>
    <row r="28" spans="1:11" s="51" customFormat="1" ht="25.5" customHeight="1" x14ac:dyDescent="0.2">
      <c r="A28" s="46"/>
      <c r="B28" s="82"/>
      <c r="C28" s="98" t="s">
        <v>24</v>
      </c>
      <c r="D28" s="98"/>
      <c r="E28" s="98"/>
      <c r="F28" s="83"/>
      <c r="G28" s="83"/>
      <c r="J28" s="84"/>
      <c r="K28" s="85"/>
    </row>
    <row r="29" spans="1:11" s="51" customFormat="1" ht="25.5" customHeight="1" x14ac:dyDescent="0.2">
      <c r="A29" s="46"/>
      <c r="B29" s="82"/>
      <c r="C29" s="98" t="s">
        <v>25</v>
      </c>
      <c r="D29" s="98"/>
      <c r="E29" s="98"/>
      <c r="F29" s="83"/>
      <c r="G29" s="83"/>
      <c r="J29" s="86"/>
      <c r="K29" s="85"/>
    </row>
    <row r="30" spans="1:11" s="51" customFormat="1" ht="25.5" customHeight="1" x14ac:dyDescent="0.2">
      <c r="A30" s="46"/>
      <c r="B30" s="82"/>
      <c r="C30" s="98" t="s">
        <v>43</v>
      </c>
      <c r="D30" s="98"/>
      <c r="E30" s="98"/>
      <c r="F30" s="83"/>
      <c r="G30" s="83">
        <f>3570+5748.51</f>
        <v>9318.51</v>
      </c>
      <c r="J30" s="86"/>
      <c r="K30" s="85"/>
    </row>
    <row r="31" spans="1:11" s="51" customFormat="1" ht="25.5" customHeight="1" x14ac:dyDescent="0.2">
      <c r="A31" s="46"/>
      <c r="B31" s="82"/>
      <c r="C31" s="98" t="s">
        <v>26</v>
      </c>
      <c r="D31" s="98"/>
      <c r="E31" s="98"/>
      <c r="F31" s="87"/>
      <c r="G31" s="87"/>
    </row>
    <row r="32" spans="1:11" s="51" customFormat="1" ht="25.5" customHeight="1" x14ac:dyDescent="0.2">
      <c r="A32" s="46"/>
      <c r="B32" s="82"/>
      <c r="C32" s="98" t="s">
        <v>27</v>
      </c>
      <c r="D32" s="98"/>
      <c r="E32" s="98"/>
      <c r="F32" s="87"/>
      <c r="G32" s="87"/>
    </row>
    <row r="33" spans="1:7" s="51" customFormat="1" ht="25.5" customHeight="1" x14ac:dyDescent="0.2">
      <c r="A33" s="46"/>
      <c r="B33" s="82"/>
      <c r="C33" s="98" t="s">
        <v>28</v>
      </c>
      <c r="D33" s="98"/>
      <c r="E33" s="98"/>
      <c r="F33" s="87"/>
      <c r="G33" s="87"/>
    </row>
    <row r="34" spans="1:7" s="51" customFormat="1" ht="25.5" customHeight="1" x14ac:dyDescent="0.2">
      <c r="A34" s="46"/>
      <c r="B34" s="46"/>
      <c r="C34" s="98" t="s">
        <v>29</v>
      </c>
      <c r="D34" s="98"/>
      <c r="E34" s="98"/>
      <c r="F34" s="87"/>
      <c r="G34" s="87"/>
    </row>
    <row r="35" spans="1:7" s="51" customFormat="1" ht="25.5" customHeight="1" x14ac:dyDescent="0.2">
      <c r="A35" s="46"/>
      <c r="B35" s="46"/>
      <c r="C35" s="98" t="s">
        <v>30</v>
      </c>
      <c r="D35" s="98"/>
      <c r="E35" s="98"/>
      <c r="F35" s="87"/>
      <c r="G35" s="87"/>
    </row>
    <row r="36" spans="1:7" s="51" customFormat="1" ht="25.5" customHeight="1" x14ac:dyDescent="0.2">
      <c r="A36" s="46"/>
      <c r="B36" s="82"/>
      <c r="C36" s="98" t="s">
        <v>31</v>
      </c>
      <c r="D36" s="98"/>
      <c r="E36" s="98"/>
      <c r="F36" s="87"/>
      <c r="G36" s="87"/>
    </row>
    <row r="37" spans="1:7" s="51" customFormat="1" ht="25.5" customHeight="1" x14ac:dyDescent="0.2">
      <c r="A37" s="46"/>
      <c r="B37" s="82"/>
      <c r="C37" s="98" t="s">
        <v>32</v>
      </c>
      <c r="D37" s="98"/>
      <c r="E37" s="98"/>
      <c r="F37" s="87"/>
      <c r="G37" s="87"/>
    </row>
    <row r="38" spans="1:7" s="51" customFormat="1" ht="25.5" customHeight="1" x14ac:dyDescent="0.2">
      <c r="A38" s="46"/>
      <c r="B38" s="82"/>
      <c r="C38" s="98" t="s">
        <v>33</v>
      </c>
      <c r="D38" s="98"/>
      <c r="E38" s="98"/>
      <c r="F38" s="87"/>
      <c r="G38" s="87"/>
    </row>
    <row r="39" spans="1:7" s="51" customFormat="1" ht="25.5" customHeight="1" x14ac:dyDescent="0.2">
      <c r="A39" s="46"/>
      <c r="B39" s="82"/>
      <c r="C39" s="98" t="s">
        <v>34</v>
      </c>
      <c r="D39" s="98"/>
      <c r="E39" s="98"/>
      <c r="F39" s="87"/>
      <c r="G39" s="87"/>
    </row>
    <row r="40" spans="1:7" s="51" customFormat="1" ht="25.5" customHeight="1" thickBot="1" x14ac:dyDescent="0.25">
      <c r="A40" s="46"/>
      <c r="B40" s="82"/>
      <c r="C40" s="82"/>
      <c r="D40" s="46"/>
      <c r="E40" s="88"/>
      <c r="F40" s="89"/>
      <c r="G40" s="90">
        <f>SUM(G28:G39)</f>
        <v>9318.51</v>
      </c>
    </row>
    <row r="41" spans="1:7" ht="21" thickTop="1" x14ac:dyDescent="0.3">
      <c r="B41" s="56"/>
      <c r="C41" s="56"/>
      <c r="F41" s="81"/>
      <c r="G41" s="81"/>
    </row>
    <row r="42" spans="1:7" ht="43.9" customHeight="1" thickBot="1" x14ac:dyDescent="0.35">
      <c r="B42" s="47" t="s">
        <v>41</v>
      </c>
      <c r="C42" s="48" t="s">
        <v>45</v>
      </c>
      <c r="D42" s="70"/>
      <c r="E42" s="50" t="s">
        <v>46</v>
      </c>
      <c r="F42" s="71"/>
      <c r="G42" s="50" t="s">
        <v>47</v>
      </c>
    </row>
    <row r="43" spans="1:7" ht="21" thickTop="1" x14ac:dyDescent="0.3">
      <c r="B43" s="73"/>
      <c r="C43" s="74"/>
      <c r="D43" s="75"/>
      <c r="E43" s="76"/>
      <c r="F43" s="76"/>
      <c r="G43" s="77"/>
    </row>
    <row r="44" spans="1:7" ht="22.9" customHeight="1" x14ac:dyDescent="0.3">
      <c r="B44" s="76"/>
      <c r="C44" s="78" t="s">
        <v>51</v>
      </c>
      <c r="D44" s="62"/>
      <c r="E44" s="76"/>
      <c r="F44" s="79">
        <f>1031041</f>
        <v>1031041</v>
      </c>
      <c r="G44" s="77"/>
    </row>
    <row r="45" spans="1:7" ht="22.9" customHeight="1" x14ac:dyDescent="0.3">
      <c r="B45" s="76"/>
      <c r="C45" s="78" t="s">
        <v>52</v>
      </c>
      <c r="D45" s="62"/>
      <c r="E45" s="76"/>
      <c r="F45" s="79">
        <v>160272</v>
      </c>
      <c r="G45" s="77"/>
    </row>
    <row r="46" spans="1:7" ht="22.9" customHeight="1" x14ac:dyDescent="0.3">
      <c r="B46" s="76"/>
      <c r="C46" s="78" t="s">
        <v>53</v>
      </c>
      <c r="D46" s="62"/>
      <c r="E46" s="76"/>
      <c r="F46" s="79">
        <v>43213</v>
      </c>
      <c r="G46" s="77"/>
    </row>
    <row r="47" spans="1:7" ht="21" thickBot="1" x14ac:dyDescent="0.35">
      <c r="B47" s="56"/>
      <c r="E47" s="72">
        <f>SUM(C44:C46)</f>
        <v>0</v>
      </c>
      <c r="F47" s="80"/>
      <c r="G47" s="72">
        <f>SUM(E44:E46)</f>
        <v>0</v>
      </c>
    </row>
    <row r="48" spans="1:7" ht="21" thickTop="1" x14ac:dyDescent="0.3">
      <c r="B48" s="56"/>
      <c r="E48" s="77"/>
      <c r="F48" s="77"/>
      <c r="G48" s="77"/>
    </row>
    <row r="49" spans="2:7" x14ac:dyDescent="0.3">
      <c r="B49" s="56"/>
      <c r="C49" s="99"/>
      <c r="D49" s="99"/>
      <c r="E49" s="99"/>
      <c r="F49" s="99"/>
      <c r="G49" s="99"/>
    </row>
    <row r="50" spans="2:7" x14ac:dyDescent="0.3">
      <c r="C50" s="100"/>
      <c r="D50" s="100"/>
      <c r="E50" s="100"/>
      <c r="F50" s="100"/>
      <c r="G50" s="100"/>
    </row>
    <row r="51" spans="2:7" x14ac:dyDescent="0.3">
      <c r="C51" s="100"/>
      <c r="D51" s="100"/>
      <c r="E51" s="100"/>
      <c r="F51" s="100"/>
      <c r="G51" s="100"/>
    </row>
    <row r="52" spans="2:7" hidden="1" x14ac:dyDescent="0.3">
      <c r="B52" s="91"/>
      <c r="C52" s="56"/>
      <c r="D52" s="56"/>
      <c r="E52" s="56"/>
      <c r="F52" s="56"/>
      <c r="G52" s="56"/>
    </row>
    <row r="53" spans="2:7" hidden="1" x14ac:dyDescent="0.3">
      <c r="C53" s="56"/>
      <c r="D53" s="56"/>
      <c r="E53" s="56"/>
      <c r="F53" s="56"/>
      <c r="G53" s="56"/>
    </row>
    <row r="54" spans="2:7" hidden="1" x14ac:dyDescent="0.3">
      <c r="C54" s="56"/>
      <c r="E54" s="92"/>
      <c r="F54" s="92"/>
      <c r="G54" s="56"/>
    </row>
    <row r="55" spans="2:7" hidden="1" x14ac:dyDescent="0.3">
      <c r="C55" s="56"/>
      <c r="E55" s="56"/>
      <c r="F55" s="56"/>
      <c r="G55" s="56"/>
    </row>
    <row r="56" spans="2:7" hidden="1" x14ac:dyDescent="0.3">
      <c r="B56" s="56"/>
    </row>
    <row r="57" spans="2:7" hidden="1" x14ac:dyDescent="0.3">
      <c r="B57" s="56"/>
      <c r="C57" s="93"/>
      <c r="E57" s="81"/>
      <c r="F57" s="81"/>
      <c r="G57" s="81"/>
    </row>
    <row r="58" spans="2:7" x14ac:dyDescent="0.3">
      <c r="B58" s="56"/>
      <c r="C58" s="94"/>
      <c r="E58" s="81"/>
      <c r="F58" s="81"/>
      <c r="G58" s="81"/>
    </row>
    <row r="59" spans="2:7" x14ac:dyDescent="0.3">
      <c r="E59" s="95"/>
      <c r="F59" s="95"/>
      <c r="G59" s="95"/>
    </row>
    <row r="60" spans="2:7" ht="18.75" customHeight="1" x14ac:dyDescent="0.3">
      <c r="E60" s="95"/>
      <c r="F60" s="95"/>
      <c r="G60" s="95"/>
    </row>
    <row r="61" spans="2:7" ht="18.75" customHeight="1" x14ac:dyDescent="0.3">
      <c r="E61" s="77"/>
      <c r="F61" s="77"/>
      <c r="G61" s="77"/>
    </row>
    <row r="62" spans="2:7" x14ac:dyDescent="0.3">
      <c r="E62" s="77"/>
      <c r="F62" s="77"/>
      <c r="G62" s="77"/>
    </row>
    <row r="66" spans="2:2" ht="11.25" customHeight="1" x14ac:dyDescent="0.3"/>
    <row r="67" spans="2:2" x14ac:dyDescent="0.3">
      <c r="B67" s="56"/>
    </row>
    <row r="68" spans="2:2" ht="12" customHeight="1" x14ac:dyDescent="0.3">
      <c r="B68" s="56"/>
    </row>
    <row r="69" spans="2:2" x14ac:dyDescent="0.3">
      <c r="B69" s="56"/>
    </row>
    <row r="70" spans="2:2" x14ac:dyDescent="0.3">
      <c r="B70" s="56"/>
    </row>
    <row r="71" spans="2:2" x14ac:dyDescent="0.3">
      <c r="B71" s="56"/>
    </row>
    <row r="72" spans="2:2" ht="5.25" customHeight="1" x14ac:dyDescent="0.3">
      <c r="B72" s="56"/>
    </row>
  </sheetData>
  <mergeCells count="15">
    <mergeCell ref="C49:G49"/>
    <mergeCell ref="C50:G50"/>
    <mergeCell ref="C51:G51"/>
    <mergeCell ref="C35:E35"/>
    <mergeCell ref="C36:E36"/>
    <mergeCell ref="C37:E37"/>
    <mergeCell ref="C38:E38"/>
    <mergeCell ref="C39:E39"/>
    <mergeCell ref="C33:E33"/>
    <mergeCell ref="C34:E34"/>
    <mergeCell ref="C28:E28"/>
    <mergeCell ref="C29:E29"/>
    <mergeCell ref="C30:E30"/>
    <mergeCell ref="C31:E31"/>
    <mergeCell ref="C32:E32"/>
  </mergeCells>
  <printOptions horizontalCentered="1"/>
  <pageMargins left="0.25" right="0.25" top="0.75" bottom="0.75" header="0.3" footer="0.3"/>
  <pageSetup scale="56" orientation="portrait" r:id="rId1"/>
  <headerFooter>
    <oddFooter>&amp;R&amp;"Times New Roman,Regular"&amp;P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Cash Flow Statement</vt:lpstr>
      <vt:lpstr>Notes to Cash Flow</vt:lpstr>
      <vt:lpstr>'Cash Flow Statement'!Print_Area</vt:lpstr>
      <vt:lpstr>'Notes to Cash Flow'!Print_Area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Statement</dc:title>
  <dc:creator>Reno Apriliyandi</dc:creator>
  <dc:description>(c) 2008-2015 Vertex42 LLC. All Rights Reserved.</dc:description>
  <cp:lastModifiedBy>Reno Apriliyandi</cp:lastModifiedBy>
  <cp:lastPrinted>2018-07-10T10:02:48Z</cp:lastPrinted>
  <dcterms:created xsi:type="dcterms:W3CDTF">2011-05-30T15:09:20Z</dcterms:created>
  <dcterms:modified xsi:type="dcterms:W3CDTF">2025-02-28T18:22:10Z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1.3.1</vt:lpwstr>
  </property>
  <property fmtid="{D5CDD505-2E9C-101B-9397-08002B2CF9AE}" pid="4" name="Source">
    <vt:lpwstr>https://www.vertex42.com/ExcelTemplates/cash-flow-statement.html</vt:lpwstr>
  </property>
</Properties>
</file>