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codeName="ThisWorkbook"/>
  <xr:revisionPtr revIDLastSave="0" documentId="13_ncr:1_{659DB06A-3F34-4195-85BF-766F6EE16AA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Monthly Income" sheetId="1" r:id="rId1"/>
    <sheet name="Monthly Savings" sheetId="3" r:id="rId2"/>
    <sheet name="Monthly Expenses" sheetId="4" r:id="rId3"/>
    <sheet name="Chart Data" sheetId="2" state="hidden" r:id="rId4"/>
  </sheets>
  <definedNames>
    <definedName name="BudgetTitle">'Monthly Income'!$B$1</definedName>
    <definedName name="_xlnm.Print_Titles" localSheetId="2">'Monthly Expenses'!$3:$3</definedName>
    <definedName name="_xlnm.Print_Titles" localSheetId="0">'Monthly Income'!$13:$13</definedName>
    <definedName name="_xlnm.Print_Titles" localSheetId="1">'Monthly Savings'!$3:$3</definedName>
    <definedName name="Title1">Income[[#Headers],[Item]]</definedName>
    <definedName name="Title2">Savings[[#Headers],[Tanggal]]</definedName>
    <definedName name="Title3">Expenses[[#Headers],[Item]]</definedName>
    <definedName name="Total_Monthly_Expenses">'Monthly Income'!$C$6</definedName>
    <definedName name="Total_Monthly_Income">'Monthly Income'!$C$4</definedName>
    <definedName name="Total_Monthly_Savings">'Monthly Income'!$C$8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4" l="1"/>
  <c r="B1" i="3"/>
  <c r="C6" i="1" l="1"/>
  <c r="C8" i="1"/>
  <c r="C4" i="1" l="1"/>
  <c r="C10" i="1" s="1"/>
  <c r="B11" i="1" l="1"/>
  <c r="B4" i="2"/>
  <c r="B3" i="2"/>
  <c r="B2" i="2" s="1"/>
</calcChain>
</file>

<file path=xl/sharedStrings.xml><?xml version="1.0" encoding="utf-8"?>
<sst xmlns="http://schemas.openxmlformats.org/spreadsheetml/2006/main" count="24" uniqueCount="21">
  <si>
    <t>Item</t>
  </si>
  <si>
    <t>Other</t>
  </si>
  <si>
    <t>CHART DATA</t>
  </si>
  <si>
    <t>% of income spent pie chart. The percent value can be found in cell below</t>
  </si>
  <si>
    <t>Fuel</t>
  </si>
  <si>
    <t>Salary</t>
  </si>
  <si>
    <t>Income Other Sources</t>
  </si>
  <si>
    <t>Anggaran</t>
  </si>
  <si>
    <t>Total Penghasilan Bulanan</t>
  </si>
  <si>
    <t>Total Pengeluaran Bulanan</t>
  </si>
  <si>
    <t>Total Tabungan Bulanan</t>
  </si>
  <si>
    <t>Saldo</t>
  </si>
  <si>
    <t>Tabungan Bulanan</t>
  </si>
  <si>
    <t>Tanggal</t>
  </si>
  <si>
    <t>Jumlah</t>
  </si>
  <si>
    <t>Pengeluaran bulanan</t>
  </si>
  <si>
    <t>% Pendapatan Dibelanjakan</t>
  </si>
  <si>
    <t>Ringkasan</t>
  </si>
  <si>
    <t>Pendapatan bulanan</t>
  </si>
  <si>
    <t>Laptop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</si>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</sst>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5" formatCode="&quot;$&quot;#,##0_);\(&quot;$&quot;#,##0\)"/>
    <numFmt numFmtId="7" formatCode="&quot;$&quot;#,##0.00_);\(&quot;$&quot;#,##0.00\)"/>
    <numFmt numFmtId="164" formatCode=";;;"/>
    <numFmt numFmtId="165" formatCode="_([$IDR]\ * #,##0.00_);_([$IDR]\ * \(#,##0.00\);_([$IDR]\ * &quot;-&quot;??_);_(@_)"/>
  </numFmts>
  <fonts count="11" x14ac:knownFonts="1">
    <font>
      <b/>
      <sz val="12"/>
      <color theme="3" tint="0.24994659260841701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  <font>
      <b/>
      <sz val="12"/>
      <color theme="3" tint="0.24994659260841701"/>
      <name val="Arial"/>
      <family val="2"/>
      <scheme val="minor"/>
    </font>
    <font>
      <b/>
      <sz val="14"/>
      <color theme="4" tint="-0.24994659260841701"/>
      <name val="Arial"/>
      <family val="2"/>
      <scheme val="minor"/>
    </font>
    <font>
      <b/>
      <sz val="12"/>
      <color theme="3" tint="0.24994659260841701"/>
      <name val="Arial"/>
      <family val="2"/>
      <scheme val="major"/>
    </font>
    <font>
      <b/>
      <sz val="29"/>
      <color theme="3"/>
      <name val="Arial"/>
      <family val="2"/>
      <scheme val="minor"/>
    </font>
    <font>
      <b/>
      <sz val="18"/>
      <color theme="3"/>
      <name val="Arial"/>
      <family val="2"/>
      <scheme val="minor"/>
    </font>
    <font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wrapText="1"/>
    </xf>
    <xf numFmtId="0" fontId="2" fillId="0" borderId="0" applyNumberFormat="0" applyFill="0" applyAlignment="0" applyProtection="0"/>
    <xf numFmtId="0" fontId="1" fillId="0" borderId="0" applyNumberFormat="0" applyFill="0" applyProtection="0">
      <alignment horizontal="left"/>
    </xf>
    <xf numFmtId="0" fontId="5" fillId="0" borderId="0" applyNumberFormat="0" applyFill="0" applyAlignment="0" applyProtection="0"/>
    <xf numFmtId="0" fontId="4" fillId="0" borderId="0" applyNumberFormat="0" applyFill="0" applyAlignment="0" applyProtection="0"/>
    <xf numFmtId="7" fontId="4" fillId="0" borderId="0" applyFont="0" applyFill="0" applyBorder="0" applyProtection="0">
      <alignment horizontal="left"/>
    </xf>
    <xf numFmtId="5" fontId="5" fillId="0" borderId="0" applyFill="0" applyBorder="0" applyProtection="0">
      <alignment horizontal="left"/>
    </xf>
    <xf numFmtId="9" fontId="5" fillId="0" borderId="0" applyFill="0" applyBorder="0" applyProtection="0">
      <alignment horizontal="center"/>
    </xf>
    <xf numFmtId="14" fontId="4" fillId="0" borderId="0" applyFont="0" applyFill="0" applyBorder="0">
      <alignment horizontal="left"/>
    </xf>
  </cellStyleXfs>
  <cellXfs count="22">
    <xf numFmtId="0" fontId="0" fillId="0" borderId="0" xfId="0">
      <alignment wrapText="1"/>
    </xf>
    <xf numFmtId="0" fontId="1" fillId="0" borderId="0" xfId="2">
      <alignment horizontal="left"/>
    </xf>
    <xf numFmtId="9" fontId="3" fillId="0" borderId="0" xfId="0" applyNumberFormat="1" applyFont="1">
      <alignment wrapText="1"/>
    </xf>
    <xf numFmtId="0" fontId="2" fillId="0" borderId="0" xfId="1" applyAlignment="1">
      <alignment horizontal="left" vertical="center"/>
    </xf>
    <xf numFmtId="0" fontId="1" fillId="0" borderId="0" xfId="2" applyAlignment="1">
      <alignment horizontal="left" vertical="center"/>
    </xf>
    <xf numFmtId="0" fontId="6" fillId="0" borderId="0" xfId="0" applyFont="1" applyAlignment="1">
      <alignment vertical="center" wrapText="1"/>
    </xf>
    <xf numFmtId="165" fontId="6" fillId="0" borderId="0" xfId="5" applyNumberFormat="1" applyFont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8" fillId="0" borderId="0" xfId="2" applyFont="1" applyAlignment="1">
      <alignment horizontal="left" vertical="center"/>
    </xf>
    <xf numFmtId="0" fontId="0" fillId="0" borderId="0" xfId="0" applyAlignment="1">
      <alignment vertical="center" wrapText="1"/>
    </xf>
    <xf numFmtId="164" fontId="9" fillId="0" borderId="0" xfId="0" applyNumberFormat="1" applyFont="1" applyAlignment="1">
      <alignment vertical="center" wrapText="1"/>
    </xf>
    <xf numFmtId="0" fontId="0" fillId="0" borderId="0" xfId="4" applyFont="1" applyAlignment="1">
      <alignment vertical="center"/>
    </xf>
    <xf numFmtId="0" fontId="8" fillId="0" borderId="0" xfId="2" applyFont="1" applyAlignment="1">
      <alignment vertical="center"/>
    </xf>
    <xf numFmtId="165" fontId="0" fillId="0" borderId="0" xfId="5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4" fontId="6" fillId="0" borderId="0" xfId="8" applyFont="1" applyBorder="1" applyAlignment="1">
      <alignment horizontal="left" vertical="center"/>
    </xf>
    <xf numFmtId="165" fontId="6" fillId="0" borderId="0" xfId="5" applyNumberFormat="1" applyFont="1" applyBorder="1" applyAlignment="1">
      <alignment horizontal="left" vertical="center"/>
    </xf>
    <xf numFmtId="7" fontId="6" fillId="0" borderId="0" xfId="5" applyFont="1" applyBorder="1" applyAlignment="1">
      <alignment horizontal="left" vertical="center"/>
    </xf>
    <xf numFmtId="0" fontId="6" fillId="0" borderId="0" xfId="0" applyFont="1">
      <alignment wrapText="1"/>
    </xf>
    <xf numFmtId="7" fontId="6" fillId="0" borderId="0" xfId="5" applyFont="1" applyAlignment="1">
      <alignment horizontal="left" vertical="center"/>
    </xf>
    <xf numFmtId="165" fontId="10" fillId="2" borderId="0" xfId="6" applyNumberFormat="1" applyFont="1" applyFill="1" applyAlignment="1">
      <alignment horizontal="left" vertical="center"/>
    </xf>
    <xf numFmtId="9" fontId="10" fillId="2" borderId="0" xfId="7" applyFont="1" applyFill="1" applyAlignment="1">
      <alignment horizontal="center" vertical="center"/>
    </xf>
  </cellXfs>
  <cellStyles count="9">
    <cellStyle name="Currency" xfId="5" builtinId="4" customBuiltin="1"/>
    <cellStyle name="Currency [0]" xfId="6" builtinId="7" customBuiltin="1"/>
    <cellStyle name="Date" xfId="8" xr:uid="{00000000-0005-0000-0000-000002000000}"/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Percent" xfId="7" builtinId="5" customBuiltin="1"/>
    <cellStyle name="Title" xfId="1" builtinId="15" customBuiltin="1"/>
  </cellStyles>
  <dxfs count="17">
    <dxf>
      <font>
        <color theme="5" tint="-0.24994659260841701"/>
      </font>
    </dxf>
    <dxf>
      <font>
        <strike val="0"/>
        <outline val="0"/>
        <shadow val="0"/>
        <u val="none"/>
        <vertAlign val="baseline"/>
        <name val="Arial"/>
        <family val="2"/>
        <scheme val="maj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family val="2"/>
        <scheme val="maj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family val="2"/>
        <scheme val="maj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family val="2"/>
        <scheme val="maj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family val="2"/>
        <scheme val="maj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family val="2"/>
        <scheme val="maj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family val="2"/>
        <scheme val="maj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family val="2"/>
        <scheme val="maj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family val="2"/>
        <scheme val="minor"/>
      </font>
      <numFmt numFmtId="165" formatCode="_([$IDR]\ * #,##0.00_);_([$IDR]\ * \(#,##0.00\);_([$IDR]\ * &quot;-&quot;??_);_(@_)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family val="2"/>
        <scheme val="minor"/>
      </font>
      <alignment vertical="center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  <bottom/>
      </border>
    </dxf>
    <dxf>
      <font>
        <color theme="1"/>
      </font>
    </dxf>
  </dxfs>
  <tableStyles count="1" defaultTableStyle="BudgetTable" defaultPivotStyle="PivotStyleLight16">
    <tableStyle name="BudgetTable" pivot="0" count="3" xr9:uid="{00000000-0011-0000-FFFF-FFFF00000000}">
      <tableStyleElement type="headerRow" dxfId="16"/>
      <tableStyleElement type="firstRowStripe" dxfId="15"/>
      <tableStyleElement type="secondRowStripe" dxfId="14"/>
    </tableStyle>
  </tableStyles>
  <colors>
    <mruColors>
      <color rgb="FFFDD8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367965367965361E-2"/>
          <c:y val="4.61361014994233E-2"/>
          <c:w val="0.83549783549783552"/>
          <c:h val="0.89042675893886969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20F-4776-9425-DE6F6B185C7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20F-4776-9425-DE6F6B185C7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20F-4776-9425-DE6F6B185C7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20F-4776-9425-DE6F6B185C7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'Chart Data'!$B$2:$B$3</c:f>
              <c:numCache>
                <c:formatCode>0%</c:formatCode>
                <c:ptCount val="2"/>
                <c:pt idx="0">
                  <c:v>0.70666666666666667</c:v>
                </c:pt>
                <c:pt idx="1">
                  <c:v>0.29333333333333333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0F-4776-9425-DE6F6B185C7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</xdr:row>
      <xdr:rowOff>38101</xdr:rowOff>
    </xdr:from>
    <xdr:to>
      <xdr:col>1</xdr:col>
      <xdr:colOff>2385060</xdr:colOff>
      <xdr:row>9</xdr:row>
      <xdr:rowOff>209551</xdr:rowOff>
    </xdr:to>
    <xdr:graphicFrame macro="">
      <xdr:nvGraphicFramePr>
        <xdr:cNvPr id="3" name="Chart 2" descr="% of income spent pie chart. The percent value can be found in cell below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come" displayName="Income" ref="B13:C16" headerRowDxfId="13" dataDxfId="12" totalsRowDxfId="11">
  <autoFilter ref="B13:C16" xr:uid="{00000000-0009-0000-0100-000001000000}"/>
  <tableColumns count="2">
    <tableColumn id="1" xr3:uid="{00000000-0010-0000-0000-000001000000}" name="Item" totalsRowLabel="Total" dataDxfId="10" dataCellStyle="Normal"/>
    <tableColumn id="2" xr3:uid="{00000000-0010-0000-0000-000002000000}" name="Jumlah" totalsRowFunction="sum" dataDxfId="9" dataCellStyle="Currency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the monthly income details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Savings" displayName="Savings" ref="B3:C6" totalsRowShown="0" headerRowDxfId="8" dataDxfId="7">
  <autoFilter ref="B3:C6" xr:uid="{00000000-0009-0000-0100-000006000000}"/>
  <tableColumns count="2">
    <tableColumn id="1" xr3:uid="{00000000-0010-0000-0100-000001000000}" name="Tanggal" dataDxfId="6" dataCellStyle="Date"/>
    <tableColumn id="2" xr3:uid="{00000000-0010-0000-0100-000002000000}" name="Jumlah" dataDxfId="5" dataCellStyle="Currency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monthly savings in this tabl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Expenses" displayName="Expenses" ref="B3:C12" totalsRowShown="0" headerRowDxfId="4" dataDxfId="3">
  <autoFilter ref="B3:C12" xr:uid="{00000000-0009-0000-0100-000008000000}"/>
  <tableColumns count="2">
    <tableColumn id="1" xr3:uid="{00000000-0010-0000-0200-000001000000}" name="Item" dataDxfId="2" dataCellStyle="Normal"/>
    <tableColumn id="2" xr3:uid="{00000000-0010-0000-0200-000002000000}" name="Jumlah" dataDxfId="1" dataCellStyle="Currency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monthly expenses in this table"/>
    </ext>
  </extLst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  <pageSetUpPr fitToPage="1"/>
  </sheetPr>
  <dimension ref="B1:C16"/>
  <sheetViews>
    <sheetView showGridLines="0" showRowColHeaders="0" zoomScaleNormal="100" zoomScaleSheetLayoutView="100" workbookViewId="0">
      <selection activeCell="E6" sqref="E6"/>
    </sheetView>
  </sheetViews>
  <sheetFormatPr defaultColWidth="8.77734375" defaultRowHeight="28.5" customHeight="1" x14ac:dyDescent="0.25"/>
  <cols>
    <col min="1" max="1" width="3.21875" style="9" customWidth="1"/>
    <col min="2" max="2" width="28.5546875" style="9" customWidth="1"/>
    <col min="3" max="3" width="20.33203125" style="9" customWidth="1"/>
    <col min="4" max="4" width="9" style="9" customWidth="1"/>
    <col min="5" max="16384" width="8.77734375" style="9"/>
  </cols>
  <sheetData>
    <row r="1" spans="2:3" ht="35.25" customHeight="1" x14ac:dyDescent="0.25">
      <c r="B1" s="7" t="s">
        <v>7</v>
      </c>
      <c r="C1" s="8"/>
    </row>
    <row r="2" spans="2:3" ht="37.5" customHeight="1" x14ac:dyDescent="0.25">
      <c r="B2" s="8" t="s">
        <v>16</v>
      </c>
      <c r="C2" s="8" t="s">
        <v>17</v>
      </c>
    </row>
    <row r="3" spans="2:3" ht="30" customHeight="1" x14ac:dyDescent="0.25">
      <c r="B3" s="10" t="s">
        <v>3</v>
      </c>
      <c r="C3" s="11" t="s">
        <v>8</v>
      </c>
    </row>
    <row r="4" spans="2:3" ht="20.45" customHeight="1" x14ac:dyDescent="0.25">
      <c r="B4" s="10"/>
      <c r="C4" s="20">
        <f>SUM(Income[Jumlah])</f>
        <v>3750</v>
      </c>
    </row>
    <row r="5" spans="2:3" ht="20.45" customHeight="1" x14ac:dyDescent="0.25">
      <c r="B5" s="10"/>
      <c r="C5" s="11" t="s">
        <v>9</v>
      </c>
    </row>
    <row r="6" spans="2:3" ht="20.45" customHeight="1" x14ac:dyDescent="0.25">
      <c r="B6" s="10"/>
      <c r="C6" s="20">
        <f>SUM(Expenses[[#All],[Jumlah]])</f>
        <v>1100</v>
      </c>
    </row>
    <row r="7" spans="2:3" ht="20.45" customHeight="1" x14ac:dyDescent="0.25">
      <c r="B7" s="10"/>
      <c r="C7" s="11" t="s">
        <v>10</v>
      </c>
    </row>
    <row r="8" spans="2:3" ht="20.45" customHeight="1" x14ac:dyDescent="0.25">
      <c r="B8" s="10"/>
      <c r="C8" s="20">
        <f>SUM(Savings[[#All],[Jumlah]])</f>
        <v>10200</v>
      </c>
    </row>
    <row r="9" spans="2:3" ht="20.45" customHeight="1" x14ac:dyDescent="0.25">
      <c r="B9" s="10"/>
      <c r="C9" s="11" t="s">
        <v>11</v>
      </c>
    </row>
    <row r="10" spans="2:3" ht="20.45" customHeight="1" x14ac:dyDescent="0.25">
      <c r="B10" s="10"/>
      <c r="C10" s="20">
        <f>Total_Monthly_Income-Total_Monthly_Expenses-Total_Monthly_Savings</f>
        <v>-7550</v>
      </c>
    </row>
    <row r="11" spans="2:3" ht="22.5" customHeight="1" x14ac:dyDescent="0.25">
      <c r="B11" s="21">
        <f>MIN(Total_Monthly_Expenses/Total_Monthly_Income,1)</f>
        <v>0.29333333333333333</v>
      </c>
    </row>
    <row r="12" spans="2:3" ht="45" customHeight="1" x14ac:dyDescent="0.25">
      <c r="B12" s="12" t="s">
        <v>18</v>
      </c>
      <c r="C12" s="12"/>
    </row>
    <row r="13" spans="2:3" ht="24.95" customHeight="1" x14ac:dyDescent="0.25">
      <c r="B13" s="9" t="s">
        <v>0</v>
      </c>
      <c r="C13" s="9" t="s">
        <v>14</v>
      </c>
    </row>
    <row r="14" spans="2:3" ht="24.95" customHeight="1" x14ac:dyDescent="0.25">
      <c r="B14" s="9" t="s">
        <v>5</v>
      </c>
      <c r="C14" s="13">
        <v>2500</v>
      </c>
    </row>
    <row r="15" spans="2:3" ht="24.95" customHeight="1" x14ac:dyDescent="0.25">
      <c r="B15" s="9" t="s">
        <v>6</v>
      </c>
      <c r="C15" s="13">
        <v>1000</v>
      </c>
    </row>
    <row r="16" spans="2:3" ht="24.95" customHeight="1" x14ac:dyDescent="0.25">
      <c r="B16" s="9" t="s">
        <v>1</v>
      </c>
      <c r="C16" s="13">
        <v>250</v>
      </c>
    </row>
  </sheetData>
  <dataValidations count="14">
    <dataValidation allowBlank="1" showInputMessage="1" showErrorMessage="1" prompt="Create a budget summary in this worksheet. Totals and Cash Balance are in cells C3 through C10. % of income spent is in cell B11, corresponding pie chart is in cell B3" sqref="A1" xr:uid="{00000000-0002-0000-0000-000000000000}"/>
    <dataValidation allowBlank="1" showInputMessage="1" showErrorMessage="1" prompt="% of income spent. This value is automatically calculated" sqref="B11" xr:uid="{00000000-0002-0000-0000-000001000000}"/>
    <dataValidation allowBlank="1" showInputMessage="1" showErrorMessage="1" prompt="Total Penghasilan Bulanan dihitung secara otomatis" sqref="C4" xr:uid="{00000000-0002-0000-0000-000002000000}"/>
    <dataValidation allowBlank="1" showInputMessage="1" showErrorMessage="1" prompt="Total Pengeluaran Bulanan dihitung secara otomatis" sqref="C6" xr:uid="{00000000-0002-0000-0000-000003000000}"/>
    <dataValidation allowBlank="1" showInputMessage="1" showErrorMessage="1" prompt="Total Tabungan Bulanan dihitung secara otomatis" sqref="C8" xr:uid="{00000000-0002-0000-0000-000004000000}"/>
    <dataValidation allowBlank="1" showInputMessage="1" showErrorMessage="1" prompt="Saldo Kas dihitung secara otomatis" sqref="C10" xr:uid="{00000000-0002-0000-0000-000005000000}"/>
    <dataValidation allowBlank="1" showInputMessage="1" showErrorMessage="1" prompt="Enter monthly income items in this column" sqref="B13" xr:uid="{00000000-0002-0000-0000-000006000000}"/>
    <dataValidation allowBlank="1" showInputMessage="1" showErrorMessage="1" prompt="Enter monthly income amounts in this column" sqref="C13" xr:uid="{00000000-0002-0000-0000-000007000000}"/>
    <dataValidation allowBlank="1" showInputMessage="1" showErrorMessage="1" prompt="% of Income Spent pie chart is in cells B3 through B10" sqref="B3:B10" xr:uid="{00000000-0002-0000-0000-000008000000}"/>
    <dataValidation allowBlank="1" showInputMessage="1" showErrorMessage="1" prompt="Judul lembar kerja ini ada di sel ini. Judul akan secara otomatis memperbarui sel B1 pada lembar kerja Tabungan Bulanan &amp; Pengeluaran Bulanan. Masukkan Penghasilan Bulanan mulai dari sel B13" sqref="B1" xr:uid="{00000000-0002-0000-0000-000009000000}"/>
    <dataValidation allowBlank="1" showInputMessage="1" showErrorMessage="1" prompt="Ringkasan pendapatan, tabungan, dan pengeluaran, termasuk ringkasan kas, ada di sel di bawah ini" sqref="C2" xr:uid="{00000000-0002-0000-0000-00000A000000}"/>
    <dataValidation allowBlank="1" showInputMessage="1" showErrorMessage="1" prompt="Enter Monthly Income in table below" sqref="C12" xr:uid="{00000000-0002-0000-0000-00000B000000}"/>
    <dataValidation allowBlank="1" showInputMessage="1" showErrorMessage="1" prompt="Bagan pie dari % Pendapatan yang Dibelanjakan ada di sel di bawah ini. Nilai ada di sel B11. Ringkasan dimulai di sel sebelah kanan" sqref="B2" xr:uid="{00000000-0002-0000-0000-00000C000000}"/>
    <dataValidation allowBlank="1" showInputMessage="1" showErrorMessage="1" prompt="Masukkan Penghasilan Bulanan pada tabel di bawah ini" sqref="B12" xr:uid="{FC4D8D3B-43F1-47E4-AC66-E231483BF4AA}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9B884C1-E439-4719-A03C-9B5F520358C5}">
            <xm:f>'Chart Data'!$B$4</xm:f>
            <x14:dxf>
              <font>
                <color theme="5" tint="-0.24994659260841701"/>
              </font>
            </x14:dxf>
          </x14:cfRule>
          <xm:sqref>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-0.249977111117893"/>
    <pageSetUpPr fitToPage="1"/>
  </sheetPr>
  <dimension ref="B1:C6"/>
  <sheetViews>
    <sheetView showGridLines="0" tabSelected="1" zoomScaleNormal="100" zoomScaleSheetLayoutView="100" workbookViewId="0">
      <selection activeCell="C1" sqref="C1:C1048576"/>
    </sheetView>
  </sheetViews>
  <sheetFormatPr defaultColWidth="8.77734375" defaultRowHeight="28.5" customHeight="1" x14ac:dyDescent="0.25"/>
  <cols>
    <col min="1" max="1" width="3.21875" style="5" customWidth="1"/>
    <col min="2" max="2" width="28.5546875" style="5" customWidth="1"/>
    <col min="3" max="3" width="18.21875" style="5" customWidth="1"/>
    <col min="4" max="4" width="9" style="5" customWidth="1"/>
    <col min="5" max="16384" width="8.77734375" style="5"/>
  </cols>
  <sheetData>
    <row r="1" spans="2:3" ht="35.25" customHeight="1" x14ac:dyDescent="0.25">
      <c r="B1" s="3" t="str">
        <f>BudgetTitle</f>
        <v>Anggaran</v>
      </c>
      <c r="C1" s="4"/>
    </row>
    <row r="2" spans="2:3" ht="45" customHeight="1" x14ac:dyDescent="0.25">
      <c r="B2" s="4" t="s">
        <v>12</v>
      </c>
      <c r="C2" s="14"/>
    </row>
    <row r="3" spans="2:3" ht="24.95" customHeight="1" x14ac:dyDescent="0.25">
      <c r="B3" s="5" t="s">
        <v>13</v>
      </c>
      <c r="C3" s="5" t="s">
        <v>14</v>
      </c>
    </row>
    <row r="4" spans="2:3" ht="24.95" customHeight="1" x14ac:dyDescent="0.25">
      <c r="B4" s="15">
        <v>44927</v>
      </c>
      <c r="C4" s="16">
        <v>200</v>
      </c>
    </row>
    <row r="5" spans="2:3" ht="24.95" customHeight="1" x14ac:dyDescent="0.25">
      <c r="B5" s="15">
        <v>44959</v>
      </c>
      <c r="C5" s="16">
        <v>10000</v>
      </c>
    </row>
    <row r="6" spans="2:3" ht="24.95" customHeight="1" x14ac:dyDescent="0.25">
      <c r="B6" s="15"/>
      <c r="C6" s="17"/>
    </row>
  </sheetData>
  <dataValidations count="4">
    <dataValidation allowBlank="1" showInputMessage="1" showErrorMessage="1" prompt="Enter savings amount in this column" sqref="C3" xr:uid="{00000000-0002-0000-0100-000000000000}"/>
    <dataValidation allowBlank="1" showInputMessage="1" showErrorMessage="1" prompt="Enter the savings date in this column" sqref="B3" xr:uid="{00000000-0002-0000-0100-000001000000}"/>
    <dataValidation allowBlank="1" showInputMessage="1" showErrorMessage="1" prompt="Enter monthly savings in this worksheet" sqref="A1" xr:uid="{00000000-0002-0000-0100-000002000000}"/>
    <dataValidation allowBlank="1" showInputMessage="1" showErrorMessage="1" prompt="Judul diperbarui secara otomatis berdasarkan nilai di lembar kerja Penghasilan Bulanan sel B1" sqref="B1" xr:uid="{00000000-0002-0000-0100-000003000000}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-0.249977111117893"/>
    <pageSetUpPr fitToPage="1"/>
  </sheetPr>
  <dimension ref="A1:H12"/>
  <sheetViews>
    <sheetView showGridLines="0" showRowColHeaders="0" zoomScaleNormal="100" zoomScaleSheetLayoutView="100" workbookViewId="0">
      <selection activeCell="E3" sqref="E3"/>
    </sheetView>
  </sheetViews>
  <sheetFormatPr defaultColWidth="8.77734375" defaultRowHeight="28.5" customHeight="1" x14ac:dyDescent="0.25"/>
  <cols>
    <col min="1" max="1" width="3.21875" style="5" customWidth="1"/>
    <col min="2" max="2" width="28.5546875" style="5" customWidth="1"/>
    <col min="3" max="3" width="20.33203125" style="5" customWidth="1"/>
    <col min="4" max="4" width="9" style="5" customWidth="1"/>
    <col min="5" max="5" width="8.77734375" style="5"/>
    <col min="6" max="16384" width="8.77734375" style="18"/>
  </cols>
  <sheetData>
    <row r="1" spans="2:8" ht="35.25" customHeight="1" x14ac:dyDescent="0.25">
      <c r="B1" s="3" t="str">
        <f>BudgetTitle</f>
        <v>Anggaran</v>
      </c>
      <c r="C1" s="4"/>
    </row>
    <row r="2" spans="2:8" ht="45" customHeight="1" x14ac:dyDescent="0.25">
      <c r="B2" s="4" t="s">
        <v>15</v>
      </c>
    </row>
    <row r="3" spans="2:8" ht="24.95" customHeight="1" x14ac:dyDescent="0.25">
      <c r="B3" s="5" t="s">
        <v>0</v>
      </c>
      <c r="C3" s="5" t="s">
        <v>14</v>
      </c>
    </row>
    <row r="4" spans="2:8" ht="24.95" customHeight="1" x14ac:dyDescent="0.25">
      <c r="B4" s="5" t="s">
        <v>4</v>
      </c>
      <c r="C4" s="6">
        <v>200</v>
      </c>
    </row>
    <row r="5" spans="2:8" ht="24.95" customHeight="1" x14ac:dyDescent="0.25">
      <c r="B5" s="5" t="s">
        <v>19</v>
      </c>
      <c r="C5" s="6">
        <v>900</v>
      </c>
    </row>
    <row r="6" spans="2:8" ht="24.95" customHeight="1" x14ac:dyDescent="0.25">
      <c r="C6" s="6"/>
      <c r="H6" s="18" t="s">
        <v>20</v>
      </c>
    </row>
    <row r="7" spans="2:8" ht="24.95" customHeight="1" x14ac:dyDescent="0.25">
      <c r="C7" s="6"/>
    </row>
    <row r="8" spans="2:8" ht="24.95" customHeight="1" x14ac:dyDescent="0.25">
      <c r="C8" s="6"/>
    </row>
    <row r="9" spans="2:8" ht="24.95" customHeight="1" x14ac:dyDescent="0.25">
      <c r="C9" s="6"/>
    </row>
    <row r="10" spans="2:8" ht="24.95" customHeight="1" x14ac:dyDescent="0.25">
      <c r="C10" s="6"/>
    </row>
    <row r="11" spans="2:8" ht="24.95" customHeight="1" x14ac:dyDescent="0.25">
      <c r="C11" s="6"/>
    </row>
    <row r="12" spans="2:8" ht="24.95" customHeight="1" x14ac:dyDescent="0.25">
      <c r="C12" s="19"/>
    </row>
  </sheetData>
  <dataValidations count="1">
    <dataValidation allowBlank="1" showErrorMessage="1" sqref="A1:XFD1048576" xr:uid="{00000000-0002-0000-0200-000000000000}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theme="1" tint="0.499984740745262"/>
  </sheetPr>
  <dimension ref="B1:B4"/>
  <sheetViews>
    <sheetView showGridLines="0" workbookViewId="0">
      <selection activeCell="B2" sqref="B2"/>
    </sheetView>
  </sheetViews>
  <sheetFormatPr defaultRowHeight="15.75" x14ac:dyDescent="0.25"/>
  <cols>
    <col min="1" max="1" width="1.77734375" customWidth="1"/>
  </cols>
  <sheetData>
    <row r="1" spans="2:2" ht="23.25" x14ac:dyDescent="0.35">
      <c r="B1" s="1" t="s">
        <v>2</v>
      </c>
    </row>
    <row r="2" spans="2:2" x14ac:dyDescent="0.25">
      <c r="B2" s="2">
        <f>MIN(1-B3,1)</f>
        <v>0.70666666666666667</v>
      </c>
    </row>
    <row r="3" spans="2:2" x14ac:dyDescent="0.25">
      <c r="B3" s="2">
        <f>MIN(Total_Monthly_Expenses/Total_Monthly_Income,1)</f>
        <v>0.29333333333333333</v>
      </c>
    </row>
    <row r="4" spans="2:2" x14ac:dyDescent="0.25">
      <c r="B4" t="b">
        <f>(Total_Monthly_Expenses/Total_Monthly_Income)&gt;1</f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911D7A-A54D-4A1E-8DCE-8EDE93CAF3E1}">
  <ds:schemaRefs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71af3243-3dd4-4a8d-8c0d-dd76da1f02a5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805C9B7-14C5-464F-8A2F-CE28FA9203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90F800-CE2D-4A45-9F63-53FE1E80F5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TM16390883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Monthly Income</vt:lpstr>
      <vt:lpstr>Monthly Savings</vt:lpstr>
      <vt:lpstr>Monthly Expenses</vt:lpstr>
      <vt:lpstr>Chart Data</vt:lpstr>
      <vt:lpstr>BudgetTitle</vt:lpstr>
      <vt:lpstr>'Monthly Expenses'!Print_Titles</vt:lpstr>
      <vt:lpstr>'Monthly Income'!Print_Titles</vt:lpstr>
      <vt:lpstr>'Monthly Savings'!Print_Titles</vt:lpstr>
      <vt:lpstr>Title1</vt:lpstr>
      <vt:lpstr>Title2</vt:lpstr>
      <vt:lpstr>Title3</vt:lpstr>
      <vt:lpstr>Total_Monthly_Expenses</vt:lpstr>
      <vt:lpstr>Total_Monthly_Income</vt:lpstr>
      <vt:lpstr>Total_Monthly_Savings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2019-06-18T21:28:08Z</dcterms:created>
  <dcterms:modified xsi:type="dcterms:W3CDTF">2025-02-28T18:23:58Z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