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nal Perpetual" sheetId="1" r:id="rId4"/>
    <sheet state="visible" name="Bukbes Perpetual (P5-1B)" sheetId="2" r:id="rId5"/>
    <sheet state="visible" name="NS Perpetual (P5-1B)" sheetId="3" r:id="rId6"/>
    <sheet state="visible" name="Jurnal Periodik" sheetId="4" r:id="rId7"/>
    <sheet state="visible" name="Bukbes Periodik (P5-1B)" sheetId="5" r:id="rId8"/>
    <sheet state="visible" name="NS Periodik (P5-1B)" sheetId="6" r:id="rId9"/>
    <sheet state="visible" name="Jurnal Perpetual(2)" sheetId="7" r:id="rId10"/>
    <sheet state="visible" name="Bukbes Perpetual (P5-4B)" sheetId="8" r:id="rId11"/>
    <sheet state="visible" name="NS Perpetual (P5-4B)" sheetId="9" r:id="rId12"/>
    <sheet state="visible" name="Jurnal Periodik(2)" sheetId="10" r:id="rId13"/>
    <sheet state="visible" name="Bukbes Periodik (P5-4B)" sheetId="11" r:id="rId14"/>
    <sheet state="visible" name="NS Periodik (P5-4B)" sheetId="12" r:id="rId15"/>
  </sheets>
  <definedNames/>
  <calcPr/>
</workbook>
</file>

<file path=xl/sharedStrings.xml><?xml version="1.0" encoding="utf-8"?>
<sst xmlns="http://schemas.openxmlformats.org/spreadsheetml/2006/main" count="861" uniqueCount="122">
  <si>
    <t>Book Nook Warehouse, AG</t>
  </si>
  <si>
    <t>Jurnal Umum</t>
  </si>
  <si>
    <t>Untuk Periode yang berakhir Juni 2017</t>
  </si>
  <si>
    <t>Tanggal</t>
  </si>
  <si>
    <t>Keterangan</t>
  </si>
  <si>
    <t>REF</t>
  </si>
  <si>
    <t>Debit</t>
  </si>
  <si>
    <t>Kredit</t>
  </si>
  <si>
    <t>Juni, 2017</t>
  </si>
  <si>
    <t>Persediaan Barang dagang</t>
  </si>
  <si>
    <t>2/10, n/30</t>
  </si>
  <si>
    <t xml:space="preserve">      Utang Dagang</t>
  </si>
  <si>
    <t>(membeli persediaan ke Phantom)</t>
  </si>
  <si>
    <t>Piutang Dagang</t>
  </si>
  <si>
    <t xml:space="preserve">      Penjualan</t>
  </si>
  <si>
    <t>HPP</t>
  </si>
  <si>
    <t xml:space="preserve">       Persediaan Barang dagang</t>
  </si>
  <si>
    <t>(Jual barang ke Ex Libris)</t>
  </si>
  <si>
    <t>Utang dagang</t>
  </si>
  <si>
    <t>(Retur pembelian ke Phantom)</t>
  </si>
  <si>
    <t xml:space="preserve">      Kas</t>
  </si>
  <si>
    <t>(Melunasi Phantom)</t>
  </si>
  <si>
    <t>Kas</t>
  </si>
  <si>
    <t xml:space="preserve">    Piutang Dagang</t>
  </si>
  <si>
    <t>(Pelunasan Ex Libris)</t>
  </si>
  <si>
    <t>(Jual barang ke Bargain)</t>
  </si>
  <si>
    <t>2/15, n/30</t>
  </si>
  <si>
    <t>(membeli persediaan ke Bookem)</t>
  </si>
  <si>
    <t>Diskon penjualan</t>
  </si>
  <si>
    <t xml:space="preserve">       Piutang Dagang</t>
  </si>
  <si>
    <t>(pelunasan Bargain books)</t>
  </si>
  <si>
    <t>(Melunasi Bookem)</t>
  </si>
  <si>
    <t>(Jual barang ke Corner)</t>
  </si>
  <si>
    <t>Retur penjualan</t>
  </si>
  <si>
    <t xml:space="preserve">        HPP</t>
  </si>
  <si>
    <t>(retur ke Corned bookstore)</t>
  </si>
  <si>
    <t>Buku Besar</t>
  </si>
  <si>
    <t>No. 101</t>
  </si>
  <si>
    <t>Saldo</t>
  </si>
  <si>
    <t>Melunasi Pembelian dari Phantom</t>
  </si>
  <si>
    <t>Menerima Pelunasan dari Ex Libris</t>
  </si>
  <si>
    <t>Menerima Pelunasan dari Bargain Book</t>
  </si>
  <si>
    <t>Melunasi Pembelian dari Bookem</t>
  </si>
  <si>
    <t>Piutang Usaha</t>
  </si>
  <si>
    <t>No. 112</t>
  </si>
  <si>
    <t>Menjual barang kepada Ex Libris</t>
  </si>
  <si>
    <t>Menjual barang kepada Bargain</t>
  </si>
  <si>
    <t>Menjual barang kepada Corner</t>
  </si>
  <si>
    <t>Retur Kepada Corner</t>
  </si>
  <si>
    <t>Persediaan</t>
  </si>
  <si>
    <t>No. 120</t>
  </si>
  <si>
    <t>Membeli Persediaan kepada Phantom</t>
  </si>
  <si>
    <t>Mengirim Retur kepada Phantom</t>
  </si>
  <si>
    <t>Membeli Persediaan kepada Bookem</t>
  </si>
  <si>
    <t>Menerima Retur dari Corner</t>
  </si>
  <si>
    <t>Utang Usaha</t>
  </si>
  <si>
    <t>No. 201</t>
  </si>
  <si>
    <t>Penjualan</t>
  </si>
  <si>
    <t>No. 401</t>
  </si>
  <si>
    <t>Retur dan Potongan Penjualan</t>
  </si>
  <si>
    <t>No. 412</t>
  </si>
  <si>
    <t>No. 505</t>
  </si>
  <si>
    <t>Retur Pembelian</t>
  </si>
  <si>
    <t>No. 502</t>
  </si>
  <si>
    <t>Diskon Pembelian</t>
  </si>
  <si>
    <t>No. 503</t>
  </si>
  <si>
    <t>Diskon Penjualan</t>
  </si>
  <si>
    <t>No. 414</t>
  </si>
  <si>
    <t>Sewa Dibayar Dimuka</t>
  </si>
  <si>
    <t>No. 105</t>
  </si>
  <si>
    <t>Penyesuaian</t>
  </si>
  <si>
    <t>Neraca Saldo</t>
  </si>
  <si>
    <t xml:space="preserve">                                 Untuk Bulan Juni 2017</t>
  </si>
  <si>
    <t>No. Akun</t>
  </si>
  <si>
    <t>Persediaan Barang Dagang</t>
  </si>
  <si>
    <t>Potongan Penjualan</t>
  </si>
  <si>
    <t>Pembelian</t>
  </si>
  <si>
    <t xml:space="preserve">      Retur Pembelian</t>
  </si>
  <si>
    <t xml:space="preserve">      Diskon pembelian</t>
  </si>
  <si>
    <t>No. 501</t>
  </si>
  <si>
    <t>PBD</t>
  </si>
  <si>
    <t>Bill's Discorama</t>
  </si>
  <si>
    <t>Periode Bulan April</t>
  </si>
  <si>
    <t xml:space="preserve">     Utang dagang</t>
  </si>
  <si>
    <t>(membeli persediaan ke Ellis)</t>
  </si>
  <si>
    <t>(membayar ongkos kirim)</t>
  </si>
  <si>
    <t xml:space="preserve">      Persediaan Barang dagang</t>
  </si>
  <si>
    <t>(Retur pembelian ke Ellis)</t>
  </si>
  <si>
    <t>(Jual barang)</t>
  </si>
  <si>
    <t>(membeli persediaan ke Penguin)</t>
  </si>
  <si>
    <t>(Melunasi Ellis)</t>
  </si>
  <si>
    <t>(Retur pembelian ke Penguin)</t>
  </si>
  <si>
    <t>(Melunasi Penguin)</t>
  </si>
  <si>
    <t xml:space="preserve">     Piutang dagang</t>
  </si>
  <si>
    <t>(retur ke Corner Bookstore)</t>
  </si>
  <si>
    <t>(pelunasan cust)</t>
  </si>
  <si>
    <t xml:space="preserve">Periode Bulan April   </t>
  </si>
  <si>
    <t>Investasi awal</t>
  </si>
  <si>
    <t>Membayar biaya ongkos kirim</t>
  </si>
  <si>
    <t>Melunasi Pembelian dari Ellis</t>
  </si>
  <si>
    <t>Melunasi Pembelian dari Penguin</t>
  </si>
  <si>
    <t>Menerima Pelunasan dari customer</t>
  </si>
  <si>
    <t>Menjual barang</t>
  </si>
  <si>
    <t>Menerima retur dari corner</t>
  </si>
  <si>
    <t>Menerima pelunasan dari customer</t>
  </si>
  <si>
    <t>Investasi Awal</t>
  </si>
  <si>
    <t>Membeli Persediaan Kepada ellis</t>
  </si>
  <si>
    <t>membayar ongkos kirim</t>
  </si>
  <si>
    <t>Retur pembelian ke Ellis</t>
  </si>
  <si>
    <t>Menjual Barang secara kredit</t>
  </si>
  <si>
    <t>Membeli persediaan kepada penguin</t>
  </si>
  <si>
    <t>Melunasi pembelian kepada Ellis</t>
  </si>
  <si>
    <t>Retur pembelian ke penguin</t>
  </si>
  <si>
    <t>Melunasi pembelian kepada penguin</t>
  </si>
  <si>
    <t>Ekuitas Saham Biasa</t>
  </si>
  <si>
    <t>No. 311</t>
  </si>
  <si>
    <t>Beban Angkut Pembelian</t>
  </si>
  <si>
    <t>No. 504</t>
  </si>
  <si>
    <t>Retur pembelian ke Penguin</t>
  </si>
  <si>
    <t>(Dalam Euro)</t>
  </si>
  <si>
    <t xml:space="preserve">     piutang dagang</t>
  </si>
  <si>
    <t>Retur dan Potongan Pembelian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</si>
</sst>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_);_(@_)"/>
    <numFmt numFmtId="165" formatCode="mmmm yyyy"/>
    <numFmt numFmtId="166" formatCode="[$£]#,##0.00"/>
  </numFmts>
  <fonts count="8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/>
    <font>
      <color theme="1"/>
      <name val="Arial"/>
    </font>
    <font>
      <color theme="1"/>
      <name val="Arial"/>
      <scheme val="minor"/>
    </font>
    <font>
      <color theme="1"/>
      <name val="Sans-serif"/>
    </font>
    <font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/>
    </xf>
    <xf borderId="3" fillId="2" fontId="2" numFmtId="164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/>
    </xf>
    <xf borderId="3" fillId="0" fontId="2" numFmtId="164" xfId="0" applyAlignment="1" applyBorder="1" applyFont="1" applyNumberFormat="1">
      <alignment horizontal="right" vertical="bottom"/>
    </xf>
    <xf borderId="3" fillId="0" fontId="2" numFmtId="164" xfId="0" applyAlignment="1" applyBorder="1" applyFont="1" applyNumberFormat="1">
      <alignment vertical="bottom"/>
    </xf>
    <xf borderId="5" fillId="0" fontId="3" numFmtId="0" xfId="0" applyBorder="1" applyFont="1"/>
    <xf borderId="3" fillId="0" fontId="2" numFmtId="0" xfId="0" applyAlignment="1" applyBorder="1" applyFont="1">
      <alignment horizontal="center"/>
    </xf>
    <xf borderId="3" fillId="0" fontId="2" numFmtId="164" xfId="0" applyAlignment="1" applyBorder="1" applyFont="1" applyNumberFormat="1">
      <alignment horizontal="right" readingOrder="0" vertical="bottom"/>
    </xf>
    <xf borderId="3" fillId="3" fontId="2" numFmtId="164" xfId="0" applyAlignment="1" applyBorder="1" applyFill="1" applyFont="1" applyNumberForma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5" fontId="4" numFmtId="0" xfId="0" applyAlignment="1" applyBorder="1" applyFill="1" applyFont="1">
      <alignment vertical="bottom"/>
    </xf>
    <xf borderId="3" fillId="5" fontId="4" numFmtId="0" xfId="0" applyAlignment="1" applyBorder="1" applyFont="1">
      <alignment vertical="bottom"/>
    </xf>
    <xf borderId="6" fillId="2" fontId="5" numFmtId="0" xfId="0" applyAlignment="1" applyBorder="1" applyFont="1">
      <alignment readingOrder="0"/>
    </xf>
    <xf borderId="3" fillId="2" fontId="5" numFmtId="0" xfId="0" applyAlignment="1" applyBorder="1" applyFont="1">
      <alignment readingOrder="0"/>
    </xf>
    <xf borderId="3" fillId="0" fontId="5" numFmtId="165" xfId="0" applyAlignment="1" applyBorder="1" applyFont="1" applyNumberFormat="1">
      <alignment readingOrder="0"/>
    </xf>
    <xf borderId="3" fillId="0" fontId="5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3" fillId="0" fontId="5" numFmtId="166" xfId="0" applyAlignment="1" applyBorder="1" applyFont="1" applyNumberFormat="1">
      <alignment readingOrder="0"/>
    </xf>
    <xf borderId="3" fillId="6" fontId="6" numFmtId="166" xfId="0" applyAlignment="1" applyBorder="1" applyFill="1" applyFont="1" applyNumberFormat="1">
      <alignment readingOrder="0"/>
    </xf>
    <xf borderId="3" fillId="0" fontId="5" numFmtId="0" xfId="0" applyBorder="1" applyFont="1"/>
    <xf borderId="1" fillId="0" fontId="5" numFmtId="0" xfId="0" applyAlignment="1" applyBorder="1" applyFont="1">
      <alignment readingOrder="0"/>
    </xf>
    <xf borderId="3" fillId="6" fontId="6" numFmtId="0" xfId="0" applyAlignment="1" applyBorder="1" applyFont="1">
      <alignment readingOrder="0"/>
    </xf>
    <xf borderId="3" fillId="0" fontId="5" numFmtId="166" xfId="0" applyBorder="1" applyFont="1" applyNumberFormat="1"/>
    <xf borderId="3" fillId="3" fontId="5" numFmtId="166" xfId="0" applyAlignment="1" applyBorder="1" applyFont="1" applyNumberFormat="1">
      <alignment readingOrder="0"/>
    </xf>
    <xf borderId="3" fillId="0" fontId="5" numFmtId="4" xfId="0" applyBorder="1" applyFont="1" applyNumberFormat="1"/>
    <xf borderId="3" fillId="4" fontId="5" numFmtId="166" xfId="0" applyBorder="1" applyFont="1" applyNumberFormat="1"/>
    <xf borderId="3" fillId="4" fontId="5" numFmtId="4" xfId="0" applyAlignment="1" applyBorder="1" applyFont="1" applyNumberFormat="1">
      <alignment readingOrder="0"/>
    </xf>
    <xf borderId="3" fillId="3" fontId="5" numFmtId="166" xfId="0" applyBorder="1" applyFont="1" applyNumberFormat="1"/>
    <xf borderId="3" fillId="4" fontId="5" numFmtId="166" xfId="0" applyAlignment="1" applyBorder="1" applyFont="1" applyNumberFormat="1">
      <alignment readingOrder="0"/>
    </xf>
    <xf borderId="3" fillId="6" fontId="4" numFmtId="166" xfId="0" applyAlignment="1" applyBorder="1" applyFont="1" applyNumberFormat="1">
      <alignment readingOrder="0"/>
    </xf>
    <xf borderId="0" fillId="6" fontId="6" numFmtId="0" xfId="0" applyAlignment="1" applyFont="1">
      <alignment readingOrder="0"/>
    </xf>
    <xf borderId="3" fillId="2" fontId="4" numFmtId="0" xfId="0" applyAlignment="1" applyBorder="1" applyFont="1">
      <alignment readingOrder="0"/>
    </xf>
    <xf borderId="3" fillId="2" fontId="6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Font="1"/>
    <xf borderId="0" fillId="0" fontId="2" numFmtId="0" xfId="0" applyAlignment="1" applyFont="1">
      <alignment readingOrder="0" vertical="bottom"/>
    </xf>
    <xf borderId="0" fillId="4" fontId="5" numFmtId="166" xfId="0" applyAlignment="1" applyFont="1" applyNumberFormat="1">
      <alignment readingOrder="0"/>
    </xf>
    <xf borderId="0" fillId="4" fontId="5" numFmtId="166" xfId="0" applyFont="1" applyNumberFormat="1"/>
    <xf borderId="1" fillId="5" fontId="4" numFmtId="0" xfId="0" applyAlignment="1" applyBorder="1" applyFont="1">
      <alignment vertical="bottom"/>
    </xf>
    <xf borderId="7" fillId="5" fontId="4" numFmtId="0" xfId="0" applyAlignment="1" applyBorder="1" applyFont="1">
      <alignment vertical="bottom"/>
    </xf>
    <xf borderId="8" fillId="0" fontId="3" numFmtId="0" xfId="0" applyBorder="1" applyFont="1"/>
    <xf borderId="2" fillId="5" fontId="4" numFmtId="0" xfId="0" applyAlignment="1" applyBorder="1" applyFont="1">
      <alignment vertical="bottom"/>
    </xf>
    <xf borderId="2" fillId="5" fontId="4" numFmtId="166" xfId="0" applyAlignment="1" applyBorder="1" applyFont="1" applyNumberFormat="1">
      <alignment vertical="bottom"/>
    </xf>
    <xf borderId="6" fillId="5" fontId="4" numFmtId="165" xfId="0" applyAlignment="1" applyBorder="1" applyFont="1" applyNumberFormat="1">
      <alignment vertical="bottom"/>
    </xf>
    <xf borderId="5" fillId="5" fontId="4" numFmtId="0" xfId="0" applyAlignment="1" applyBorder="1" applyFont="1">
      <alignment vertical="bottom"/>
    </xf>
    <xf borderId="8" fillId="5" fontId="4" numFmtId="0" xfId="0" applyAlignment="1" applyBorder="1" applyFont="1">
      <alignment vertical="bottom"/>
    </xf>
    <xf borderId="7" fillId="2" fontId="5" numFmtId="0" xfId="0" applyBorder="1" applyFont="1"/>
    <xf borderId="5" fillId="0" fontId="4" numFmtId="165" xfId="0" applyAlignment="1" applyBorder="1" applyFont="1" applyNumberFormat="1">
      <alignment horizontal="right" vertical="bottom"/>
    </xf>
    <xf borderId="8" fillId="0" fontId="4" numFmtId="0" xfId="0" applyAlignment="1" applyBorder="1" applyFont="1">
      <alignment horizontal="right" readingOrder="0" vertical="bottom"/>
    </xf>
    <xf borderId="8" fillId="0" fontId="4" numFmtId="0" xfId="0" applyAlignment="1" applyBorder="1" applyFont="1">
      <alignment vertical="bottom"/>
    </xf>
    <xf borderId="8" fillId="0" fontId="4" numFmtId="166" xfId="0" applyAlignment="1" applyBorder="1" applyFont="1" applyNumberFormat="1">
      <alignment horizontal="right" vertical="bottom"/>
    </xf>
    <xf borderId="8" fillId="0" fontId="4" numFmtId="166" xfId="0" applyAlignment="1" applyBorder="1" applyFont="1" applyNumberFormat="1">
      <alignment readingOrder="0" vertical="bottom"/>
    </xf>
    <xf borderId="8" fillId="6" fontId="4" numFmtId="166" xfId="0" applyAlignment="1" applyBorder="1" applyFont="1" applyNumberFormat="1">
      <alignment vertical="bottom"/>
    </xf>
    <xf borderId="8" fillId="0" fontId="4" numFmtId="166" xfId="0" applyAlignment="1" applyBorder="1" applyFont="1" applyNumberFormat="1">
      <alignment vertical="bottom"/>
    </xf>
    <xf borderId="5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8" fillId="3" fontId="4" numFmtId="166" xfId="0" applyAlignment="1" applyBorder="1" applyFont="1" applyNumberFormat="1">
      <alignment vertical="bottom"/>
    </xf>
    <xf borderId="0" fillId="4" fontId="5" numFmtId="165" xfId="0" applyAlignment="1" applyFont="1" applyNumberFormat="1">
      <alignment readingOrder="0"/>
    </xf>
    <xf borderId="6" fillId="5" fontId="4" numFmtId="0" xfId="0" applyAlignment="1" applyBorder="1" applyFont="1">
      <alignment vertical="bottom"/>
    </xf>
    <xf borderId="2" fillId="5" fontId="4" numFmtId="0" xfId="0" applyAlignment="1" applyBorder="1" applyFont="1">
      <alignment vertical="bottom"/>
    </xf>
    <xf borderId="7" fillId="2" fontId="4" numFmtId="0" xfId="0" applyAlignment="1" applyBorder="1" applyFont="1">
      <alignment vertical="bottom"/>
    </xf>
    <xf borderId="8" fillId="5" fontId="4" numFmtId="0" xfId="0" applyAlignment="1" applyBorder="1" applyFont="1">
      <alignment vertical="bottom"/>
    </xf>
    <xf borderId="8" fillId="0" fontId="4" numFmtId="166" xfId="0" applyAlignment="1" applyBorder="1" applyFont="1" applyNumberFormat="1">
      <alignment horizontal="right" readingOrder="0" vertical="bottom"/>
    </xf>
    <xf borderId="0" fillId="4" fontId="5" numFmtId="4" xfId="0" applyAlignment="1" applyFont="1" applyNumberFormat="1">
      <alignment readingOrder="0"/>
    </xf>
    <xf borderId="0" fillId="4" fontId="4" numFmtId="165" xfId="0" applyAlignment="1" applyFont="1" applyNumberFormat="1">
      <alignment horizontal="right" vertical="bottom"/>
    </xf>
    <xf borderId="0" fillId="4" fontId="4" numFmtId="4" xfId="0" applyAlignment="1" applyFont="1" applyNumberFormat="1">
      <alignment vertical="bottom"/>
    </xf>
    <xf borderId="0" fillId="4" fontId="4" numFmtId="166" xfId="0" applyAlignment="1" applyFont="1" applyNumberFormat="1">
      <alignment readingOrder="0" vertical="bottom"/>
    </xf>
    <xf borderId="0" fillId="4" fontId="4" numFmtId="166" xfId="0" applyAlignment="1" applyFont="1" applyNumberFormat="1">
      <alignment vertical="bottom"/>
    </xf>
    <xf borderId="0" fillId="0" fontId="4" numFmtId="0" xfId="0" applyAlignment="1" applyFont="1">
      <alignment vertical="bottom"/>
    </xf>
    <xf borderId="8" fillId="0" fontId="4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/>
    </xf>
    <xf borderId="8" fillId="3" fontId="4" numFmtId="166" xfId="0" applyAlignment="1" applyBorder="1" applyFont="1" applyNumberFormat="1">
      <alignment readingOrder="0" vertical="bottom"/>
    </xf>
    <xf borderId="8" fillId="4" fontId="4" numFmtId="166" xfId="0" applyAlignment="1" applyBorder="1" applyFont="1" applyNumberFormat="1">
      <alignment readingOrder="0" vertical="bottom"/>
    </xf>
    <xf borderId="5" fillId="0" fontId="4" numFmtId="0" xfId="0" applyAlignment="1" applyBorder="1" applyFont="1">
      <alignment vertical="bottom"/>
    </xf>
    <xf borderId="7" fillId="0" fontId="5" numFmtId="0" xfId="0" applyBorder="1" applyFont="1"/>
    <xf borderId="8" fillId="4" fontId="4" numFmtId="0" xfId="0" applyAlignment="1" applyBorder="1" applyFont="1">
      <alignment vertical="bottom"/>
    </xf>
    <xf borderId="3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readingOrder="0" vertical="bottom"/>
    </xf>
    <xf borderId="3" fillId="0" fontId="4" numFmtId="166" xfId="0" applyAlignment="1" applyBorder="1" applyFont="1" applyNumberFormat="1">
      <alignment horizontal="right" readingOrder="0" vertical="bottom"/>
    </xf>
    <xf borderId="3" fillId="0" fontId="4" numFmtId="166" xfId="0" applyAlignment="1" applyBorder="1" applyFont="1" applyNumberFormat="1">
      <alignment readingOrder="0" vertical="bottom"/>
    </xf>
    <xf borderId="3" fillId="0" fontId="4" numFmtId="166" xfId="0" applyAlignment="1" applyBorder="1" applyFont="1" applyNumberFormat="1">
      <alignment vertical="bottom"/>
    </xf>
    <xf borderId="3" fillId="0" fontId="4" numFmtId="166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6" fontId="4" numFmtId="0" xfId="0" applyAlignment="1" applyBorder="1" applyFont="1">
      <alignment vertical="bottom"/>
    </xf>
    <xf borderId="3" fillId="6" fontId="4" numFmtId="166" xfId="0" applyAlignment="1" applyBorder="1" applyFont="1" applyNumberFormat="1">
      <alignment horizontal="right" vertical="bottom"/>
    </xf>
    <xf borderId="3" fillId="6" fontId="4" numFmtId="166" xfId="0" applyAlignment="1" applyBorder="1" applyFont="1" applyNumberFormat="1">
      <alignment vertical="bottom"/>
    </xf>
    <xf borderId="0" fillId="2" fontId="5" numFmtId="0" xfId="0" applyFont="1"/>
    <xf borderId="3" fillId="0" fontId="2" numFmtId="165" xfId="0" applyAlignment="1" applyBorder="1" applyFont="1" applyNumberFormat="1">
      <alignment horizontal="center" readingOrder="0" vertical="bottom"/>
    </xf>
    <xf borderId="3" fillId="4" fontId="6" numFmtId="0" xfId="0" applyAlignment="1" applyBorder="1" applyFont="1">
      <alignment readingOrder="0"/>
    </xf>
    <xf borderId="3" fillId="2" fontId="7" numFmtId="0" xfId="0" applyBorder="1" applyFont="1"/>
    <xf borderId="3" fillId="4" fontId="5" numFmtId="0" xfId="0" applyBorder="1" applyFont="1"/>
    <xf borderId="2" fillId="0" fontId="5" numFmtId="0" xfId="0" applyAlignment="1" applyBorder="1" applyFont="1">
      <alignment readingOrder="0"/>
    </xf>
    <xf borderId="3" fillId="3" fontId="6" numFmtId="166" xfId="0" applyAlignment="1" applyBorder="1" applyFont="1" applyNumberFormat="1">
      <alignment readingOrder="0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13"/>
    <col customWidth="1" min="4" max="4" width="27.0"/>
    <col customWidth="1" min="5" max="5" width="10.5"/>
  </cols>
  <sheetData>
    <row r="3">
      <c r="B3" s="1" t="s">
        <v>0</v>
      </c>
    </row>
    <row r="4">
      <c r="B4" s="1" t="s">
        <v>1</v>
      </c>
    </row>
    <row r="5">
      <c r="B5" s="1" t="s">
        <v>2</v>
      </c>
    </row>
    <row r="6">
      <c r="B6" s="2" t="s">
        <v>3</v>
      </c>
      <c r="C6" s="3"/>
      <c r="D6" s="4" t="s">
        <v>4</v>
      </c>
      <c r="E6" s="4" t="s">
        <v>5</v>
      </c>
      <c r="F6" s="5" t="s">
        <v>6</v>
      </c>
      <c r="G6" s="5" t="s">
        <v>7</v>
      </c>
    </row>
    <row r="7">
      <c r="B7" s="6" t="s">
        <v>8</v>
      </c>
      <c r="C7" s="7">
        <v>1.0</v>
      </c>
      <c r="D7" s="6" t="s">
        <v>9</v>
      </c>
      <c r="E7" s="8" t="s">
        <v>10</v>
      </c>
      <c r="F7" s="9">
        <v>1850.0</v>
      </c>
      <c r="G7" s="10"/>
    </row>
    <row r="8">
      <c r="B8" s="6"/>
      <c r="C8" s="7"/>
      <c r="D8" s="6" t="s">
        <v>11</v>
      </c>
      <c r="E8" s="11"/>
      <c r="F8" s="10"/>
      <c r="G8" s="9">
        <v>1850.0</v>
      </c>
    </row>
    <row r="9">
      <c r="B9" s="6"/>
      <c r="C9" s="7"/>
      <c r="D9" s="6" t="s">
        <v>12</v>
      </c>
      <c r="E9" s="12"/>
      <c r="F9" s="10"/>
      <c r="G9" s="10"/>
    </row>
    <row r="10">
      <c r="B10" s="6"/>
      <c r="C10" s="7">
        <v>3.0</v>
      </c>
      <c r="D10" s="6" t="s">
        <v>13</v>
      </c>
      <c r="E10" s="8" t="s">
        <v>10</v>
      </c>
      <c r="F10" s="9">
        <v>2600.0</v>
      </c>
      <c r="G10" s="10"/>
    </row>
    <row r="11">
      <c r="B11" s="6"/>
      <c r="C11" s="7"/>
      <c r="D11" s="6" t="s">
        <v>14</v>
      </c>
      <c r="E11" s="11"/>
      <c r="F11" s="10"/>
      <c r="G11" s="9">
        <v>2600.0</v>
      </c>
    </row>
    <row r="12">
      <c r="B12" s="6"/>
      <c r="C12" s="7"/>
      <c r="D12" s="6" t="s">
        <v>15</v>
      </c>
      <c r="E12" s="12"/>
      <c r="F12" s="9">
        <v>1440.0</v>
      </c>
      <c r="G12" s="10"/>
    </row>
    <row r="13">
      <c r="B13" s="6"/>
      <c r="C13" s="7"/>
      <c r="D13" s="6" t="s">
        <v>16</v>
      </c>
      <c r="E13" s="12"/>
      <c r="F13" s="10"/>
      <c r="G13" s="9">
        <f>F12</f>
        <v>1440</v>
      </c>
    </row>
    <row r="14">
      <c r="B14" s="6"/>
      <c r="C14" s="7"/>
      <c r="D14" s="6" t="s">
        <v>17</v>
      </c>
      <c r="E14" s="12"/>
      <c r="F14" s="10"/>
      <c r="G14" s="10"/>
    </row>
    <row r="15">
      <c r="B15" s="6"/>
      <c r="C15" s="7">
        <v>6.0</v>
      </c>
      <c r="D15" s="6" t="s">
        <v>18</v>
      </c>
      <c r="E15" s="12">
        <v>210.0</v>
      </c>
      <c r="F15" s="9">
        <v>150.0</v>
      </c>
      <c r="G15" s="10"/>
    </row>
    <row r="16">
      <c r="B16" s="6"/>
      <c r="C16" s="7"/>
      <c r="D16" s="6" t="s">
        <v>16</v>
      </c>
      <c r="E16" s="12">
        <v>511.0</v>
      </c>
      <c r="F16" s="10"/>
      <c r="G16" s="9">
        <v>150.0</v>
      </c>
    </row>
    <row r="17">
      <c r="B17" s="6"/>
      <c r="C17" s="7"/>
      <c r="D17" s="6" t="s">
        <v>19</v>
      </c>
      <c r="E17" s="12"/>
      <c r="F17" s="10"/>
      <c r="G17" s="10"/>
    </row>
    <row r="18">
      <c r="B18" s="6"/>
      <c r="C18" s="7">
        <v>9.0</v>
      </c>
      <c r="D18" s="6" t="s">
        <v>18</v>
      </c>
      <c r="E18" s="12">
        <v>210.0</v>
      </c>
      <c r="F18" s="9">
        <f>F7-G16</f>
        <v>1700</v>
      </c>
      <c r="G18" s="10"/>
    </row>
    <row r="19">
      <c r="B19" s="6"/>
      <c r="C19" s="7"/>
      <c r="D19" s="6" t="s">
        <v>20</v>
      </c>
      <c r="E19" s="12">
        <v>512.0</v>
      </c>
      <c r="F19" s="10"/>
      <c r="G19" s="13">
        <v>1666.0</v>
      </c>
    </row>
    <row r="20">
      <c r="B20" s="6"/>
      <c r="C20" s="7"/>
      <c r="D20" s="6" t="s">
        <v>16</v>
      </c>
      <c r="E20" s="12">
        <v>110.0</v>
      </c>
      <c r="F20" s="10"/>
      <c r="G20" s="13">
        <v>34.0</v>
      </c>
    </row>
    <row r="21">
      <c r="B21" s="6"/>
      <c r="C21" s="7"/>
      <c r="D21" s="6" t="s">
        <v>21</v>
      </c>
      <c r="E21" s="12"/>
      <c r="F21" s="10"/>
      <c r="G21" s="10"/>
    </row>
    <row r="22">
      <c r="B22" s="6"/>
      <c r="C22" s="7">
        <v>15.0</v>
      </c>
      <c r="D22" s="6" t="s">
        <v>22</v>
      </c>
      <c r="E22" s="12">
        <v>110.0</v>
      </c>
      <c r="F22" s="9">
        <v>2600.0</v>
      </c>
      <c r="G22" s="10"/>
    </row>
    <row r="23">
      <c r="B23" s="6"/>
      <c r="C23" s="7"/>
      <c r="D23" s="6" t="s">
        <v>23</v>
      </c>
      <c r="E23" s="12">
        <v>112.0</v>
      </c>
      <c r="F23" s="10"/>
      <c r="G23" s="9">
        <v>2600.0</v>
      </c>
    </row>
    <row r="24">
      <c r="B24" s="6"/>
      <c r="C24" s="7"/>
      <c r="D24" s="6" t="s">
        <v>24</v>
      </c>
      <c r="E24" s="12"/>
      <c r="F24" s="10"/>
      <c r="G24" s="10"/>
    </row>
    <row r="25">
      <c r="B25" s="6"/>
      <c r="C25" s="7">
        <v>17.0</v>
      </c>
      <c r="D25" s="6" t="s">
        <v>13</v>
      </c>
      <c r="E25" s="8" t="s">
        <v>10</v>
      </c>
      <c r="F25" s="9">
        <v>1800.0</v>
      </c>
      <c r="G25" s="10"/>
    </row>
    <row r="26">
      <c r="B26" s="6"/>
      <c r="C26" s="7"/>
      <c r="D26" s="6" t="s">
        <v>14</v>
      </c>
      <c r="E26" s="11"/>
      <c r="F26" s="10"/>
      <c r="G26" s="9">
        <v>1800.0</v>
      </c>
    </row>
    <row r="27">
      <c r="B27" s="6"/>
      <c r="C27" s="7"/>
      <c r="D27" s="6" t="s">
        <v>15</v>
      </c>
      <c r="E27" s="12"/>
      <c r="F27" s="9">
        <v>1040.0</v>
      </c>
      <c r="G27" s="10"/>
    </row>
    <row r="28">
      <c r="B28" s="6"/>
      <c r="C28" s="7"/>
      <c r="D28" s="6" t="s">
        <v>16</v>
      </c>
      <c r="E28" s="12"/>
      <c r="F28" s="10"/>
      <c r="G28" s="9">
        <f>F27</f>
        <v>1040</v>
      </c>
    </row>
    <row r="29">
      <c r="B29" s="6"/>
      <c r="C29" s="7"/>
      <c r="D29" s="6" t="s">
        <v>25</v>
      </c>
      <c r="E29" s="12"/>
      <c r="F29" s="10"/>
      <c r="G29" s="10"/>
    </row>
    <row r="30">
      <c r="B30" s="6"/>
      <c r="C30" s="7">
        <v>20.0</v>
      </c>
      <c r="D30" s="6" t="s">
        <v>9</v>
      </c>
      <c r="E30" s="8" t="s">
        <v>26</v>
      </c>
      <c r="F30" s="9">
        <v>1500.0</v>
      </c>
      <c r="G30" s="10"/>
    </row>
    <row r="31">
      <c r="B31" s="6"/>
      <c r="C31" s="7"/>
      <c r="D31" s="6" t="s">
        <v>11</v>
      </c>
      <c r="E31" s="11"/>
      <c r="F31" s="10"/>
      <c r="G31" s="9">
        <v>1500.0</v>
      </c>
    </row>
    <row r="32">
      <c r="B32" s="6"/>
      <c r="C32" s="7"/>
      <c r="D32" s="6" t="s">
        <v>27</v>
      </c>
      <c r="E32" s="12"/>
      <c r="F32" s="10"/>
      <c r="G32" s="10"/>
    </row>
    <row r="33">
      <c r="B33" s="6"/>
      <c r="C33" s="7">
        <v>24.0</v>
      </c>
      <c r="D33" s="6" t="s">
        <v>22</v>
      </c>
      <c r="E33" s="12">
        <v>412.0</v>
      </c>
      <c r="F33" s="9">
        <f>F25-F34</f>
        <v>1764</v>
      </c>
      <c r="G33" s="10"/>
    </row>
    <row r="34">
      <c r="B34" s="6"/>
      <c r="C34" s="7"/>
      <c r="D34" s="6" t="s">
        <v>28</v>
      </c>
      <c r="E34" s="12">
        <v>110.0</v>
      </c>
      <c r="F34" s="9">
        <f>F25*2%</f>
        <v>36</v>
      </c>
      <c r="G34" s="10"/>
    </row>
    <row r="35">
      <c r="B35" s="6"/>
      <c r="C35" s="7"/>
      <c r="D35" s="6" t="s">
        <v>29</v>
      </c>
      <c r="E35" s="12">
        <v>112.0</v>
      </c>
      <c r="F35" s="10"/>
      <c r="G35" s="9">
        <f>F25</f>
        <v>1800</v>
      </c>
    </row>
    <row r="36">
      <c r="B36" s="6"/>
      <c r="C36" s="7"/>
      <c r="D36" s="6" t="s">
        <v>30</v>
      </c>
      <c r="E36" s="12"/>
      <c r="F36" s="10"/>
      <c r="G36" s="10"/>
    </row>
    <row r="37">
      <c r="B37" s="6"/>
      <c r="C37" s="7">
        <v>26.0</v>
      </c>
      <c r="D37" s="6" t="s">
        <v>18</v>
      </c>
      <c r="E37" s="12">
        <v>210.0</v>
      </c>
      <c r="F37" s="9">
        <f>G31</f>
        <v>1500</v>
      </c>
      <c r="G37" s="10"/>
    </row>
    <row r="38">
      <c r="B38" s="6"/>
      <c r="C38" s="7"/>
      <c r="D38" s="6" t="s">
        <v>20</v>
      </c>
      <c r="E38" s="12">
        <v>512.0</v>
      </c>
      <c r="F38" s="10"/>
      <c r="G38" s="13">
        <v>1470.0</v>
      </c>
    </row>
    <row r="39">
      <c r="B39" s="6"/>
      <c r="C39" s="7"/>
      <c r="D39" s="6" t="s">
        <v>16</v>
      </c>
      <c r="E39" s="12">
        <v>110.0</v>
      </c>
      <c r="F39" s="10"/>
      <c r="G39" s="13">
        <v>30.0</v>
      </c>
    </row>
    <row r="40">
      <c r="B40" s="6"/>
      <c r="C40" s="7"/>
      <c r="D40" s="6" t="s">
        <v>31</v>
      </c>
      <c r="E40" s="12"/>
      <c r="F40" s="10"/>
      <c r="G40" s="10"/>
    </row>
    <row r="41">
      <c r="B41" s="6"/>
      <c r="C41" s="7">
        <v>28.0</v>
      </c>
      <c r="D41" s="6" t="s">
        <v>13</v>
      </c>
      <c r="E41" s="8" t="s">
        <v>10</v>
      </c>
      <c r="F41" s="9">
        <v>1300.0</v>
      </c>
      <c r="G41" s="10"/>
    </row>
    <row r="42">
      <c r="B42" s="6"/>
      <c r="C42" s="7"/>
      <c r="D42" s="6" t="s">
        <v>14</v>
      </c>
      <c r="E42" s="11"/>
      <c r="F42" s="10"/>
      <c r="G42" s="9">
        <v>1300.0</v>
      </c>
    </row>
    <row r="43">
      <c r="B43" s="6"/>
      <c r="C43" s="7"/>
      <c r="D43" s="6" t="s">
        <v>15</v>
      </c>
      <c r="E43" s="12"/>
      <c r="F43" s="9">
        <v>850.0</v>
      </c>
      <c r="G43" s="10"/>
    </row>
    <row r="44">
      <c r="B44" s="6"/>
      <c r="C44" s="7"/>
      <c r="D44" s="6" t="s">
        <v>16</v>
      </c>
      <c r="E44" s="12"/>
      <c r="F44" s="10"/>
      <c r="G44" s="9">
        <f>F43</f>
        <v>850</v>
      </c>
    </row>
    <row r="45">
      <c r="B45" s="6"/>
      <c r="C45" s="7"/>
      <c r="D45" s="6" t="s">
        <v>32</v>
      </c>
      <c r="E45" s="12"/>
      <c r="F45" s="10"/>
      <c r="G45" s="10"/>
    </row>
    <row r="46">
      <c r="B46" s="6"/>
      <c r="C46" s="7">
        <v>30.0</v>
      </c>
      <c r="D46" s="6" t="s">
        <v>33</v>
      </c>
      <c r="E46" s="12">
        <v>411.0</v>
      </c>
      <c r="F46" s="9">
        <v>125.0</v>
      </c>
      <c r="G46" s="10"/>
    </row>
    <row r="47">
      <c r="B47" s="6"/>
      <c r="C47" s="7"/>
      <c r="D47" s="6" t="s">
        <v>29</v>
      </c>
      <c r="E47" s="12">
        <v>112.0</v>
      </c>
      <c r="F47" s="10"/>
      <c r="G47" s="9">
        <v>125.0</v>
      </c>
    </row>
    <row r="48">
      <c r="B48" s="6"/>
      <c r="C48" s="7"/>
      <c r="D48" s="6" t="s">
        <v>9</v>
      </c>
      <c r="E48" s="12"/>
      <c r="F48" s="9">
        <v>74.0</v>
      </c>
      <c r="G48" s="10"/>
    </row>
    <row r="49">
      <c r="B49" s="6"/>
      <c r="C49" s="7"/>
      <c r="D49" s="6" t="s">
        <v>34</v>
      </c>
      <c r="E49" s="12"/>
      <c r="F49" s="10"/>
      <c r="G49" s="9">
        <f>F48</f>
        <v>74</v>
      </c>
    </row>
    <row r="50">
      <c r="B50" s="6"/>
      <c r="C50" s="7"/>
      <c r="D50" s="6" t="s">
        <v>35</v>
      </c>
      <c r="E50" s="12"/>
      <c r="F50" s="10"/>
      <c r="G50" s="10"/>
    </row>
    <row r="51">
      <c r="B51" s="6"/>
      <c r="C51" s="7"/>
      <c r="D51" s="6"/>
      <c r="E51" s="12"/>
      <c r="F51" s="14">
        <f t="shared" ref="F51:G51" si="1">SUM(F7:F47)</f>
        <v>20255</v>
      </c>
      <c r="G51" s="14">
        <f t="shared" si="1"/>
        <v>20255</v>
      </c>
    </row>
  </sheetData>
  <mergeCells count="9">
    <mergeCell ref="E30:E31"/>
    <mergeCell ref="E41:E42"/>
    <mergeCell ref="B3:G3"/>
    <mergeCell ref="B4:G4"/>
    <mergeCell ref="B5:G5"/>
    <mergeCell ref="B6:C6"/>
    <mergeCell ref="E7:E8"/>
    <mergeCell ref="E10:E11"/>
    <mergeCell ref="E25:E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75"/>
    <col customWidth="1" min="4" max="4" width="25.13"/>
    <col customWidth="1" min="5" max="5" width="9.88"/>
  </cols>
  <sheetData>
    <row r="3">
      <c r="B3" s="1" t="s">
        <v>81</v>
      </c>
    </row>
    <row r="4">
      <c r="B4" s="1" t="s">
        <v>1</v>
      </c>
    </row>
    <row r="5">
      <c r="B5" s="15" t="s">
        <v>96</v>
      </c>
      <c r="H5" s="18" t="s">
        <v>119</v>
      </c>
    </row>
    <row r="6">
      <c r="B6" s="2" t="s">
        <v>3</v>
      </c>
      <c r="C6" s="3"/>
      <c r="D6" s="4" t="s">
        <v>4</v>
      </c>
      <c r="E6" s="4" t="s">
        <v>5</v>
      </c>
      <c r="F6" s="5" t="s">
        <v>6</v>
      </c>
      <c r="G6" s="5" t="s">
        <v>7</v>
      </c>
    </row>
    <row r="7">
      <c r="B7" s="97">
        <v>42826.0</v>
      </c>
      <c r="C7" s="7">
        <v>5.0</v>
      </c>
      <c r="D7" s="6" t="s">
        <v>76</v>
      </c>
      <c r="E7" s="7">
        <v>120.0</v>
      </c>
      <c r="F7" s="9">
        <v>1200.0</v>
      </c>
      <c r="G7" s="10"/>
    </row>
    <row r="8">
      <c r="B8" s="7"/>
      <c r="C8" s="7"/>
      <c r="D8" s="6" t="s">
        <v>11</v>
      </c>
      <c r="E8" s="7">
        <v>201.0</v>
      </c>
      <c r="F8" s="10"/>
      <c r="G8" s="9">
        <f>F7</f>
        <v>1200</v>
      </c>
    </row>
    <row r="9">
      <c r="B9" s="7"/>
      <c r="C9" s="7"/>
      <c r="D9" s="6" t="s">
        <v>84</v>
      </c>
      <c r="E9" s="7"/>
      <c r="F9" s="10"/>
      <c r="G9" s="10"/>
    </row>
    <row r="10">
      <c r="B10" s="7"/>
      <c r="C10" s="7">
        <v>7.0</v>
      </c>
      <c r="D10" s="6" t="s">
        <v>116</v>
      </c>
      <c r="E10" s="7">
        <v>112.0</v>
      </c>
      <c r="F10" s="9">
        <v>75.0</v>
      </c>
      <c r="G10" s="10"/>
    </row>
    <row r="11">
      <c r="B11" s="7"/>
      <c r="C11" s="7"/>
      <c r="D11" s="6" t="s">
        <v>20</v>
      </c>
      <c r="E11" s="7">
        <v>401.0</v>
      </c>
      <c r="F11" s="10"/>
      <c r="G11" s="9">
        <f>F10</f>
        <v>75</v>
      </c>
    </row>
    <row r="12">
      <c r="B12" s="7"/>
      <c r="C12" s="7"/>
      <c r="D12" s="6" t="s">
        <v>85</v>
      </c>
      <c r="E12" s="7"/>
      <c r="F12" s="10"/>
      <c r="G12" s="10"/>
    </row>
    <row r="13">
      <c r="B13" s="7"/>
      <c r="C13" s="7">
        <v>9.0</v>
      </c>
      <c r="D13" s="6" t="s">
        <v>18</v>
      </c>
      <c r="E13" s="7">
        <v>201.0</v>
      </c>
      <c r="F13" s="9">
        <v>100.0</v>
      </c>
      <c r="G13" s="10"/>
    </row>
    <row r="14">
      <c r="B14" s="7"/>
      <c r="C14" s="7"/>
      <c r="D14" s="6" t="s">
        <v>77</v>
      </c>
      <c r="E14" s="7">
        <v>120.0</v>
      </c>
      <c r="F14" s="10"/>
      <c r="G14" s="9">
        <f>F13</f>
        <v>100</v>
      </c>
    </row>
    <row r="15">
      <c r="B15" s="7"/>
      <c r="C15" s="7"/>
      <c r="D15" s="6" t="s">
        <v>87</v>
      </c>
      <c r="E15" s="7"/>
      <c r="F15" s="10"/>
      <c r="G15" s="10"/>
    </row>
    <row r="16">
      <c r="B16" s="7"/>
      <c r="C16" s="7">
        <v>10.0</v>
      </c>
      <c r="D16" s="6" t="s">
        <v>13</v>
      </c>
      <c r="E16" s="7">
        <v>201.0</v>
      </c>
      <c r="F16" s="9">
        <v>930.0</v>
      </c>
      <c r="G16" s="10"/>
    </row>
    <row r="17">
      <c r="B17" s="7"/>
      <c r="C17" s="7"/>
      <c r="D17" s="6" t="s">
        <v>14</v>
      </c>
      <c r="E17" s="7">
        <v>120.0</v>
      </c>
      <c r="F17" s="10"/>
      <c r="G17" s="9">
        <f>F16</f>
        <v>930</v>
      </c>
    </row>
    <row r="18">
      <c r="B18" s="7"/>
      <c r="C18" s="7"/>
      <c r="D18" s="6" t="s">
        <v>88</v>
      </c>
      <c r="E18" s="7"/>
      <c r="F18" s="10"/>
      <c r="G18" s="10"/>
    </row>
    <row r="19">
      <c r="B19" s="7"/>
      <c r="C19" s="7">
        <v>12.0</v>
      </c>
      <c r="D19" s="6" t="s">
        <v>76</v>
      </c>
      <c r="E19" s="7">
        <v>101.0</v>
      </c>
      <c r="F19" s="9">
        <v>720.0</v>
      </c>
      <c r="G19" s="10"/>
    </row>
    <row r="20">
      <c r="B20" s="7"/>
      <c r="C20" s="7"/>
      <c r="D20" s="6" t="s">
        <v>83</v>
      </c>
      <c r="E20" s="7">
        <v>112.0</v>
      </c>
      <c r="F20" s="10"/>
      <c r="G20" s="9">
        <f>F19</f>
        <v>720</v>
      </c>
    </row>
    <row r="21">
      <c r="B21" s="7"/>
      <c r="C21" s="7"/>
      <c r="D21" s="6" t="s">
        <v>89</v>
      </c>
      <c r="E21" s="7"/>
      <c r="F21" s="10"/>
      <c r="G21" s="10"/>
    </row>
    <row r="22">
      <c r="B22" s="7"/>
      <c r="C22" s="7">
        <v>14.0</v>
      </c>
      <c r="D22" s="6" t="s">
        <v>18</v>
      </c>
      <c r="E22" s="7">
        <v>112.0</v>
      </c>
      <c r="F22" s="9">
        <f>F7-F13</f>
        <v>1100</v>
      </c>
      <c r="G22" s="10"/>
    </row>
    <row r="23">
      <c r="B23" s="7"/>
      <c r="C23" s="7"/>
      <c r="D23" s="6" t="s">
        <v>20</v>
      </c>
      <c r="E23" s="7">
        <v>401.0</v>
      </c>
      <c r="F23" s="10"/>
      <c r="G23" s="9">
        <f>F22-G24</f>
        <v>1078</v>
      </c>
    </row>
    <row r="24">
      <c r="B24" s="6"/>
      <c r="C24" s="7"/>
      <c r="D24" s="6" t="s">
        <v>78</v>
      </c>
      <c r="E24" s="7">
        <v>505.0</v>
      </c>
      <c r="F24" s="10"/>
      <c r="G24" s="9">
        <f>F22*2%</f>
        <v>22</v>
      </c>
    </row>
    <row r="25">
      <c r="B25" s="7"/>
      <c r="C25" s="7"/>
      <c r="D25" s="6" t="s">
        <v>90</v>
      </c>
      <c r="E25" s="7"/>
      <c r="F25" s="10"/>
      <c r="G25" s="10"/>
    </row>
    <row r="26">
      <c r="B26" s="7"/>
      <c r="C26" s="7">
        <v>17.0</v>
      </c>
      <c r="D26" s="6" t="s">
        <v>18</v>
      </c>
      <c r="E26" s="7">
        <v>120.0</v>
      </c>
      <c r="F26" s="9">
        <v>120.0</v>
      </c>
      <c r="G26" s="10"/>
    </row>
    <row r="27">
      <c r="B27" s="7"/>
      <c r="C27" s="7"/>
      <c r="D27" s="6" t="s">
        <v>77</v>
      </c>
      <c r="E27" s="7">
        <v>201.0</v>
      </c>
      <c r="F27" s="10"/>
      <c r="G27" s="9">
        <f>F26</f>
        <v>120</v>
      </c>
    </row>
    <row r="28">
      <c r="B28" s="7"/>
      <c r="C28" s="7"/>
      <c r="D28" s="6" t="s">
        <v>91</v>
      </c>
      <c r="E28" s="7"/>
      <c r="F28" s="10"/>
      <c r="G28" s="10"/>
    </row>
    <row r="29">
      <c r="B29" s="7"/>
      <c r="C29" s="7">
        <v>20.0</v>
      </c>
      <c r="D29" s="6" t="s">
        <v>13</v>
      </c>
      <c r="E29" s="7">
        <v>101.0</v>
      </c>
      <c r="F29" s="9">
        <v>610.0</v>
      </c>
      <c r="G29" s="10"/>
    </row>
    <row r="30">
      <c r="B30" s="7"/>
      <c r="C30" s="7"/>
      <c r="D30" s="6" t="s">
        <v>14</v>
      </c>
      <c r="E30" s="7">
        <v>414.0</v>
      </c>
      <c r="F30" s="10"/>
      <c r="G30" s="9">
        <f>F29</f>
        <v>610</v>
      </c>
    </row>
    <row r="31">
      <c r="B31" s="7"/>
      <c r="C31" s="7"/>
      <c r="D31" s="6" t="s">
        <v>88</v>
      </c>
      <c r="E31" s="7"/>
      <c r="F31" s="10"/>
      <c r="G31" s="10"/>
    </row>
    <row r="32">
      <c r="B32" s="7"/>
      <c r="C32" s="7">
        <v>21.0</v>
      </c>
      <c r="D32" s="6" t="s">
        <v>18</v>
      </c>
      <c r="E32" s="7">
        <v>201.0</v>
      </c>
      <c r="F32" s="9">
        <f>F19-F26</f>
        <v>600</v>
      </c>
      <c r="G32" s="10"/>
    </row>
    <row r="33">
      <c r="B33" s="7"/>
      <c r="C33" s="7"/>
      <c r="D33" s="6" t="s">
        <v>20</v>
      </c>
      <c r="E33" s="7">
        <v>120.0</v>
      </c>
      <c r="F33" s="10"/>
      <c r="G33" s="9">
        <f>F32-G34</f>
        <v>594</v>
      </c>
    </row>
    <row r="34">
      <c r="B34" s="7"/>
      <c r="C34" s="7"/>
      <c r="D34" s="6" t="s">
        <v>78</v>
      </c>
      <c r="E34" s="7">
        <v>101.0</v>
      </c>
      <c r="F34" s="10"/>
      <c r="G34" s="9">
        <f>F32*1%</f>
        <v>6</v>
      </c>
    </row>
    <row r="35">
      <c r="B35" s="7"/>
      <c r="C35" s="7"/>
      <c r="D35" s="6" t="s">
        <v>92</v>
      </c>
      <c r="E35" s="7"/>
      <c r="F35" s="10"/>
      <c r="G35" s="10"/>
    </row>
    <row r="36">
      <c r="B36" s="7"/>
      <c r="C36" s="7">
        <v>27.0</v>
      </c>
      <c r="D36" s="6" t="s">
        <v>33</v>
      </c>
      <c r="E36" s="7">
        <v>112.0</v>
      </c>
      <c r="F36" s="9">
        <v>20.0</v>
      </c>
      <c r="G36" s="10"/>
    </row>
    <row r="37">
      <c r="B37" s="7"/>
      <c r="C37" s="7"/>
      <c r="D37" s="6" t="s">
        <v>120</v>
      </c>
      <c r="E37" s="7">
        <v>401.0</v>
      </c>
      <c r="F37" s="10"/>
      <c r="G37" s="9">
        <f>F36</f>
        <v>20</v>
      </c>
    </row>
    <row r="38">
      <c r="B38" s="7"/>
      <c r="C38" s="7"/>
      <c r="D38" s="6" t="s">
        <v>94</v>
      </c>
      <c r="E38" s="7"/>
      <c r="F38" s="10"/>
      <c r="G38" s="10"/>
    </row>
    <row r="39">
      <c r="B39" s="7"/>
      <c r="C39" s="7">
        <v>30.0</v>
      </c>
      <c r="D39" s="6" t="s">
        <v>22</v>
      </c>
      <c r="E39" s="7">
        <v>412.0</v>
      </c>
      <c r="F39" s="9">
        <v>960.0</v>
      </c>
      <c r="G39" s="10"/>
    </row>
    <row r="40">
      <c r="B40" s="7"/>
      <c r="C40" s="7"/>
      <c r="D40" s="6" t="s">
        <v>93</v>
      </c>
      <c r="E40" s="7">
        <v>112.0</v>
      </c>
      <c r="F40" s="10"/>
      <c r="G40" s="9">
        <f>F39</f>
        <v>960</v>
      </c>
    </row>
    <row r="41">
      <c r="B41" s="7"/>
      <c r="C41" s="7"/>
      <c r="D41" s="6" t="s">
        <v>95</v>
      </c>
      <c r="E41" s="7"/>
      <c r="F41" s="10"/>
      <c r="G41" s="10"/>
    </row>
    <row r="42">
      <c r="B42" s="7"/>
      <c r="C42" s="7"/>
      <c r="D42" s="6"/>
      <c r="E42" s="7"/>
      <c r="F42" s="14">
        <f t="shared" ref="F42:G42" si="1">SUM(F7:F41)</f>
        <v>6435</v>
      </c>
      <c r="G42" s="14">
        <f t="shared" si="1"/>
        <v>6435</v>
      </c>
    </row>
  </sheetData>
  <mergeCells count="4">
    <mergeCell ref="B3:G3"/>
    <mergeCell ref="B4:G4"/>
    <mergeCell ref="B5:G5"/>
    <mergeCell ref="B6:C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88"/>
    <col customWidth="1" min="6" max="6" width="19.13"/>
    <col customWidth="1" min="7" max="7" width="5.25"/>
  </cols>
  <sheetData>
    <row r="2">
      <c r="E2" s="1" t="s">
        <v>81</v>
      </c>
    </row>
    <row r="3">
      <c r="E3" s="15" t="s">
        <v>36</v>
      </c>
    </row>
    <row r="4">
      <c r="E4" s="15" t="s">
        <v>96</v>
      </c>
    </row>
    <row r="5">
      <c r="A5" s="16"/>
      <c r="B5" s="16"/>
      <c r="C5" s="17" t="s">
        <v>22</v>
      </c>
      <c r="D5" s="16"/>
      <c r="E5" s="16"/>
      <c r="F5" s="16"/>
      <c r="G5" s="16"/>
      <c r="J5" s="18" t="s">
        <v>37</v>
      </c>
    </row>
    <row r="6">
      <c r="C6" s="19" t="s">
        <v>3</v>
      </c>
      <c r="D6" s="3"/>
      <c r="E6" s="19" t="s">
        <v>4</v>
      </c>
      <c r="F6" s="3"/>
      <c r="G6" s="20" t="s">
        <v>5</v>
      </c>
      <c r="H6" s="20" t="s">
        <v>6</v>
      </c>
      <c r="I6" s="20" t="s">
        <v>7</v>
      </c>
      <c r="J6" s="21" t="s">
        <v>38</v>
      </c>
      <c r="K6" s="3"/>
    </row>
    <row r="7">
      <c r="C7" s="20"/>
      <c r="D7" s="20"/>
      <c r="E7" s="19"/>
      <c r="F7" s="3"/>
      <c r="G7" s="20"/>
      <c r="H7" s="20"/>
      <c r="I7" s="20"/>
      <c r="J7" s="22" t="s">
        <v>6</v>
      </c>
      <c r="K7" s="22" t="s">
        <v>7</v>
      </c>
    </row>
    <row r="8">
      <c r="C8" s="23">
        <v>42887.0</v>
      </c>
      <c r="D8" s="24">
        <v>1.0</v>
      </c>
      <c r="E8" s="29" t="s">
        <v>97</v>
      </c>
      <c r="F8" s="3"/>
      <c r="G8" s="24"/>
      <c r="H8" s="26">
        <v>1850.0</v>
      </c>
      <c r="I8" s="26"/>
      <c r="J8" s="26"/>
      <c r="K8" s="27" t="str">
        <f>I8</f>
        <v/>
      </c>
    </row>
    <row r="9">
      <c r="C9" s="28"/>
      <c r="D9" s="24">
        <v>7.0</v>
      </c>
      <c r="E9" s="29" t="s">
        <v>98</v>
      </c>
      <c r="F9" s="3"/>
      <c r="G9" s="24"/>
      <c r="H9" s="31"/>
      <c r="I9" s="26">
        <v>75.0</v>
      </c>
      <c r="J9" s="26"/>
      <c r="K9" s="27">
        <f>H8-I9</f>
        <v>1775</v>
      </c>
    </row>
    <row r="10">
      <c r="C10" s="28"/>
      <c r="D10" s="24">
        <v>14.0</v>
      </c>
      <c r="E10" s="29" t="s">
        <v>99</v>
      </c>
      <c r="F10" s="3"/>
      <c r="G10" s="24"/>
      <c r="H10" s="31"/>
      <c r="I10" s="26">
        <v>1078.0</v>
      </c>
      <c r="J10" s="26"/>
      <c r="K10" s="27">
        <f t="shared" ref="K10:K11" si="1">K9-I10</f>
        <v>697</v>
      </c>
    </row>
    <row r="11">
      <c r="C11" s="28"/>
      <c r="D11" s="24">
        <v>21.0</v>
      </c>
      <c r="E11" s="29" t="s">
        <v>100</v>
      </c>
      <c r="F11" s="3"/>
      <c r="G11" s="24"/>
      <c r="H11" s="31"/>
      <c r="I11" s="26">
        <v>594.0</v>
      </c>
      <c r="J11" s="26"/>
      <c r="K11" s="27">
        <f t="shared" si="1"/>
        <v>103</v>
      </c>
    </row>
    <row r="12">
      <c r="C12" s="28"/>
      <c r="D12" s="24">
        <v>30.0</v>
      </c>
      <c r="E12" s="29" t="s">
        <v>101</v>
      </c>
      <c r="F12" s="3"/>
      <c r="G12" s="24"/>
      <c r="H12" s="26">
        <v>960.0</v>
      </c>
      <c r="I12" s="31"/>
      <c r="J12" s="26"/>
      <c r="K12" s="102">
        <f>K11+H12</f>
        <v>1063</v>
      </c>
    </row>
    <row r="13">
      <c r="C13" s="28"/>
      <c r="D13" s="28"/>
      <c r="E13" s="103"/>
      <c r="F13" s="3"/>
      <c r="G13" s="28"/>
      <c r="H13" s="28"/>
      <c r="I13" s="28"/>
      <c r="J13" s="28"/>
      <c r="K13" s="28"/>
    </row>
    <row r="16">
      <c r="C16" s="18" t="s">
        <v>43</v>
      </c>
      <c r="J16" s="18" t="s">
        <v>44</v>
      </c>
    </row>
    <row r="17">
      <c r="C17" s="19" t="s">
        <v>3</v>
      </c>
      <c r="D17" s="3"/>
      <c r="E17" s="19" t="s">
        <v>4</v>
      </c>
      <c r="F17" s="3"/>
      <c r="G17" s="20" t="s">
        <v>5</v>
      </c>
      <c r="H17" s="20" t="s">
        <v>6</v>
      </c>
      <c r="I17" s="20" t="s">
        <v>7</v>
      </c>
      <c r="J17" s="21" t="s">
        <v>38</v>
      </c>
      <c r="K17" s="3"/>
    </row>
    <row r="18">
      <c r="C18" s="20"/>
      <c r="D18" s="20"/>
      <c r="E18" s="19"/>
      <c r="F18" s="3"/>
      <c r="G18" s="20"/>
      <c r="H18" s="20"/>
      <c r="I18" s="20"/>
      <c r="J18" s="22" t="s">
        <v>6</v>
      </c>
      <c r="K18" s="22" t="s">
        <v>7</v>
      </c>
    </row>
    <row r="19">
      <c r="C19" s="23">
        <v>42887.0</v>
      </c>
      <c r="D19" s="24">
        <v>10.0</v>
      </c>
      <c r="E19" s="29" t="s">
        <v>102</v>
      </c>
      <c r="F19" s="3"/>
      <c r="G19" s="24"/>
      <c r="H19" s="26">
        <v>930.0</v>
      </c>
      <c r="I19" s="31"/>
      <c r="J19" s="26">
        <v>930.0</v>
      </c>
      <c r="K19" s="33"/>
    </row>
    <row r="20">
      <c r="C20" s="28"/>
      <c r="D20" s="24">
        <v>20.0</v>
      </c>
      <c r="E20" s="29" t="str">
        <f>E19</f>
        <v>Menjual barang</v>
      </c>
      <c r="F20" s="3"/>
      <c r="G20" s="24"/>
      <c r="H20" s="26">
        <v>610.0</v>
      </c>
      <c r="I20" s="26"/>
      <c r="J20" s="34">
        <f>J19+H20</f>
        <v>1540</v>
      </c>
      <c r="K20" s="35"/>
    </row>
    <row r="21">
      <c r="C21" s="28"/>
      <c r="D21" s="24">
        <v>27.0</v>
      </c>
      <c r="E21" s="29" t="s">
        <v>103</v>
      </c>
      <c r="F21" s="3"/>
      <c r="G21" s="24"/>
      <c r="H21" s="26"/>
      <c r="I21" s="26">
        <v>20.0</v>
      </c>
      <c r="J21" s="34">
        <f t="shared" ref="J21:J22" si="2">J20-I21</f>
        <v>1520</v>
      </c>
      <c r="K21" s="35"/>
    </row>
    <row r="22">
      <c r="C22" s="28"/>
      <c r="D22" s="24">
        <v>30.0</v>
      </c>
      <c r="E22" s="29" t="s">
        <v>104</v>
      </c>
      <c r="F22" s="3"/>
      <c r="G22" s="24"/>
      <c r="H22" s="26"/>
      <c r="I22" s="26">
        <v>960.0</v>
      </c>
      <c r="J22" s="36">
        <f t="shared" si="2"/>
        <v>560</v>
      </c>
      <c r="K22" s="35"/>
    </row>
    <row r="25">
      <c r="C25" s="18" t="s">
        <v>76</v>
      </c>
      <c r="J25" s="18" t="s">
        <v>79</v>
      </c>
    </row>
    <row r="26">
      <c r="C26" s="19" t="s">
        <v>3</v>
      </c>
      <c r="D26" s="3"/>
      <c r="E26" s="19" t="s">
        <v>4</v>
      </c>
      <c r="F26" s="3"/>
      <c r="G26" s="20" t="s">
        <v>5</v>
      </c>
      <c r="H26" s="20" t="s">
        <v>6</v>
      </c>
      <c r="I26" s="20" t="s">
        <v>7</v>
      </c>
      <c r="J26" s="21" t="s">
        <v>38</v>
      </c>
      <c r="K26" s="3"/>
    </row>
    <row r="27">
      <c r="C27" s="20"/>
      <c r="D27" s="20"/>
      <c r="E27" s="19"/>
      <c r="F27" s="3"/>
      <c r="G27" s="20"/>
      <c r="H27" s="20"/>
      <c r="I27" s="20"/>
      <c r="J27" s="22" t="s">
        <v>6</v>
      </c>
      <c r="K27" s="22" t="s">
        <v>7</v>
      </c>
    </row>
    <row r="28">
      <c r="C28" s="23">
        <v>42887.0</v>
      </c>
      <c r="D28" s="24">
        <v>5.0</v>
      </c>
      <c r="E28" s="29" t="s">
        <v>106</v>
      </c>
      <c r="F28" s="3"/>
      <c r="G28" s="24"/>
      <c r="H28" s="26">
        <v>1200.0</v>
      </c>
      <c r="I28" s="31"/>
      <c r="J28" s="37">
        <f>H28</f>
        <v>1200</v>
      </c>
      <c r="K28" s="28"/>
    </row>
    <row r="29">
      <c r="C29" s="23"/>
      <c r="D29" s="24">
        <v>12.0</v>
      </c>
      <c r="E29" s="29" t="s">
        <v>110</v>
      </c>
      <c r="F29" s="3"/>
      <c r="G29" s="24"/>
      <c r="H29" s="38">
        <v>720.0</v>
      </c>
      <c r="I29" s="26"/>
      <c r="J29" s="32">
        <f>J28+H29</f>
        <v>1920</v>
      </c>
      <c r="K29" s="28"/>
    </row>
    <row r="30">
      <c r="H30" s="39"/>
    </row>
    <row r="31">
      <c r="H31" s="39"/>
    </row>
    <row r="32">
      <c r="C32" s="18" t="s">
        <v>55</v>
      </c>
      <c r="H32" s="39"/>
      <c r="J32" s="18" t="s">
        <v>56</v>
      </c>
    </row>
    <row r="33">
      <c r="C33" s="19" t="s">
        <v>3</v>
      </c>
      <c r="D33" s="3"/>
      <c r="E33" s="19" t="s">
        <v>4</v>
      </c>
      <c r="F33" s="3"/>
      <c r="G33" s="20" t="s">
        <v>5</v>
      </c>
      <c r="H33" s="40" t="s">
        <v>6</v>
      </c>
      <c r="I33" s="20" t="s">
        <v>7</v>
      </c>
      <c r="J33" s="21" t="s">
        <v>38</v>
      </c>
      <c r="K33" s="3"/>
    </row>
    <row r="34">
      <c r="C34" s="20"/>
      <c r="D34" s="20"/>
      <c r="E34" s="19"/>
      <c r="F34" s="3"/>
      <c r="G34" s="20"/>
      <c r="H34" s="41"/>
      <c r="I34" s="20"/>
      <c r="J34" s="22" t="s">
        <v>6</v>
      </c>
      <c r="K34" s="22" t="s">
        <v>7</v>
      </c>
    </row>
    <row r="35">
      <c r="C35" s="23">
        <v>42887.0</v>
      </c>
      <c r="D35" s="24">
        <v>5.0</v>
      </c>
      <c r="E35" s="29" t="s">
        <v>106</v>
      </c>
      <c r="F35" s="3"/>
      <c r="G35" s="24"/>
      <c r="H35" s="27"/>
      <c r="I35" s="26">
        <v>1200.0</v>
      </c>
      <c r="J35" s="37"/>
      <c r="K35" s="31">
        <f>I35</f>
        <v>1200</v>
      </c>
    </row>
    <row r="36">
      <c r="C36" s="23"/>
      <c r="D36" s="24">
        <v>9.0</v>
      </c>
      <c r="E36" s="29" t="s">
        <v>108</v>
      </c>
      <c r="F36" s="3"/>
      <c r="G36" s="24"/>
      <c r="H36" s="38">
        <v>100.0</v>
      </c>
      <c r="I36" s="31"/>
      <c r="J36" s="37"/>
      <c r="K36" s="31">
        <f>K35-H36</f>
        <v>1100</v>
      </c>
    </row>
    <row r="37">
      <c r="C37" s="23"/>
      <c r="D37" s="24">
        <v>12.0</v>
      </c>
      <c r="E37" s="29" t="s">
        <v>110</v>
      </c>
      <c r="F37" s="3"/>
      <c r="G37" s="24"/>
      <c r="H37" s="27"/>
      <c r="I37" s="26">
        <v>720.0</v>
      </c>
      <c r="J37" s="37"/>
      <c r="K37" s="31">
        <f>K36+I37</f>
        <v>1820</v>
      </c>
    </row>
    <row r="38">
      <c r="C38" s="23"/>
      <c r="D38" s="24">
        <v>14.0</v>
      </c>
      <c r="E38" s="29" t="s">
        <v>111</v>
      </c>
      <c r="F38" s="3"/>
      <c r="G38" s="24"/>
      <c r="H38" s="38">
        <v>1100.0</v>
      </c>
      <c r="I38" s="31"/>
      <c r="J38" s="37"/>
      <c r="K38" s="31">
        <f t="shared" ref="K38:K40" si="3">K37-H38</f>
        <v>720</v>
      </c>
    </row>
    <row r="39">
      <c r="C39" s="23"/>
      <c r="D39" s="24">
        <v>17.0</v>
      </c>
      <c r="E39" s="29" t="s">
        <v>112</v>
      </c>
      <c r="F39" s="3"/>
      <c r="G39" s="24"/>
      <c r="H39" s="38">
        <v>120.0</v>
      </c>
      <c r="I39" s="31"/>
      <c r="J39" s="37"/>
      <c r="K39" s="31">
        <f t="shared" si="3"/>
        <v>600</v>
      </c>
    </row>
    <row r="40">
      <c r="C40" s="23"/>
      <c r="D40" s="24">
        <v>21.0</v>
      </c>
      <c r="E40" s="29" t="s">
        <v>113</v>
      </c>
      <c r="F40" s="3"/>
      <c r="G40" s="24"/>
      <c r="H40" s="38">
        <v>600.0</v>
      </c>
      <c r="I40" s="31"/>
      <c r="J40" s="37"/>
      <c r="K40" s="36">
        <f t="shared" si="3"/>
        <v>0</v>
      </c>
    </row>
    <row r="41">
      <c r="C41" s="23"/>
      <c r="D41" s="24"/>
      <c r="E41" s="29"/>
      <c r="F41" s="3"/>
      <c r="G41" s="24"/>
      <c r="H41" s="27"/>
      <c r="I41" s="31"/>
      <c r="J41" s="37"/>
      <c r="K41" s="28"/>
    </row>
    <row r="42">
      <c r="H42" s="39"/>
    </row>
    <row r="43">
      <c r="H43" s="39"/>
    </row>
    <row r="44">
      <c r="C44" s="18" t="s">
        <v>114</v>
      </c>
      <c r="H44" s="39"/>
      <c r="J44" s="18" t="s">
        <v>115</v>
      </c>
    </row>
    <row r="45">
      <c r="C45" s="19" t="s">
        <v>3</v>
      </c>
      <c r="D45" s="3"/>
      <c r="E45" s="19" t="s">
        <v>4</v>
      </c>
      <c r="F45" s="3"/>
      <c r="G45" s="20" t="s">
        <v>5</v>
      </c>
      <c r="H45" s="40" t="s">
        <v>6</v>
      </c>
      <c r="I45" s="20" t="s">
        <v>7</v>
      </c>
      <c r="J45" s="21" t="s">
        <v>38</v>
      </c>
      <c r="K45" s="3"/>
    </row>
    <row r="46">
      <c r="C46" s="20"/>
      <c r="D46" s="20"/>
      <c r="E46" s="19"/>
      <c r="F46" s="3"/>
      <c r="G46" s="20"/>
      <c r="H46" s="99"/>
      <c r="I46" s="20"/>
      <c r="J46" s="22" t="s">
        <v>6</v>
      </c>
      <c r="K46" s="22" t="s">
        <v>7</v>
      </c>
    </row>
    <row r="47">
      <c r="C47" s="23">
        <v>42887.0</v>
      </c>
      <c r="D47" s="24">
        <v>1.0</v>
      </c>
      <c r="E47" s="29" t="s">
        <v>105</v>
      </c>
      <c r="F47" s="3"/>
      <c r="G47" s="24"/>
      <c r="H47" s="31"/>
      <c r="I47" s="26">
        <v>4000.0</v>
      </c>
      <c r="J47" s="31"/>
      <c r="K47" s="32">
        <v>4000.0</v>
      </c>
    </row>
    <row r="50">
      <c r="C50" s="18" t="s">
        <v>57</v>
      </c>
      <c r="J50" s="18" t="s">
        <v>58</v>
      </c>
    </row>
    <row r="51">
      <c r="C51" s="19" t="s">
        <v>3</v>
      </c>
      <c r="D51" s="3"/>
      <c r="E51" s="19" t="s">
        <v>4</v>
      </c>
      <c r="F51" s="3"/>
      <c r="G51" s="20" t="s">
        <v>5</v>
      </c>
      <c r="H51" s="20" t="s">
        <v>6</v>
      </c>
      <c r="I51" s="20" t="s">
        <v>7</v>
      </c>
      <c r="J51" s="21" t="s">
        <v>38</v>
      </c>
      <c r="K51" s="3"/>
    </row>
    <row r="52">
      <c r="C52" s="20"/>
      <c r="D52" s="20"/>
      <c r="E52" s="19"/>
      <c r="F52" s="3"/>
      <c r="G52" s="20"/>
      <c r="H52" s="20"/>
      <c r="I52" s="20"/>
      <c r="J52" s="22" t="s">
        <v>6</v>
      </c>
      <c r="K52" s="22" t="s">
        <v>7</v>
      </c>
    </row>
    <row r="53">
      <c r="C53" s="23">
        <v>42887.0</v>
      </c>
      <c r="D53" s="24">
        <v>10.0</v>
      </c>
      <c r="E53" s="29" t="s">
        <v>109</v>
      </c>
      <c r="F53" s="3"/>
      <c r="G53" s="24"/>
      <c r="H53" s="31"/>
      <c r="I53" s="26">
        <v>930.0</v>
      </c>
      <c r="J53" s="31"/>
      <c r="K53" s="26">
        <f>I53</f>
        <v>930</v>
      </c>
    </row>
    <row r="54">
      <c r="C54" s="28"/>
      <c r="D54" s="24">
        <v>20.0</v>
      </c>
      <c r="E54" s="29" t="s">
        <v>109</v>
      </c>
      <c r="F54" s="3"/>
      <c r="G54" s="24"/>
      <c r="H54" s="26"/>
      <c r="I54" s="26">
        <v>610.0</v>
      </c>
      <c r="J54" s="31"/>
      <c r="K54" s="32">
        <f>K53+I54</f>
        <v>1540</v>
      </c>
    </row>
    <row r="57">
      <c r="C57" s="18" t="s">
        <v>59</v>
      </c>
      <c r="J57" s="18" t="s">
        <v>60</v>
      </c>
    </row>
    <row r="58">
      <c r="C58" s="19" t="s">
        <v>3</v>
      </c>
      <c r="D58" s="3"/>
      <c r="E58" s="19" t="s">
        <v>4</v>
      </c>
      <c r="F58" s="3"/>
      <c r="G58" s="20" t="s">
        <v>5</v>
      </c>
      <c r="H58" s="20" t="s">
        <v>6</v>
      </c>
      <c r="I58" s="20" t="s">
        <v>7</v>
      </c>
      <c r="J58" s="21" t="s">
        <v>38</v>
      </c>
      <c r="K58" s="3"/>
    </row>
    <row r="59">
      <c r="C59" s="20"/>
      <c r="D59" s="20"/>
      <c r="E59" s="19"/>
      <c r="F59" s="3"/>
      <c r="G59" s="20"/>
      <c r="H59" s="20"/>
      <c r="I59" s="20"/>
      <c r="J59" s="22" t="s">
        <v>6</v>
      </c>
      <c r="K59" s="22" t="s">
        <v>7</v>
      </c>
    </row>
    <row r="60">
      <c r="C60" s="23">
        <v>42887.0</v>
      </c>
      <c r="D60" s="24">
        <v>27.0</v>
      </c>
      <c r="E60" s="29" t="s">
        <v>103</v>
      </c>
      <c r="F60" s="3"/>
      <c r="G60" s="24"/>
      <c r="H60" s="26">
        <v>20.0</v>
      </c>
      <c r="I60" s="26"/>
      <c r="J60" s="32">
        <v>20.0</v>
      </c>
      <c r="K60" s="37"/>
    </row>
    <row r="63">
      <c r="C63" s="18" t="s">
        <v>15</v>
      </c>
      <c r="J63" s="18" t="s">
        <v>61</v>
      </c>
    </row>
    <row r="64">
      <c r="C64" s="19" t="s">
        <v>3</v>
      </c>
      <c r="D64" s="3"/>
      <c r="E64" s="19" t="s">
        <v>4</v>
      </c>
      <c r="F64" s="3"/>
      <c r="G64" s="20" t="s">
        <v>5</v>
      </c>
      <c r="H64" s="20" t="s">
        <v>6</v>
      </c>
      <c r="I64" s="20" t="s">
        <v>7</v>
      </c>
      <c r="J64" s="21" t="s">
        <v>38</v>
      </c>
      <c r="K64" s="3"/>
    </row>
    <row r="65">
      <c r="C65" s="20"/>
      <c r="D65" s="20"/>
      <c r="E65" s="19"/>
      <c r="F65" s="3"/>
      <c r="G65" s="20"/>
      <c r="H65" s="20"/>
      <c r="I65" s="20"/>
      <c r="J65" s="22" t="s">
        <v>6</v>
      </c>
      <c r="K65" s="22" t="s">
        <v>7</v>
      </c>
    </row>
    <row r="66">
      <c r="C66" s="23">
        <v>42887.0</v>
      </c>
      <c r="D66" s="24">
        <v>10.0</v>
      </c>
      <c r="E66" s="29" t="s">
        <v>109</v>
      </c>
      <c r="F66" s="3"/>
      <c r="G66" s="24"/>
      <c r="H66" s="26">
        <v>540.0</v>
      </c>
      <c r="I66" s="31"/>
      <c r="J66" s="37">
        <f>H66</f>
        <v>540</v>
      </c>
      <c r="K66" s="28"/>
    </row>
    <row r="67">
      <c r="C67" s="28"/>
      <c r="D67" s="24">
        <v>20.0</v>
      </c>
      <c r="E67" s="29" t="s">
        <v>109</v>
      </c>
      <c r="F67" s="3"/>
      <c r="G67" s="28"/>
      <c r="H67" s="26">
        <v>370.0</v>
      </c>
      <c r="I67" s="28"/>
      <c r="J67" s="36">
        <f>J66+H67</f>
        <v>910</v>
      </c>
      <c r="K67" s="28"/>
    </row>
    <row r="70">
      <c r="C70" s="42" t="s">
        <v>116</v>
      </c>
      <c r="D70" s="43"/>
      <c r="E70" s="43"/>
      <c r="F70" s="43"/>
      <c r="G70" s="43"/>
      <c r="H70" s="43"/>
      <c r="I70" s="43"/>
      <c r="J70" s="42" t="s">
        <v>117</v>
      </c>
      <c r="K70" s="43"/>
    </row>
    <row r="71">
      <c r="C71" s="19" t="s">
        <v>3</v>
      </c>
      <c r="D71" s="3"/>
      <c r="E71" s="19" t="s">
        <v>4</v>
      </c>
      <c r="F71" s="3"/>
      <c r="G71" s="20" t="s">
        <v>5</v>
      </c>
      <c r="H71" s="20" t="s">
        <v>6</v>
      </c>
      <c r="I71" s="20" t="s">
        <v>7</v>
      </c>
      <c r="J71" s="21" t="s">
        <v>38</v>
      </c>
      <c r="K71" s="3"/>
    </row>
    <row r="72">
      <c r="C72" s="20"/>
      <c r="D72" s="20"/>
      <c r="E72" s="19"/>
      <c r="F72" s="3"/>
      <c r="G72" s="20"/>
      <c r="H72" s="20"/>
      <c r="I72" s="20"/>
      <c r="J72" s="22" t="s">
        <v>6</v>
      </c>
      <c r="K72" s="22" t="s">
        <v>7</v>
      </c>
    </row>
    <row r="73">
      <c r="C73" s="23">
        <v>42887.0</v>
      </c>
      <c r="D73" s="24">
        <v>7.0</v>
      </c>
      <c r="E73" s="29" t="s">
        <v>107</v>
      </c>
      <c r="F73" s="3"/>
      <c r="G73" s="24"/>
      <c r="H73" s="26">
        <v>75.0</v>
      </c>
      <c r="I73" s="31"/>
      <c r="J73" s="32">
        <v>75.0</v>
      </c>
      <c r="K73" s="28"/>
    </row>
    <row r="74">
      <c r="C74" s="28"/>
      <c r="D74" s="24"/>
      <c r="E74" s="29"/>
      <c r="F74" s="3"/>
      <c r="G74" s="28"/>
      <c r="H74" s="26"/>
      <c r="I74" s="28"/>
      <c r="J74" s="100"/>
      <c r="K74" s="28"/>
    </row>
    <row r="75">
      <c r="C75" s="43"/>
      <c r="D75" s="42"/>
      <c r="E75" s="42"/>
      <c r="G75" s="42"/>
      <c r="H75" s="45"/>
      <c r="I75" s="46"/>
      <c r="J75" s="46"/>
      <c r="K75" s="46"/>
    </row>
    <row r="76">
      <c r="C76" s="43"/>
      <c r="D76" s="43"/>
      <c r="E76" s="43"/>
      <c r="F76" s="43"/>
      <c r="G76" s="43"/>
      <c r="H76" s="43"/>
      <c r="I76" s="43"/>
      <c r="J76" s="43"/>
      <c r="K76" s="43"/>
    </row>
    <row r="77">
      <c r="C77" s="42" t="s">
        <v>62</v>
      </c>
      <c r="D77" s="43"/>
      <c r="E77" s="43"/>
      <c r="F77" s="43"/>
      <c r="G77" s="43"/>
      <c r="H77" s="43"/>
      <c r="I77" s="43"/>
      <c r="J77" s="42" t="s">
        <v>63</v>
      </c>
      <c r="K77" s="43"/>
    </row>
    <row r="78">
      <c r="C78" s="19" t="s">
        <v>3</v>
      </c>
      <c r="D78" s="3"/>
      <c r="E78" s="19" t="s">
        <v>4</v>
      </c>
      <c r="F78" s="3"/>
      <c r="G78" s="20" t="s">
        <v>5</v>
      </c>
      <c r="H78" s="20" t="s">
        <v>6</v>
      </c>
      <c r="I78" s="20" t="s">
        <v>7</v>
      </c>
      <c r="J78" s="21" t="s">
        <v>38</v>
      </c>
      <c r="K78" s="3"/>
    </row>
    <row r="79">
      <c r="C79" s="20"/>
      <c r="D79" s="20"/>
      <c r="E79" s="19"/>
      <c r="F79" s="3"/>
      <c r="G79" s="20"/>
      <c r="H79" s="20"/>
      <c r="I79" s="20"/>
      <c r="J79" s="22" t="s">
        <v>6</v>
      </c>
      <c r="K79" s="22" t="s">
        <v>7</v>
      </c>
    </row>
    <row r="80">
      <c r="C80" s="23">
        <v>42887.0</v>
      </c>
      <c r="D80" s="24">
        <v>9.0</v>
      </c>
      <c r="E80" s="24" t="s">
        <v>108</v>
      </c>
      <c r="F80" s="101"/>
      <c r="G80" s="24"/>
      <c r="H80" s="26"/>
      <c r="I80" s="26">
        <v>100.0</v>
      </c>
      <c r="J80" s="37"/>
      <c r="K80" s="26">
        <v>100.0</v>
      </c>
    </row>
    <row r="81">
      <c r="C81" s="28"/>
      <c r="D81" s="24">
        <v>17.0</v>
      </c>
      <c r="E81" s="29" t="s">
        <v>118</v>
      </c>
      <c r="F81" s="3"/>
      <c r="G81" s="28"/>
      <c r="H81" s="26"/>
      <c r="I81" s="26">
        <v>120.0</v>
      </c>
      <c r="J81" s="100"/>
      <c r="K81" s="36">
        <f>K80+I81</f>
        <v>220</v>
      </c>
    </row>
    <row r="82">
      <c r="C82" s="66"/>
      <c r="D82" s="42"/>
      <c r="E82" s="42"/>
      <c r="G82" s="42"/>
      <c r="H82" s="45"/>
      <c r="I82" s="45"/>
      <c r="J82" s="45"/>
      <c r="K82" s="66"/>
    </row>
    <row r="83">
      <c r="C83" s="43"/>
      <c r="D83" s="43"/>
      <c r="E83" s="43"/>
      <c r="F83" s="43"/>
      <c r="G83" s="43"/>
      <c r="H83" s="43"/>
      <c r="I83" s="43"/>
      <c r="J83" s="43"/>
      <c r="K83" s="43"/>
    </row>
    <row r="84">
      <c r="C84" s="42" t="s">
        <v>64</v>
      </c>
      <c r="D84" s="43"/>
      <c r="E84" s="43"/>
      <c r="F84" s="43"/>
      <c r="G84" s="43"/>
      <c r="H84" s="43"/>
      <c r="I84" s="43"/>
      <c r="J84" s="42" t="s">
        <v>65</v>
      </c>
      <c r="K84" s="43"/>
    </row>
    <row r="85">
      <c r="C85" s="19" t="s">
        <v>3</v>
      </c>
      <c r="D85" s="3"/>
      <c r="E85" s="19" t="s">
        <v>4</v>
      </c>
      <c r="F85" s="3"/>
      <c r="G85" s="20" t="s">
        <v>5</v>
      </c>
      <c r="H85" s="20" t="s">
        <v>6</v>
      </c>
      <c r="I85" s="20" t="s">
        <v>7</v>
      </c>
      <c r="J85" s="21" t="s">
        <v>38</v>
      </c>
      <c r="K85" s="3"/>
    </row>
    <row r="86">
      <c r="C86" s="20"/>
      <c r="D86" s="20"/>
      <c r="E86" s="19"/>
      <c r="F86" s="3"/>
      <c r="G86" s="20"/>
      <c r="H86" s="20"/>
      <c r="I86" s="20"/>
      <c r="J86" s="22" t="s">
        <v>6</v>
      </c>
      <c r="K86" s="22" t="s">
        <v>7</v>
      </c>
    </row>
    <row r="87">
      <c r="C87" s="23">
        <v>42887.0</v>
      </c>
      <c r="D87" s="24">
        <v>14.0</v>
      </c>
      <c r="E87" s="29" t="s">
        <v>111</v>
      </c>
      <c r="F87" s="3"/>
      <c r="G87" s="24"/>
      <c r="H87" s="26"/>
      <c r="I87" s="26">
        <v>22.0</v>
      </c>
      <c r="J87" s="37"/>
      <c r="K87" s="31">
        <f>I87</f>
        <v>22</v>
      </c>
    </row>
    <row r="88">
      <c r="C88" s="28"/>
      <c r="D88" s="24">
        <v>21.0</v>
      </c>
      <c r="E88" s="29" t="s">
        <v>113</v>
      </c>
      <c r="F88" s="3"/>
      <c r="G88" s="28"/>
      <c r="H88" s="26"/>
      <c r="I88" s="26">
        <v>6.0</v>
      </c>
      <c r="J88" s="100"/>
      <c r="K88" s="36">
        <f>K87+I88</f>
        <v>28</v>
      </c>
    </row>
    <row r="89">
      <c r="C89" s="43"/>
      <c r="D89" s="43"/>
      <c r="E89" s="18"/>
      <c r="G89" s="43"/>
      <c r="H89" s="43"/>
      <c r="I89" s="43"/>
      <c r="J89" s="43"/>
      <c r="K89" s="43"/>
    </row>
    <row r="90">
      <c r="C90" s="43"/>
      <c r="D90" s="43"/>
      <c r="E90" s="43"/>
      <c r="F90" s="43"/>
      <c r="G90" s="43"/>
      <c r="H90" s="43"/>
      <c r="I90" s="43"/>
      <c r="J90" s="43"/>
      <c r="K90" s="43"/>
    </row>
    <row r="91">
      <c r="C91" s="42"/>
      <c r="D91" s="43"/>
      <c r="E91" s="43"/>
      <c r="F91" s="43"/>
      <c r="G91" s="43"/>
      <c r="H91" s="43"/>
      <c r="I91" s="43"/>
      <c r="J91" s="42"/>
      <c r="K91" s="43"/>
    </row>
    <row r="92">
      <c r="C92" s="43"/>
      <c r="D92" s="43"/>
      <c r="E92" s="43"/>
      <c r="F92" s="43"/>
      <c r="G92" s="43"/>
      <c r="H92" s="43"/>
      <c r="I92" s="43"/>
      <c r="J92" s="43"/>
      <c r="K92" s="43"/>
    </row>
    <row r="93">
      <c r="C93" s="42"/>
      <c r="D93" s="43"/>
      <c r="E93" s="43"/>
      <c r="F93" s="43"/>
      <c r="G93" s="43"/>
      <c r="H93" s="43"/>
      <c r="I93" s="43"/>
      <c r="J93" s="42"/>
      <c r="K93" s="43"/>
    </row>
    <row r="94">
      <c r="C94" s="16"/>
      <c r="E94" s="16"/>
      <c r="G94" s="16"/>
      <c r="H94" s="16"/>
      <c r="I94" s="16"/>
      <c r="J94" s="42"/>
    </row>
    <row r="95">
      <c r="C95" s="16"/>
      <c r="D95" s="16"/>
      <c r="E95" s="16"/>
      <c r="G95" s="16"/>
      <c r="H95" s="16"/>
      <c r="I95" s="16"/>
      <c r="J95" s="42"/>
      <c r="K95" s="42"/>
    </row>
    <row r="96">
      <c r="C96" s="66"/>
      <c r="D96" s="42"/>
      <c r="E96" s="42"/>
      <c r="G96" s="42"/>
      <c r="H96" s="45"/>
      <c r="I96" s="46"/>
      <c r="J96" s="45"/>
      <c r="K96" s="42"/>
    </row>
    <row r="97">
      <c r="C97" s="43"/>
      <c r="D97" s="42"/>
      <c r="E97" s="42"/>
      <c r="G97" s="42"/>
      <c r="H97" s="45"/>
      <c r="I97" s="46"/>
      <c r="J97" s="46"/>
      <c r="K97" s="43"/>
    </row>
    <row r="98">
      <c r="C98" s="43"/>
      <c r="D98" s="43"/>
      <c r="E98" s="43"/>
      <c r="F98" s="43"/>
      <c r="G98" s="43"/>
      <c r="H98" s="43"/>
      <c r="I98" s="43"/>
      <c r="J98" s="43"/>
      <c r="K98" s="43"/>
    </row>
    <row r="99">
      <c r="C99" s="43"/>
      <c r="D99" s="43"/>
      <c r="E99" s="43"/>
      <c r="F99" s="43"/>
      <c r="G99" s="43"/>
      <c r="H99" s="43"/>
      <c r="I99" s="43"/>
      <c r="J99" s="43"/>
      <c r="K99" s="43"/>
    </row>
    <row r="100">
      <c r="C100" s="42"/>
      <c r="D100" s="43"/>
      <c r="E100" s="43"/>
      <c r="F100" s="43"/>
      <c r="G100" s="43"/>
      <c r="H100" s="43"/>
      <c r="I100" s="43"/>
      <c r="J100" s="42"/>
      <c r="K100" s="43"/>
    </row>
    <row r="101">
      <c r="C101" s="16"/>
      <c r="E101" s="16"/>
      <c r="G101" s="16"/>
      <c r="H101" s="16"/>
      <c r="I101" s="16"/>
      <c r="J101" s="42"/>
    </row>
    <row r="102">
      <c r="C102" s="16"/>
      <c r="D102" s="16"/>
      <c r="E102" s="16"/>
      <c r="G102" s="16"/>
      <c r="H102" s="16"/>
      <c r="I102" s="16"/>
      <c r="J102" s="42"/>
      <c r="K102" s="42"/>
    </row>
    <row r="103">
      <c r="C103" s="66"/>
      <c r="D103" s="42"/>
      <c r="E103" s="42"/>
      <c r="G103" s="42"/>
      <c r="H103" s="45"/>
      <c r="I103" s="46"/>
      <c r="J103" s="45"/>
      <c r="K103" s="42"/>
    </row>
    <row r="104">
      <c r="C104" s="43"/>
      <c r="D104" s="42"/>
      <c r="E104" s="42"/>
      <c r="G104" s="42"/>
      <c r="H104" s="42"/>
      <c r="I104" s="43"/>
      <c r="J104" s="43"/>
      <c r="K104" s="43"/>
    </row>
    <row r="105">
      <c r="C105" s="43"/>
      <c r="D105" s="43"/>
      <c r="E105" s="43"/>
      <c r="F105" s="43"/>
      <c r="G105" s="43"/>
      <c r="H105" s="43"/>
      <c r="I105" s="43"/>
      <c r="J105" s="43"/>
      <c r="K105" s="43"/>
    </row>
    <row r="106">
      <c r="C106" s="43"/>
      <c r="D106" s="43"/>
      <c r="E106" s="43"/>
      <c r="F106" s="43"/>
      <c r="G106" s="43"/>
      <c r="H106" s="43"/>
      <c r="I106" s="43"/>
      <c r="J106" s="43"/>
      <c r="K106" s="43"/>
    </row>
    <row r="107">
      <c r="C107" s="42"/>
      <c r="D107" s="43"/>
      <c r="E107" s="43"/>
      <c r="F107" s="43"/>
      <c r="G107" s="43"/>
      <c r="H107" s="43"/>
      <c r="I107" s="43"/>
      <c r="J107" s="42"/>
      <c r="K107" s="43"/>
    </row>
    <row r="108">
      <c r="C108" s="16"/>
      <c r="E108" s="16"/>
      <c r="G108" s="16"/>
      <c r="H108" s="16"/>
      <c r="I108" s="16"/>
      <c r="J108" s="42"/>
    </row>
    <row r="109">
      <c r="C109" s="16"/>
      <c r="D109" s="16"/>
      <c r="E109" s="16"/>
      <c r="G109" s="16"/>
      <c r="H109" s="16"/>
      <c r="I109" s="16"/>
      <c r="J109" s="42"/>
      <c r="K109" s="42"/>
    </row>
    <row r="110">
      <c r="C110" s="66"/>
      <c r="D110" s="42"/>
      <c r="E110" s="42"/>
      <c r="G110" s="42"/>
      <c r="H110" s="72"/>
      <c r="I110" s="45"/>
      <c r="J110" s="45"/>
      <c r="K110" s="45"/>
    </row>
    <row r="111">
      <c r="C111" s="43"/>
      <c r="D111" s="42"/>
      <c r="E111" s="42"/>
      <c r="G111" s="42"/>
      <c r="H111" s="42"/>
      <c r="I111" s="43"/>
      <c r="J111" s="43"/>
      <c r="K111" s="43"/>
    </row>
    <row r="112">
      <c r="C112" s="43"/>
      <c r="D112" s="43"/>
      <c r="E112" s="43"/>
      <c r="F112" s="43"/>
      <c r="G112" s="43"/>
      <c r="H112" s="43"/>
      <c r="I112" s="43"/>
      <c r="J112" s="43"/>
      <c r="K112" s="43"/>
    </row>
    <row r="113">
      <c r="C113" s="43"/>
      <c r="D113" s="43"/>
      <c r="E113" s="43"/>
      <c r="F113" s="43"/>
      <c r="G113" s="43"/>
      <c r="H113" s="43"/>
      <c r="I113" s="43"/>
      <c r="J113" s="43"/>
      <c r="K113" s="43"/>
    </row>
    <row r="114">
      <c r="C114" s="42"/>
      <c r="D114" s="43"/>
      <c r="E114" s="43"/>
      <c r="F114" s="43"/>
      <c r="G114" s="43"/>
      <c r="H114" s="43"/>
      <c r="I114" s="43"/>
      <c r="J114" s="42"/>
      <c r="K114" s="43"/>
    </row>
    <row r="115">
      <c r="C115" s="16"/>
      <c r="E115" s="16"/>
      <c r="G115" s="16"/>
      <c r="H115" s="16"/>
      <c r="I115" s="16"/>
      <c r="J115" s="42"/>
    </row>
    <row r="116">
      <c r="C116" s="16"/>
      <c r="D116" s="16"/>
      <c r="E116" s="16"/>
      <c r="G116" s="16"/>
      <c r="H116" s="16"/>
      <c r="I116" s="16"/>
      <c r="J116" s="42"/>
      <c r="K116" s="42"/>
    </row>
    <row r="117">
      <c r="C117" s="66"/>
      <c r="D117" s="42"/>
      <c r="E117" s="42"/>
      <c r="G117" s="42"/>
      <c r="H117" s="45"/>
      <c r="I117" s="46"/>
      <c r="J117" s="45"/>
      <c r="K117" s="42"/>
    </row>
    <row r="118">
      <c r="C118" s="43"/>
      <c r="D118" s="42"/>
      <c r="E118" s="42"/>
      <c r="G118" s="42"/>
      <c r="H118" s="42"/>
      <c r="I118" s="43"/>
      <c r="J118" s="43"/>
      <c r="K118" s="43"/>
    </row>
    <row r="119">
      <c r="C119" s="43"/>
      <c r="D119" s="43"/>
      <c r="E119" s="43"/>
      <c r="F119" s="43"/>
      <c r="G119" s="43"/>
      <c r="H119" s="43"/>
      <c r="I119" s="43"/>
      <c r="J119" s="43"/>
      <c r="K119" s="43"/>
    </row>
    <row r="120">
      <c r="C120" s="43"/>
      <c r="D120" s="43"/>
      <c r="E120" s="43"/>
      <c r="F120" s="43"/>
      <c r="G120" s="43"/>
      <c r="H120" s="43"/>
      <c r="I120" s="43"/>
      <c r="J120" s="43"/>
      <c r="K120" s="43"/>
    </row>
    <row r="121">
      <c r="C121" s="42"/>
      <c r="D121" s="43"/>
      <c r="E121" s="43"/>
      <c r="F121" s="43"/>
      <c r="G121" s="43"/>
      <c r="H121" s="43"/>
      <c r="I121" s="43"/>
      <c r="J121" s="42"/>
      <c r="K121" s="43"/>
    </row>
    <row r="122">
      <c r="C122" s="16"/>
      <c r="E122" s="16"/>
      <c r="G122" s="16"/>
      <c r="H122" s="16"/>
      <c r="I122" s="16"/>
      <c r="J122" s="42"/>
    </row>
    <row r="123">
      <c r="C123" s="16"/>
      <c r="D123" s="16"/>
      <c r="E123" s="16"/>
      <c r="G123" s="16"/>
      <c r="H123" s="16"/>
      <c r="I123" s="16"/>
      <c r="J123" s="42"/>
      <c r="K123" s="42"/>
    </row>
    <row r="124">
      <c r="C124" s="66"/>
      <c r="D124" s="42"/>
      <c r="E124" s="42"/>
      <c r="G124" s="42"/>
      <c r="H124" s="72"/>
      <c r="I124" s="45"/>
      <c r="J124" s="45"/>
      <c r="K124" s="45"/>
    </row>
    <row r="125">
      <c r="C125" s="43"/>
      <c r="D125" s="42"/>
      <c r="E125" s="42"/>
      <c r="G125" s="42"/>
      <c r="H125" s="42"/>
      <c r="I125" s="43"/>
      <c r="J125" s="43"/>
      <c r="K125" s="43"/>
    </row>
    <row r="126">
      <c r="C126" s="43"/>
      <c r="D126" s="43"/>
      <c r="E126" s="43"/>
      <c r="F126" s="43"/>
      <c r="G126" s="43"/>
      <c r="H126" s="43"/>
      <c r="I126" s="43"/>
      <c r="J126" s="43"/>
      <c r="K126" s="43"/>
    </row>
    <row r="127">
      <c r="C127" s="43"/>
      <c r="D127" s="43"/>
      <c r="E127" s="43"/>
      <c r="F127" s="43"/>
      <c r="G127" s="43"/>
      <c r="H127" s="43"/>
      <c r="I127" s="43"/>
      <c r="J127" s="43"/>
      <c r="K127" s="43"/>
    </row>
    <row r="128">
      <c r="C128" s="42"/>
      <c r="D128" s="43"/>
      <c r="E128" s="43"/>
      <c r="F128" s="43"/>
      <c r="G128" s="43"/>
      <c r="H128" s="43"/>
      <c r="I128" s="43"/>
      <c r="J128" s="42"/>
      <c r="K128" s="43"/>
    </row>
    <row r="129">
      <c r="C129" s="16"/>
      <c r="E129" s="16"/>
      <c r="G129" s="16"/>
      <c r="H129" s="16"/>
      <c r="I129" s="16"/>
      <c r="J129" s="42"/>
    </row>
    <row r="130">
      <c r="C130" s="16"/>
      <c r="D130" s="16"/>
      <c r="E130" s="16"/>
      <c r="G130" s="16"/>
      <c r="H130" s="16"/>
      <c r="I130" s="16"/>
      <c r="J130" s="42"/>
      <c r="K130" s="42"/>
    </row>
    <row r="131">
      <c r="C131" s="66"/>
      <c r="D131" s="42"/>
      <c r="E131" s="42"/>
      <c r="G131" s="42"/>
      <c r="H131" s="45"/>
      <c r="I131" s="46"/>
      <c r="J131" s="45"/>
      <c r="K131" s="42"/>
    </row>
    <row r="132">
      <c r="C132" s="43"/>
      <c r="D132" s="42"/>
      <c r="E132" s="42"/>
      <c r="G132" s="42"/>
      <c r="H132" s="42"/>
      <c r="I132" s="43"/>
      <c r="J132" s="43"/>
      <c r="K132" s="43"/>
    </row>
    <row r="133">
      <c r="C133" s="43"/>
      <c r="D133" s="43"/>
      <c r="E133" s="43"/>
      <c r="F133" s="43"/>
      <c r="G133" s="43"/>
      <c r="H133" s="43"/>
      <c r="I133" s="43"/>
      <c r="J133" s="43"/>
      <c r="K133" s="43"/>
    </row>
    <row r="134">
      <c r="C134" s="43"/>
      <c r="D134" s="43"/>
      <c r="E134" s="43"/>
      <c r="F134" s="43"/>
      <c r="G134" s="43"/>
      <c r="H134" s="43"/>
      <c r="I134" s="43"/>
      <c r="J134" s="43"/>
      <c r="K134" s="43"/>
    </row>
    <row r="135">
      <c r="C135" s="42"/>
      <c r="D135" s="43"/>
      <c r="E135" s="43"/>
      <c r="F135" s="43"/>
      <c r="G135" s="43"/>
      <c r="H135" s="43"/>
      <c r="I135" s="43"/>
      <c r="J135" s="42"/>
      <c r="K135" s="43"/>
    </row>
    <row r="136">
      <c r="C136" s="16"/>
      <c r="E136" s="16"/>
      <c r="G136" s="16"/>
      <c r="H136" s="16"/>
      <c r="I136" s="16"/>
      <c r="J136" s="42"/>
    </row>
    <row r="137">
      <c r="C137" s="16"/>
      <c r="D137" s="16"/>
      <c r="E137" s="16"/>
      <c r="G137" s="16"/>
      <c r="H137" s="16"/>
      <c r="I137" s="16"/>
      <c r="J137" s="42"/>
      <c r="K137" s="42"/>
    </row>
    <row r="138">
      <c r="C138" s="66"/>
      <c r="D138" s="42"/>
      <c r="E138" s="42"/>
      <c r="G138" s="42"/>
      <c r="H138" s="72"/>
      <c r="I138" s="45"/>
      <c r="J138" s="45"/>
      <c r="K138" s="45"/>
    </row>
    <row r="139">
      <c r="C139" s="43"/>
      <c r="D139" s="42"/>
      <c r="E139" s="42"/>
      <c r="G139" s="42"/>
      <c r="H139" s="42"/>
      <c r="I139" s="43"/>
      <c r="J139" s="43"/>
      <c r="K139" s="43"/>
    </row>
    <row r="140">
      <c r="C140" s="43"/>
      <c r="D140" s="43"/>
      <c r="E140" s="43"/>
      <c r="F140" s="43"/>
      <c r="G140" s="43"/>
      <c r="H140" s="43"/>
      <c r="I140" s="43"/>
      <c r="J140" s="43"/>
      <c r="K140" s="43"/>
    </row>
    <row r="141">
      <c r="C141" s="43"/>
      <c r="D141" s="43"/>
      <c r="E141" s="43"/>
      <c r="F141" s="43"/>
      <c r="G141" s="43"/>
      <c r="H141" s="43"/>
      <c r="I141" s="43"/>
      <c r="J141" s="43"/>
      <c r="K141" s="43"/>
    </row>
    <row r="142">
      <c r="C142" s="42"/>
      <c r="D142" s="43"/>
      <c r="E142" s="43"/>
      <c r="F142" s="43"/>
      <c r="G142" s="43"/>
      <c r="H142" s="43"/>
      <c r="I142" s="43"/>
      <c r="J142" s="42"/>
      <c r="K142" s="43"/>
    </row>
    <row r="143">
      <c r="C143" s="16"/>
      <c r="E143" s="16"/>
      <c r="G143" s="16"/>
      <c r="H143" s="16"/>
      <c r="I143" s="16"/>
      <c r="J143" s="16"/>
    </row>
    <row r="144">
      <c r="C144" s="16"/>
      <c r="D144" s="16"/>
      <c r="E144" s="43"/>
      <c r="G144" s="16"/>
      <c r="H144" s="16"/>
      <c r="I144" s="16"/>
      <c r="J144" s="16"/>
      <c r="K144" s="16"/>
    </row>
    <row r="145">
      <c r="C145" s="73"/>
      <c r="D145" s="17"/>
      <c r="E145" s="42"/>
      <c r="G145" s="16"/>
      <c r="H145" s="74"/>
      <c r="I145" s="75"/>
      <c r="J145" s="76"/>
      <c r="K145" s="75"/>
    </row>
    <row r="146">
      <c r="C146" s="77"/>
      <c r="D146" s="77"/>
      <c r="G146" s="77"/>
      <c r="H146" s="77"/>
      <c r="I146" s="77"/>
      <c r="J146" s="16"/>
      <c r="K146" s="77"/>
    </row>
    <row r="149">
      <c r="C149" s="18" t="s">
        <v>68</v>
      </c>
      <c r="J149" s="18" t="s">
        <v>69</v>
      </c>
    </row>
    <row r="150">
      <c r="C150" s="19" t="s">
        <v>3</v>
      </c>
      <c r="D150" s="3"/>
      <c r="E150" s="67" t="s">
        <v>4</v>
      </c>
      <c r="F150" s="3"/>
      <c r="G150" s="68" t="s">
        <v>5</v>
      </c>
      <c r="H150" s="68" t="s">
        <v>6</v>
      </c>
      <c r="I150" s="68" t="s">
        <v>7</v>
      </c>
      <c r="J150" s="67" t="s">
        <v>38</v>
      </c>
      <c r="K150" s="3"/>
    </row>
    <row r="151">
      <c r="C151" s="53"/>
      <c r="D151" s="54"/>
      <c r="E151" s="55"/>
      <c r="F151" s="49"/>
      <c r="G151" s="54"/>
      <c r="H151" s="54"/>
      <c r="I151" s="54"/>
      <c r="J151" s="54" t="s">
        <v>6</v>
      </c>
      <c r="K151" s="54" t="s">
        <v>7</v>
      </c>
    </row>
    <row r="152">
      <c r="C152" s="56">
        <v>42887.0</v>
      </c>
      <c r="D152" s="78">
        <v>31.0</v>
      </c>
      <c r="E152" s="79" t="s">
        <v>70</v>
      </c>
      <c r="F152" s="49"/>
      <c r="G152" s="58"/>
      <c r="H152" s="60">
        <v>100.0</v>
      </c>
      <c r="I152" s="60"/>
      <c r="J152" s="80">
        <v>100.0</v>
      </c>
      <c r="K152" s="81"/>
    </row>
    <row r="153">
      <c r="C153" s="82"/>
      <c r="D153" s="58"/>
      <c r="E153" s="83"/>
      <c r="F153" s="49"/>
      <c r="G153" s="58"/>
      <c r="H153" s="58"/>
      <c r="I153" s="58"/>
      <c r="J153" s="84"/>
      <c r="K153" s="58"/>
    </row>
  </sheetData>
  <mergeCells count="134">
    <mergeCell ref="E41:F41"/>
    <mergeCell ref="C45:D45"/>
    <mergeCell ref="E45:F45"/>
    <mergeCell ref="J45:K45"/>
    <mergeCell ref="E46:F46"/>
    <mergeCell ref="E47:F47"/>
    <mergeCell ref="C51:D51"/>
    <mergeCell ref="E51:F51"/>
    <mergeCell ref="J51:K51"/>
    <mergeCell ref="E52:F52"/>
    <mergeCell ref="E53:F53"/>
    <mergeCell ref="E54:F54"/>
    <mergeCell ref="C58:D58"/>
    <mergeCell ref="J58:K58"/>
    <mergeCell ref="E58:F58"/>
    <mergeCell ref="E59:F59"/>
    <mergeCell ref="E60:F60"/>
    <mergeCell ref="C64:D64"/>
    <mergeCell ref="E64:F64"/>
    <mergeCell ref="J64:K64"/>
    <mergeCell ref="E65:F65"/>
    <mergeCell ref="E66:F66"/>
    <mergeCell ref="E67:F67"/>
    <mergeCell ref="C71:D71"/>
    <mergeCell ref="E71:F71"/>
    <mergeCell ref="J71:K71"/>
    <mergeCell ref="E72:F72"/>
    <mergeCell ref="E73:F73"/>
    <mergeCell ref="E74:F74"/>
    <mergeCell ref="E75:F75"/>
    <mergeCell ref="C78:D78"/>
    <mergeCell ref="E78:F78"/>
    <mergeCell ref="J78:K78"/>
    <mergeCell ref="E79:F79"/>
    <mergeCell ref="E81:F81"/>
    <mergeCell ref="E82:F82"/>
    <mergeCell ref="E85:F85"/>
    <mergeCell ref="J85:K85"/>
    <mergeCell ref="E86:F86"/>
    <mergeCell ref="E87:F87"/>
    <mergeCell ref="E88:F88"/>
    <mergeCell ref="E89:F89"/>
    <mergeCell ref="C101:D101"/>
    <mergeCell ref="E101:F101"/>
    <mergeCell ref="J101:K101"/>
    <mergeCell ref="E102:F102"/>
    <mergeCell ref="E103:F103"/>
    <mergeCell ref="E104:F104"/>
    <mergeCell ref="C108:D108"/>
    <mergeCell ref="E108:F108"/>
    <mergeCell ref="J108:K108"/>
    <mergeCell ref="E109:F109"/>
    <mergeCell ref="E110:F110"/>
    <mergeCell ref="E111:F111"/>
    <mergeCell ref="C115:D115"/>
    <mergeCell ref="J115:K115"/>
    <mergeCell ref="E115:F115"/>
    <mergeCell ref="E116:F116"/>
    <mergeCell ref="E117:F117"/>
    <mergeCell ref="E118:F118"/>
    <mergeCell ref="C122:D122"/>
    <mergeCell ref="E122:F122"/>
    <mergeCell ref="J122:K122"/>
    <mergeCell ref="E123:F123"/>
    <mergeCell ref="E124:F124"/>
    <mergeCell ref="E125:F125"/>
    <mergeCell ref="C129:D129"/>
    <mergeCell ref="E129:F129"/>
    <mergeCell ref="J129:K129"/>
    <mergeCell ref="E130:F130"/>
    <mergeCell ref="J143:K143"/>
    <mergeCell ref="J150:K150"/>
    <mergeCell ref="E131:F131"/>
    <mergeCell ref="E132:F132"/>
    <mergeCell ref="E136:F136"/>
    <mergeCell ref="J136:K136"/>
    <mergeCell ref="E137:F137"/>
    <mergeCell ref="E138:F138"/>
    <mergeCell ref="E139:F139"/>
    <mergeCell ref="E150:F150"/>
    <mergeCell ref="E151:F151"/>
    <mergeCell ref="E152:F152"/>
    <mergeCell ref="E153:F153"/>
    <mergeCell ref="C136:D136"/>
    <mergeCell ref="C143:D143"/>
    <mergeCell ref="E143:F143"/>
    <mergeCell ref="E144:F144"/>
    <mergeCell ref="E145:F145"/>
    <mergeCell ref="E146:F146"/>
    <mergeCell ref="C150:D150"/>
    <mergeCell ref="E2:J2"/>
    <mergeCell ref="E3:J3"/>
    <mergeCell ref="E4:J4"/>
    <mergeCell ref="C6:D6"/>
    <mergeCell ref="E6:F6"/>
    <mergeCell ref="J6:K6"/>
    <mergeCell ref="E7:F7"/>
    <mergeCell ref="E17:F17"/>
    <mergeCell ref="J17:K17"/>
    <mergeCell ref="E8:F8"/>
    <mergeCell ref="E9:F9"/>
    <mergeCell ref="E10:F10"/>
    <mergeCell ref="E11:F11"/>
    <mergeCell ref="E12:F12"/>
    <mergeCell ref="E13:F13"/>
    <mergeCell ref="C17:D17"/>
    <mergeCell ref="E18:F18"/>
    <mergeCell ref="E19:F19"/>
    <mergeCell ref="E20:F20"/>
    <mergeCell ref="E21:F21"/>
    <mergeCell ref="E22:F22"/>
    <mergeCell ref="C26:D26"/>
    <mergeCell ref="J26:K26"/>
    <mergeCell ref="E26:F26"/>
    <mergeCell ref="E27:F27"/>
    <mergeCell ref="E28:F28"/>
    <mergeCell ref="E29:F29"/>
    <mergeCell ref="C33:D33"/>
    <mergeCell ref="E33:F33"/>
    <mergeCell ref="J33:K33"/>
    <mergeCell ref="E34:F34"/>
    <mergeCell ref="E35:F35"/>
    <mergeCell ref="E36:F36"/>
    <mergeCell ref="E37:F37"/>
    <mergeCell ref="E38:F38"/>
    <mergeCell ref="E39:F39"/>
    <mergeCell ref="E40:F40"/>
    <mergeCell ref="C85:D85"/>
    <mergeCell ref="C94:D94"/>
    <mergeCell ref="E94:F94"/>
    <mergeCell ref="J94:K94"/>
    <mergeCell ref="E95:F95"/>
    <mergeCell ref="E96:F96"/>
    <mergeCell ref="E97:F9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81</v>
      </c>
    </row>
    <row r="3">
      <c r="C3" s="15" t="s">
        <v>71</v>
      </c>
    </row>
    <row r="4">
      <c r="C4" s="15" t="s">
        <v>96</v>
      </c>
    </row>
    <row r="5">
      <c r="C5" s="20" t="s">
        <v>73</v>
      </c>
      <c r="D5" s="19" t="s">
        <v>4</v>
      </c>
      <c r="E5" s="3"/>
      <c r="F5" s="20" t="s">
        <v>6</v>
      </c>
      <c r="G5" s="20" t="s">
        <v>7</v>
      </c>
    </row>
    <row r="6">
      <c r="C6" s="85">
        <v>101.0</v>
      </c>
      <c r="D6" s="86" t="s">
        <v>22</v>
      </c>
      <c r="E6" s="3"/>
      <c r="F6" s="87">
        <v>1063.0</v>
      </c>
      <c r="G6" s="88"/>
    </row>
    <row r="7">
      <c r="C7" s="85">
        <v>112.0</v>
      </c>
      <c r="D7" s="86" t="s">
        <v>43</v>
      </c>
      <c r="E7" s="3"/>
      <c r="F7" s="87">
        <v>560.0</v>
      </c>
      <c r="G7" s="89"/>
    </row>
    <row r="8">
      <c r="C8" s="85">
        <v>120.0</v>
      </c>
      <c r="D8" s="86" t="s">
        <v>74</v>
      </c>
      <c r="E8" s="3"/>
      <c r="F8" s="87">
        <v>2150.0</v>
      </c>
      <c r="G8" s="89"/>
    </row>
    <row r="9">
      <c r="C9" s="85">
        <v>501.0</v>
      </c>
      <c r="D9" s="86" t="s">
        <v>76</v>
      </c>
      <c r="E9" s="3"/>
      <c r="F9" s="87">
        <v>1920.0</v>
      </c>
      <c r="G9" s="89"/>
    </row>
    <row r="10">
      <c r="C10" s="85">
        <v>311.0</v>
      </c>
      <c r="D10" s="86" t="s">
        <v>114</v>
      </c>
      <c r="E10" s="3"/>
      <c r="F10" s="90"/>
      <c r="G10" s="88">
        <v>4000.0</v>
      </c>
    </row>
    <row r="11">
      <c r="C11" s="85">
        <v>401.0</v>
      </c>
      <c r="D11" s="86" t="s">
        <v>57</v>
      </c>
      <c r="E11" s="3"/>
      <c r="F11" s="89"/>
      <c r="G11" s="87">
        <v>1540.0</v>
      </c>
    </row>
    <row r="12">
      <c r="C12" s="85">
        <v>412.0</v>
      </c>
      <c r="D12" s="86" t="s">
        <v>59</v>
      </c>
      <c r="E12" s="3"/>
      <c r="F12" s="88">
        <v>20.0</v>
      </c>
      <c r="G12" s="90"/>
    </row>
    <row r="13">
      <c r="C13" s="85">
        <v>504.0</v>
      </c>
      <c r="D13" s="86" t="s">
        <v>116</v>
      </c>
      <c r="E13" s="3"/>
      <c r="F13" s="87">
        <v>75.0</v>
      </c>
      <c r="G13" s="89"/>
    </row>
    <row r="14">
      <c r="C14" s="85">
        <v>502.0</v>
      </c>
      <c r="D14" s="86" t="s">
        <v>121</v>
      </c>
      <c r="E14" s="3"/>
      <c r="F14" s="89"/>
      <c r="G14" s="87">
        <v>220.0</v>
      </c>
    </row>
    <row r="15">
      <c r="C15" s="85">
        <v>503.0</v>
      </c>
      <c r="D15" s="86" t="s">
        <v>64</v>
      </c>
      <c r="E15" s="3"/>
      <c r="F15" s="90"/>
      <c r="G15" s="88">
        <v>28.0</v>
      </c>
    </row>
    <row r="16">
      <c r="C16" s="91"/>
      <c r="D16" s="92"/>
      <c r="E16" s="3"/>
      <c r="F16" s="90">
        <f t="shared" ref="F16:G16" si="1">SUM(F6:F15)</f>
        <v>5788</v>
      </c>
      <c r="G16" s="89">
        <f t="shared" si="1"/>
        <v>5788</v>
      </c>
    </row>
    <row r="17">
      <c r="C17" s="91"/>
      <c r="D17" s="93"/>
      <c r="E17" s="3"/>
      <c r="F17" s="94"/>
      <c r="G17" s="95"/>
    </row>
  </sheetData>
  <mergeCells count="16">
    <mergeCell ref="C2:H2"/>
    <mergeCell ref="C3:H3"/>
    <mergeCell ref="C4:H4"/>
    <mergeCell ref="D5:E5"/>
    <mergeCell ref="D6:E6"/>
    <mergeCell ref="D7:E7"/>
    <mergeCell ref="D8:E8"/>
    <mergeCell ref="D16:E16"/>
    <mergeCell ref="D17:E17"/>
    <mergeCell ref="D9:E9"/>
    <mergeCell ref="D10:E10"/>
    <mergeCell ref="D11:E11"/>
    <mergeCell ref="D12:E12"/>
    <mergeCell ref="D13:E13"/>
    <mergeCell ref="D14:E14"/>
    <mergeCell ref="D15:E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88"/>
    <col customWidth="1" min="6" max="6" width="19.13"/>
    <col customWidth="1" min="7" max="7" width="5.25"/>
  </cols>
  <sheetData>
    <row r="2">
      <c r="D2" s="1" t="s">
        <v>0</v>
      </c>
      <c r="J2" s="1"/>
      <c r="K2" s="1"/>
    </row>
    <row r="3">
      <c r="D3" s="15" t="s">
        <v>36</v>
      </c>
      <c r="J3" s="1"/>
      <c r="K3" s="1"/>
    </row>
    <row r="4">
      <c r="D4" s="1" t="s">
        <v>2</v>
      </c>
      <c r="J4" s="1"/>
      <c r="K4" s="1"/>
    </row>
    <row r="5">
      <c r="A5" s="16"/>
      <c r="B5" s="16"/>
      <c r="C5" s="17" t="s">
        <v>22</v>
      </c>
      <c r="D5" s="16"/>
      <c r="E5" s="16"/>
      <c r="F5" s="16"/>
      <c r="G5" s="16"/>
      <c r="J5" s="18" t="s">
        <v>37</v>
      </c>
    </row>
    <row r="6">
      <c r="C6" s="19" t="s">
        <v>3</v>
      </c>
      <c r="D6" s="3"/>
      <c r="E6" s="19" t="s">
        <v>4</v>
      </c>
      <c r="F6" s="3"/>
      <c r="G6" s="20" t="s">
        <v>5</v>
      </c>
      <c r="H6" s="20" t="s">
        <v>6</v>
      </c>
      <c r="I6" s="20" t="s">
        <v>7</v>
      </c>
      <c r="J6" s="21" t="s">
        <v>38</v>
      </c>
      <c r="K6" s="3"/>
    </row>
    <row r="7">
      <c r="C7" s="20"/>
      <c r="D7" s="20"/>
      <c r="E7" s="19"/>
      <c r="F7" s="3"/>
      <c r="G7" s="20"/>
      <c r="H7" s="20"/>
      <c r="I7" s="20"/>
      <c r="J7" s="22" t="s">
        <v>6</v>
      </c>
      <c r="K7" s="22" t="s">
        <v>7</v>
      </c>
    </row>
    <row r="8">
      <c r="C8" s="23">
        <v>42887.0</v>
      </c>
      <c r="D8" s="24">
        <v>9.0</v>
      </c>
      <c r="E8" s="25" t="s">
        <v>39</v>
      </c>
      <c r="F8" s="3"/>
      <c r="G8" s="24"/>
      <c r="H8" s="26"/>
      <c r="I8" s="26">
        <v>1666.0</v>
      </c>
      <c r="J8" s="26"/>
      <c r="K8" s="27">
        <f>I8</f>
        <v>1666</v>
      </c>
    </row>
    <row r="9">
      <c r="C9" s="28"/>
      <c r="D9" s="24">
        <v>15.0</v>
      </c>
      <c r="E9" s="29" t="s">
        <v>40</v>
      </c>
      <c r="F9" s="3"/>
      <c r="G9" s="24"/>
      <c r="H9" s="26">
        <v>2600.0</v>
      </c>
      <c r="I9" s="26"/>
      <c r="J9" s="26">
        <f>H9-K8</f>
        <v>934</v>
      </c>
      <c r="K9" s="30"/>
    </row>
    <row r="10">
      <c r="C10" s="28"/>
      <c r="D10" s="24">
        <v>24.0</v>
      </c>
      <c r="E10" s="29" t="s">
        <v>41</v>
      </c>
      <c r="F10" s="3"/>
      <c r="G10" s="24"/>
      <c r="H10" s="26">
        <v>1764.0</v>
      </c>
      <c r="I10" s="26"/>
      <c r="J10" s="26">
        <f>J9+H10</f>
        <v>2698</v>
      </c>
      <c r="K10" s="30"/>
    </row>
    <row r="11">
      <c r="C11" s="28"/>
      <c r="D11" s="24">
        <v>26.0</v>
      </c>
      <c r="E11" s="29" t="s">
        <v>42</v>
      </c>
      <c r="F11" s="3"/>
      <c r="G11" s="24"/>
      <c r="H11" s="31"/>
      <c r="I11" s="26">
        <v>1470.0</v>
      </c>
      <c r="J11" s="32">
        <f>J10-I11</f>
        <v>1228</v>
      </c>
      <c r="K11" s="30"/>
    </row>
    <row r="14">
      <c r="C14" s="18" t="s">
        <v>43</v>
      </c>
      <c r="J14" s="18" t="s">
        <v>44</v>
      </c>
    </row>
    <row r="15">
      <c r="C15" s="19" t="s">
        <v>3</v>
      </c>
      <c r="D15" s="3"/>
      <c r="E15" s="19" t="s">
        <v>4</v>
      </c>
      <c r="F15" s="3"/>
      <c r="G15" s="20" t="s">
        <v>5</v>
      </c>
      <c r="H15" s="20" t="s">
        <v>6</v>
      </c>
      <c r="I15" s="20" t="s">
        <v>7</v>
      </c>
      <c r="J15" s="21" t="s">
        <v>38</v>
      </c>
      <c r="K15" s="3"/>
    </row>
    <row r="16">
      <c r="C16" s="20"/>
      <c r="D16" s="20"/>
      <c r="E16" s="19"/>
      <c r="F16" s="3"/>
      <c r="G16" s="20"/>
      <c r="H16" s="20"/>
      <c r="I16" s="20"/>
      <c r="J16" s="22" t="s">
        <v>6</v>
      </c>
      <c r="K16" s="22" t="s">
        <v>7</v>
      </c>
    </row>
    <row r="17">
      <c r="C17" s="23">
        <v>42887.0</v>
      </c>
      <c r="D17" s="24">
        <v>3.0</v>
      </c>
      <c r="E17" s="29" t="s">
        <v>45</v>
      </c>
      <c r="F17" s="3"/>
      <c r="G17" s="24"/>
      <c r="H17" s="26">
        <v>2600.0</v>
      </c>
      <c r="I17" s="31"/>
      <c r="J17" s="26">
        <f>H17</f>
        <v>2600</v>
      </c>
      <c r="K17" s="33"/>
    </row>
    <row r="18">
      <c r="C18" s="28"/>
      <c r="D18" s="24">
        <v>15.0</v>
      </c>
      <c r="E18" s="29" t="s">
        <v>40</v>
      </c>
      <c r="F18" s="3"/>
      <c r="G18" s="24"/>
      <c r="H18" s="26"/>
      <c r="I18" s="26">
        <v>2600.0</v>
      </c>
      <c r="J18" s="34">
        <f>J17-I18</f>
        <v>0</v>
      </c>
      <c r="K18" s="35"/>
    </row>
    <row r="19">
      <c r="C19" s="28"/>
      <c r="D19" s="24">
        <v>17.0</v>
      </c>
      <c r="E19" s="29" t="s">
        <v>46</v>
      </c>
      <c r="F19" s="3"/>
      <c r="G19" s="24"/>
      <c r="H19" s="26">
        <v>1800.0</v>
      </c>
      <c r="I19" s="26"/>
      <c r="J19" s="34">
        <f>H19</f>
        <v>1800</v>
      </c>
      <c r="K19" s="35"/>
    </row>
    <row r="20">
      <c r="C20" s="28"/>
      <c r="D20" s="24">
        <v>24.0</v>
      </c>
      <c r="E20" s="29" t="s">
        <v>41</v>
      </c>
      <c r="F20" s="3"/>
      <c r="G20" s="24"/>
      <c r="H20" s="26"/>
      <c r="I20" s="26">
        <v>1800.0</v>
      </c>
      <c r="J20" s="34">
        <f>J19-I20</f>
        <v>0</v>
      </c>
      <c r="K20" s="35"/>
    </row>
    <row r="21">
      <c r="C21" s="28"/>
      <c r="D21" s="24">
        <v>28.0</v>
      </c>
      <c r="E21" s="29" t="s">
        <v>47</v>
      </c>
      <c r="F21" s="3"/>
      <c r="G21" s="28"/>
      <c r="H21" s="26">
        <v>1300.0</v>
      </c>
      <c r="I21" s="28"/>
      <c r="J21" s="34">
        <f>H21</f>
        <v>1300</v>
      </c>
      <c r="K21" s="28"/>
    </row>
    <row r="22">
      <c r="C22" s="28"/>
      <c r="D22" s="24">
        <v>30.0</v>
      </c>
      <c r="E22" s="29" t="s">
        <v>48</v>
      </c>
      <c r="F22" s="3"/>
      <c r="G22" s="28"/>
      <c r="H22" s="26"/>
      <c r="I22" s="26">
        <v>125.0</v>
      </c>
      <c r="J22" s="36">
        <f>J21-I22</f>
        <v>1175</v>
      </c>
      <c r="K22" s="28"/>
    </row>
    <row r="23">
      <c r="D23" s="18"/>
    </row>
    <row r="25">
      <c r="C25" s="18" t="s">
        <v>49</v>
      </c>
      <c r="J25" s="18" t="s">
        <v>50</v>
      </c>
    </row>
    <row r="26">
      <c r="C26" s="19" t="s">
        <v>3</v>
      </c>
      <c r="D26" s="3"/>
      <c r="E26" s="19" t="s">
        <v>4</v>
      </c>
      <c r="F26" s="3"/>
      <c r="G26" s="20" t="s">
        <v>5</v>
      </c>
      <c r="H26" s="20" t="s">
        <v>6</v>
      </c>
      <c r="I26" s="20" t="s">
        <v>7</v>
      </c>
      <c r="J26" s="21" t="s">
        <v>38</v>
      </c>
      <c r="K26" s="3"/>
    </row>
    <row r="27">
      <c r="C27" s="20"/>
      <c r="D27" s="20"/>
      <c r="E27" s="19"/>
      <c r="F27" s="3"/>
      <c r="G27" s="20"/>
      <c r="H27" s="20"/>
      <c r="I27" s="20"/>
      <c r="J27" s="22" t="s">
        <v>6</v>
      </c>
      <c r="K27" s="22" t="s">
        <v>7</v>
      </c>
    </row>
    <row r="28">
      <c r="C28" s="23">
        <v>42887.0</v>
      </c>
      <c r="D28" s="24">
        <v>1.0</v>
      </c>
      <c r="E28" s="29" t="s">
        <v>51</v>
      </c>
      <c r="F28" s="3"/>
      <c r="G28" s="24"/>
      <c r="H28" s="26">
        <v>1850.0</v>
      </c>
      <c r="I28" s="31"/>
      <c r="J28" s="37">
        <f>H28-I28</f>
        <v>1850</v>
      </c>
      <c r="K28" s="28"/>
    </row>
    <row r="29">
      <c r="C29" s="23"/>
      <c r="D29" s="24">
        <v>3.0</v>
      </c>
      <c r="E29" s="29" t="s">
        <v>45</v>
      </c>
      <c r="F29" s="3"/>
      <c r="G29" s="24"/>
      <c r="H29" s="38"/>
      <c r="I29" s="26">
        <v>1440.0</v>
      </c>
      <c r="J29" s="37">
        <f t="shared" ref="J29:J31" si="1">J28-I29</f>
        <v>410</v>
      </c>
      <c r="K29" s="28"/>
    </row>
    <row r="30">
      <c r="C30" s="23"/>
      <c r="D30" s="24">
        <v>6.0</v>
      </c>
      <c r="E30" s="29" t="s">
        <v>52</v>
      </c>
      <c r="F30" s="3"/>
      <c r="G30" s="24"/>
      <c r="H30" s="38"/>
      <c r="I30" s="26">
        <v>150.0</v>
      </c>
      <c r="J30" s="37">
        <f t="shared" si="1"/>
        <v>260</v>
      </c>
      <c r="K30" s="28"/>
    </row>
    <row r="31">
      <c r="C31" s="28"/>
      <c r="D31" s="24">
        <v>9.0</v>
      </c>
      <c r="E31" s="25" t="s">
        <v>39</v>
      </c>
      <c r="F31" s="3"/>
      <c r="G31" s="28"/>
      <c r="H31" s="27"/>
      <c r="I31" s="26">
        <v>34.0</v>
      </c>
      <c r="J31" s="31">
        <f t="shared" si="1"/>
        <v>226</v>
      </c>
      <c r="K31" s="28"/>
    </row>
    <row r="32">
      <c r="C32" s="28"/>
      <c r="D32" s="24">
        <v>17.0</v>
      </c>
      <c r="E32" s="29" t="s">
        <v>46</v>
      </c>
      <c r="F32" s="3"/>
      <c r="G32" s="28"/>
      <c r="H32" s="27"/>
      <c r="I32" s="26">
        <v>1040.0</v>
      </c>
      <c r="J32" s="28"/>
      <c r="K32" s="31">
        <f>I32-J31</f>
        <v>814</v>
      </c>
    </row>
    <row r="33">
      <c r="C33" s="28"/>
      <c r="D33" s="24">
        <v>20.0</v>
      </c>
      <c r="E33" s="29" t="s">
        <v>53</v>
      </c>
      <c r="F33" s="3"/>
      <c r="G33" s="28"/>
      <c r="H33" s="38">
        <v>1500.0</v>
      </c>
      <c r="I33" s="31"/>
      <c r="J33" s="31">
        <f>H33-K32</f>
        <v>686</v>
      </c>
      <c r="K33" s="28"/>
    </row>
    <row r="34">
      <c r="C34" s="28"/>
      <c r="D34" s="24">
        <v>26.0</v>
      </c>
      <c r="E34" s="29" t="s">
        <v>42</v>
      </c>
      <c r="F34" s="3"/>
      <c r="G34" s="28"/>
      <c r="H34" s="27"/>
      <c r="I34" s="26">
        <v>30.0</v>
      </c>
      <c r="J34" s="31">
        <f>J33-I34</f>
        <v>656</v>
      </c>
      <c r="K34" s="28"/>
    </row>
    <row r="35">
      <c r="C35" s="28"/>
      <c r="D35" s="24">
        <v>28.0</v>
      </c>
      <c r="E35" s="29" t="s">
        <v>47</v>
      </c>
      <c r="F35" s="3"/>
      <c r="G35" s="28"/>
      <c r="H35" s="27"/>
      <c r="I35" s="26">
        <v>850.0</v>
      </c>
      <c r="J35" s="28"/>
      <c r="K35" s="31">
        <f>I35-J34</f>
        <v>194</v>
      </c>
    </row>
    <row r="36">
      <c r="C36" s="28"/>
      <c r="D36" s="24">
        <v>30.0</v>
      </c>
      <c r="E36" s="29" t="s">
        <v>54</v>
      </c>
      <c r="F36" s="3"/>
      <c r="G36" s="28"/>
      <c r="H36" s="38">
        <v>74.0</v>
      </c>
      <c r="I36" s="26"/>
      <c r="J36" s="28"/>
      <c r="K36" s="36">
        <f>K35-H36</f>
        <v>120</v>
      </c>
    </row>
    <row r="37">
      <c r="H37" s="39"/>
    </row>
    <row r="38">
      <c r="H38" s="39"/>
    </row>
    <row r="39">
      <c r="C39" s="18" t="s">
        <v>55</v>
      </c>
      <c r="H39" s="39"/>
      <c r="J39" s="18" t="s">
        <v>56</v>
      </c>
    </row>
    <row r="40">
      <c r="C40" s="19" t="s">
        <v>3</v>
      </c>
      <c r="D40" s="3"/>
      <c r="E40" s="19" t="s">
        <v>4</v>
      </c>
      <c r="F40" s="3"/>
      <c r="G40" s="20" t="s">
        <v>5</v>
      </c>
      <c r="H40" s="40" t="s">
        <v>6</v>
      </c>
      <c r="I40" s="20" t="s">
        <v>7</v>
      </c>
      <c r="J40" s="21" t="s">
        <v>38</v>
      </c>
      <c r="K40" s="3"/>
    </row>
    <row r="41">
      <c r="C41" s="20"/>
      <c r="D41" s="20"/>
      <c r="E41" s="19"/>
      <c r="F41" s="3"/>
      <c r="G41" s="20"/>
      <c r="H41" s="41"/>
      <c r="I41" s="20"/>
      <c r="J41" s="22" t="s">
        <v>6</v>
      </c>
      <c r="K41" s="22" t="s">
        <v>7</v>
      </c>
    </row>
    <row r="42">
      <c r="C42" s="23">
        <v>42887.0</v>
      </c>
      <c r="D42" s="24">
        <v>1.0</v>
      </c>
      <c r="E42" s="29" t="s">
        <v>51</v>
      </c>
      <c r="F42" s="3"/>
      <c r="G42" s="24"/>
      <c r="H42" s="27"/>
      <c r="I42" s="26">
        <v>1850.0</v>
      </c>
      <c r="J42" s="37"/>
      <c r="K42" s="31">
        <f>I42</f>
        <v>1850</v>
      </c>
    </row>
    <row r="43">
      <c r="C43" s="23"/>
      <c r="D43" s="24">
        <v>6.0</v>
      </c>
      <c r="E43" s="29" t="s">
        <v>52</v>
      </c>
      <c r="F43" s="3"/>
      <c r="G43" s="24"/>
      <c r="H43" s="38">
        <v>150.0</v>
      </c>
      <c r="I43" s="31"/>
      <c r="J43" s="37"/>
      <c r="K43" s="31">
        <f t="shared" ref="K43:K44" si="2">K42-H43</f>
        <v>1700</v>
      </c>
    </row>
    <row r="44">
      <c r="C44" s="23"/>
      <c r="D44" s="24">
        <v>9.0</v>
      </c>
      <c r="E44" s="25" t="s">
        <v>39</v>
      </c>
      <c r="F44" s="3"/>
      <c r="G44" s="24"/>
      <c r="H44" s="38">
        <v>1700.0</v>
      </c>
      <c r="I44" s="26"/>
      <c r="J44" s="37"/>
      <c r="K44" s="31">
        <f t="shared" si="2"/>
        <v>0</v>
      </c>
    </row>
    <row r="45">
      <c r="C45" s="23"/>
      <c r="D45" s="24">
        <v>20.0</v>
      </c>
      <c r="E45" s="29" t="s">
        <v>53</v>
      </c>
      <c r="F45" s="3"/>
      <c r="G45" s="24"/>
      <c r="H45" s="38"/>
      <c r="I45" s="26">
        <v>1500.0</v>
      </c>
      <c r="J45" s="37"/>
      <c r="K45" s="31">
        <f>I45</f>
        <v>1500</v>
      </c>
    </row>
    <row r="46">
      <c r="C46" s="23"/>
      <c r="D46" s="24">
        <v>26.0</v>
      </c>
      <c r="E46" s="29" t="s">
        <v>42</v>
      </c>
      <c r="F46" s="3"/>
      <c r="G46" s="24"/>
      <c r="H46" s="38">
        <v>1500.0</v>
      </c>
      <c r="I46" s="31"/>
      <c r="J46" s="37"/>
      <c r="K46" s="36">
        <f>K45-H46</f>
        <v>0</v>
      </c>
    </row>
    <row r="49">
      <c r="C49" s="18" t="s">
        <v>57</v>
      </c>
      <c r="J49" s="18" t="s">
        <v>58</v>
      </c>
    </row>
    <row r="50">
      <c r="C50" s="19" t="s">
        <v>3</v>
      </c>
      <c r="D50" s="3"/>
      <c r="E50" s="19" t="s">
        <v>4</v>
      </c>
      <c r="F50" s="3"/>
      <c r="G50" s="20" t="s">
        <v>5</v>
      </c>
      <c r="H50" s="20" t="s">
        <v>6</v>
      </c>
      <c r="I50" s="20" t="s">
        <v>7</v>
      </c>
      <c r="J50" s="21" t="s">
        <v>38</v>
      </c>
      <c r="K50" s="3"/>
    </row>
    <row r="51">
      <c r="C51" s="20"/>
      <c r="D51" s="20"/>
      <c r="E51" s="19"/>
      <c r="F51" s="3"/>
      <c r="G51" s="20"/>
      <c r="H51" s="20"/>
      <c r="I51" s="20"/>
      <c r="J51" s="22" t="s">
        <v>6</v>
      </c>
      <c r="K51" s="22" t="s">
        <v>7</v>
      </c>
    </row>
    <row r="52">
      <c r="C52" s="23">
        <v>42887.0</v>
      </c>
      <c r="D52" s="24">
        <v>3.0</v>
      </c>
      <c r="E52" s="29" t="s">
        <v>45</v>
      </c>
      <c r="F52" s="3"/>
      <c r="G52" s="24"/>
      <c r="H52" s="31"/>
      <c r="I52" s="26">
        <v>2600.0</v>
      </c>
      <c r="J52" s="31"/>
      <c r="K52" s="26">
        <v>2600.0</v>
      </c>
    </row>
    <row r="53">
      <c r="C53" s="28"/>
      <c r="D53" s="24">
        <v>17.0</v>
      </c>
      <c r="E53" s="29" t="s">
        <v>46</v>
      </c>
      <c r="F53" s="3"/>
      <c r="G53" s="24"/>
      <c r="H53" s="26"/>
      <c r="I53" s="26">
        <v>1800.0</v>
      </c>
      <c r="J53" s="31"/>
      <c r="K53" s="37">
        <f t="shared" ref="K53:K54" si="3">K52+I53</f>
        <v>4400</v>
      </c>
    </row>
    <row r="54">
      <c r="C54" s="28"/>
      <c r="D54" s="24">
        <v>28.0</v>
      </c>
      <c r="E54" s="29" t="s">
        <v>47</v>
      </c>
      <c r="F54" s="3"/>
      <c r="G54" s="24"/>
      <c r="H54" s="26"/>
      <c r="I54" s="26">
        <v>1300.0</v>
      </c>
      <c r="J54" s="31"/>
      <c r="K54" s="32">
        <f t="shared" si="3"/>
        <v>5700</v>
      </c>
    </row>
    <row r="57">
      <c r="C57" s="18" t="s">
        <v>59</v>
      </c>
      <c r="J57" s="18" t="s">
        <v>60</v>
      </c>
    </row>
    <row r="58">
      <c r="C58" s="19" t="s">
        <v>3</v>
      </c>
      <c r="D58" s="3"/>
      <c r="E58" s="19" t="s">
        <v>4</v>
      </c>
      <c r="F58" s="3"/>
      <c r="G58" s="20" t="s">
        <v>5</v>
      </c>
      <c r="H58" s="20" t="s">
        <v>6</v>
      </c>
      <c r="I58" s="20" t="s">
        <v>7</v>
      </c>
      <c r="J58" s="21" t="s">
        <v>38</v>
      </c>
      <c r="K58" s="3"/>
    </row>
    <row r="59">
      <c r="C59" s="20"/>
      <c r="D59" s="20"/>
      <c r="E59" s="19"/>
      <c r="F59" s="3"/>
      <c r="G59" s="20"/>
      <c r="H59" s="20"/>
      <c r="I59" s="20"/>
      <c r="J59" s="22" t="s">
        <v>6</v>
      </c>
      <c r="K59" s="22" t="s">
        <v>7</v>
      </c>
    </row>
    <row r="60">
      <c r="C60" s="23">
        <v>42887.0</v>
      </c>
      <c r="D60" s="24">
        <v>30.0</v>
      </c>
      <c r="E60" s="29" t="s">
        <v>54</v>
      </c>
      <c r="F60" s="3"/>
      <c r="G60" s="24"/>
      <c r="H60" s="26">
        <v>125.0</v>
      </c>
      <c r="I60" s="26"/>
      <c r="J60" s="32">
        <v>125.0</v>
      </c>
      <c r="K60" s="37"/>
    </row>
    <row r="63">
      <c r="C63" s="18" t="s">
        <v>15</v>
      </c>
      <c r="J63" s="18" t="s">
        <v>61</v>
      </c>
    </row>
    <row r="64">
      <c r="C64" s="19" t="s">
        <v>3</v>
      </c>
      <c r="D64" s="3"/>
      <c r="E64" s="19" t="s">
        <v>4</v>
      </c>
      <c r="F64" s="3"/>
      <c r="G64" s="20" t="s">
        <v>5</v>
      </c>
      <c r="H64" s="20" t="s">
        <v>6</v>
      </c>
      <c r="I64" s="20" t="s">
        <v>7</v>
      </c>
      <c r="J64" s="21" t="s">
        <v>38</v>
      </c>
      <c r="K64" s="3"/>
    </row>
    <row r="65">
      <c r="C65" s="20"/>
      <c r="D65" s="20"/>
      <c r="E65" s="19"/>
      <c r="F65" s="3"/>
      <c r="G65" s="20"/>
      <c r="H65" s="20"/>
      <c r="I65" s="20"/>
      <c r="J65" s="22" t="s">
        <v>6</v>
      </c>
      <c r="K65" s="22" t="s">
        <v>7</v>
      </c>
    </row>
    <row r="66">
      <c r="C66" s="23">
        <v>42887.0</v>
      </c>
      <c r="D66" s="24">
        <v>3.0</v>
      </c>
      <c r="E66" s="29" t="s">
        <v>45</v>
      </c>
      <c r="F66" s="3"/>
      <c r="G66" s="24"/>
      <c r="H66" s="26">
        <v>1440.0</v>
      </c>
      <c r="I66" s="31"/>
      <c r="J66" s="37">
        <f>H66</f>
        <v>1440</v>
      </c>
      <c r="K66" s="28"/>
    </row>
    <row r="67">
      <c r="C67" s="28"/>
      <c r="D67" s="24">
        <v>17.0</v>
      </c>
      <c r="E67" s="29" t="s">
        <v>46</v>
      </c>
      <c r="F67" s="3"/>
      <c r="G67" s="28"/>
      <c r="H67" s="26">
        <v>1040.0</v>
      </c>
      <c r="I67" s="28"/>
      <c r="J67" s="31">
        <f t="shared" ref="J67:J68" si="4">J66+H67</f>
        <v>2480</v>
      </c>
      <c r="K67" s="28"/>
    </row>
    <row r="68">
      <c r="C68" s="28"/>
      <c r="D68" s="24">
        <v>28.0</v>
      </c>
      <c r="E68" s="29" t="s">
        <v>47</v>
      </c>
      <c r="F68" s="3"/>
      <c r="G68" s="28"/>
      <c r="H68" s="26">
        <v>850.0</v>
      </c>
      <c r="I68" s="31"/>
      <c r="J68" s="31">
        <f t="shared" si="4"/>
        <v>3330</v>
      </c>
      <c r="K68" s="28"/>
    </row>
    <row r="69">
      <c r="C69" s="28"/>
      <c r="D69" s="24">
        <v>30.0</v>
      </c>
      <c r="E69" s="29" t="s">
        <v>54</v>
      </c>
      <c r="F69" s="3"/>
      <c r="G69" s="28"/>
      <c r="H69" s="31"/>
      <c r="I69" s="26">
        <v>74.0</v>
      </c>
      <c r="J69" s="36">
        <f>J68-I69</f>
        <v>3256</v>
      </c>
      <c r="K69" s="28"/>
    </row>
    <row r="70">
      <c r="C70" s="42"/>
      <c r="D70" s="43"/>
      <c r="E70" s="43"/>
      <c r="F70" s="43"/>
      <c r="G70" s="43"/>
      <c r="H70" s="43"/>
      <c r="I70" s="43"/>
      <c r="J70" s="42"/>
      <c r="K70" s="43"/>
    </row>
    <row r="71">
      <c r="C71" s="16"/>
      <c r="E71" s="16"/>
      <c r="G71" s="16"/>
      <c r="H71" s="16"/>
      <c r="I71" s="16"/>
      <c r="J71" s="42"/>
    </row>
    <row r="72">
      <c r="C72" s="17" t="s">
        <v>62</v>
      </c>
      <c r="D72" s="16"/>
      <c r="E72" s="16"/>
      <c r="G72" s="16"/>
      <c r="H72" s="16"/>
      <c r="I72" s="16"/>
      <c r="J72" s="42" t="s">
        <v>63</v>
      </c>
      <c r="K72" s="42"/>
    </row>
    <row r="73">
      <c r="C73" s="19" t="s">
        <v>3</v>
      </c>
      <c r="D73" s="3"/>
      <c r="E73" s="19" t="s">
        <v>4</v>
      </c>
      <c r="F73" s="3"/>
      <c r="G73" s="20" t="s">
        <v>5</v>
      </c>
      <c r="H73" s="20" t="s">
        <v>6</v>
      </c>
      <c r="I73" s="20" t="s">
        <v>7</v>
      </c>
      <c r="J73" s="21" t="s">
        <v>38</v>
      </c>
      <c r="K73" s="3"/>
    </row>
    <row r="74">
      <c r="C74" s="20"/>
      <c r="D74" s="20"/>
      <c r="E74" s="19"/>
      <c r="F74" s="3"/>
      <c r="G74" s="20"/>
      <c r="H74" s="20"/>
      <c r="I74" s="20"/>
      <c r="J74" s="22" t="s">
        <v>6</v>
      </c>
      <c r="K74" s="22" t="s">
        <v>7</v>
      </c>
    </row>
    <row r="75">
      <c r="C75" s="23">
        <v>42887.0</v>
      </c>
      <c r="D75" s="24">
        <v>6.0</v>
      </c>
      <c r="E75" s="29" t="s">
        <v>52</v>
      </c>
      <c r="F75" s="3"/>
      <c r="G75" s="24"/>
      <c r="H75" s="26"/>
      <c r="I75" s="26">
        <v>150.0</v>
      </c>
      <c r="J75" s="37"/>
      <c r="K75" s="36">
        <f>I75</f>
        <v>150</v>
      </c>
    </row>
    <row r="76">
      <c r="C76" s="16"/>
      <c r="E76" s="44"/>
      <c r="G76" s="16"/>
      <c r="H76" s="16"/>
      <c r="I76" s="16"/>
      <c r="J76" s="42"/>
    </row>
    <row r="77">
      <c r="C77" s="16"/>
      <c r="D77" s="16"/>
      <c r="E77" s="18"/>
      <c r="G77" s="16"/>
      <c r="H77" s="16"/>
      <c r="I77" s="16"/>
      <c r="J77" s="42"/>
      <c r="K77" s="42"/>
    </row>
    <row r="78">
      <c r="C78" s="42" t="s">
        <v>64</v>
      </c>
      <c r="D78" s="42"/>
      <c r="E78" s="18"/>
      <c r="G78" s="42"/>
      <c r="H78" s="45"/>
      <c r="I78" s="46"/>
      <c r="J78" s="45" t="s">
        <v>65</v>
      </c>
      <c r="K78" s="43"/>
    </row>
    <row r="79">
      <c r="C79" s="47" t="s">
        <v>3</v>
      </c>
      <c r="D79" s="3"/>
      <c r="E79" s="48" t="s">
        <v>4</v>
      </c>
      <c r="F79" s="49"/>
      <c r="G79" s="50" t="s">
        <v>5</v>
      </c>
      <c r="H79" s="51" t="s">
        <v>6</v>
      </c>
      <c r="I79" s="51" t="s">
        <v>7</v>
      </c>
      <c r="J79" s="52" t="s">
        <v>38</v>
      </c>
      <c r="K79" s="3"/>
    </row>
    <row r="80">
      <c r="C80" s="53"/>
      <c r="D80" s="54"/>
      <c r="E80" s="55"/>
      <c r="F80" s="49"/>
      <c r="G80" s="54"/>
      <c r="H80" s="54"/>
      <c r="I80" s="54"/>
      <c r="J80" s="54" t="s">
        <v>6</v>
      </c>
      <c r="K80" s="54" t="s">
        <v>7</v>
      </c>
    </row>
    <row r="81">
      <c r="C81" s="56">
        <v>42887.0</v>
      </c>
      <c r="D81" s="57">
        <v>9.0</v>
      </c>
      <c r="E81" s="25" t="s">
        <v>39</v>
      </c>
      <c r="F81" s="3"/>
      <c r="G81" s="58"/>
      <c r="H81" s="59"/>
      <c r="I81" s="60">
        <v>1666.0</v>
      </c>
      <c r="J81" s="61"/>
      <c r="K81" s="62">
        <f>I81</f>
        <v>1666</v>
      </c>
    </row>
    <row r="82">
      <c r="C82" s="63"/>
      <c r="D82" s="57">
        <v>26.0</v>
      </c>
      <c r="E82" s="29" t="s">
        <v>42</v>
      </c>
      <c r="F82" s="3"/>
      <c r="G82" s="58"/>
      <c r="H82" s="59"/>
      <c r="I82" s="60">
        <v>1470.0</v>
      </c>
      <c r="J82" s="64"/>
      <c r="K82" s="65">
        <f>K81+I82</f>
        <v>3136</v>
      </c>
    </row>
    <row r="83">
      <c r="C83" s="66"/>
      <c r="D83" s="42"/>
      <c r="E83" s="42"/>
      <c r="G83" s="42"/>
      <c r="H83" s="45"/>
      <c r="I83" s="46"/>
      <c r="J83" s="45"/>
      <c r="K83" s="43"/>
    </row>
    <row r="84">
      <c r="C84" s="43"/>
      <c r="D84" s="43"/>
      <c r="E84" s="43"/>
      <c r="F84" s="43"/>
      <c r="G84" s="43"/>
      <c r="H84" s="43"/>
      <c r="I84" s="43"/>
      <c r="J84" s="43"/>
      <c r="K84" s="43"/>
    </row>
    <row r="85">
      <c r="C85" s="42" t="s">
        <v>66</v>
      </c>
      <c r="D85" s="43"/>
      <c r="E85" s="43"/>
      <c r="F85" s="43"/>
      <c r="G85" s="43"/>
      <c r="H85" s="43"/>
      <c r="I85" s="43"/>
      <c r="J85" s="42" t="s">
        <v>67</v>
      </c>
      <c r="K85" s="43"/>
    </row>
    <row r="86">
      <c r="C86" s="19" t="s">
        <v>3</v>
      </c>
      <c r="D86" s="3"/>
      <c r="E86" s="67" t="s">
        <v>4</v>
      </c>
      <c r="F86" s="3"/>
      <c r="G86" s="68" t="s">
        <v>5</v>
      </c>
      <c r="H86" s="68" t="s">
        <v>6</v>
      </c>
      <c r="I86" s="68" t="s">
        <v>7</v>
      </c>
      <c r="J86" s="67" t="s">
        <v>38</v>
      </c>
      <c r="K86" s="3"/>
    </row>
    <row r="87">
      <c r="C87" s="53"/>
      <c r="D87" s="54"/>
      <c r="E87" s="69"/>
      <c r="F87" s="49"/>
      <c r="G87" s="54"/>
      <c r="H87" s="54"/>
      <c r="I87" s="54"/>
      <c r="J87" s="70" t="s">
        <v>6</v>
      </c>
      <c r="K87" s="70" t="s">
        <v>7</v>
      </c>
    </row>
    <row r="88">
      <c r="C88" s="56">
        <v>42887.0</v>
      </c>
      <c r="D88" s="57">
        <v>24.0</v>
      </c>
      <c r="E88" s="29" t="s">
        <v>41</v>
      </c>
      <c r="F88" s="3"/>
      <c r="G88" s="58"/>
      <c r="H88" s="71">
        <v>36.0</v>
      </c>
      <c r="I88" s="62"/>
      <c r="J88" s="65">
        <f>H88</f>
        <v>36</v>
      </c>
      <c r="K88" s="64"/>
    </row>
    <row r="89">
      <c r="C89" s="42"/>
      <c r="D89" s="43"/>
      <c r="E89" s="43"/>
      <c r="F89" s="43"/>
      <c r="G89" s="43"/>
      <c r="H89" s="43"/>
      <c r="I89" s="43"/>
      <c r="J89" s="42"/>
      <c r="K89" s="43"/>
    </row>
    <row r="90">
      <c r="C90" s="16"/>
      <c r="E90" s="16"/>
      <c r="G90" s="16"/>
      <c r="H90" s="16"/>
      <c r="I90" s="16"/>
      <c r="J90" s="42"/>
    </row>
    <row r="91">
      <c r="C91" s="16"/>
      <c r="D91" s="16"/>
      <c r="E91" s="16"/>
      <c r="G91" s="16"/>
      <c r="H91" s="16"/>
      <c r="I91" s="16"/>
      <c r="J91" s="42"/>
      <c r="K91" s="42"/>
    </row>
    <row r="92">
      <c r="C92" s="16"/>
      <c r="D92" s="16"/>
      <c r="E92" s="16"/>
      <c r="G92" s="16"/>
      <c r="H92" s="16"/>
      <c r="I92" s="16"/>
      <c r="J92" s="42"/>
      <c r="K92" s="42"/>
    </row>
    <row r="93">
      <c r="C93" s="66"/>
      <c r="D93" s="42"/>
      <c r="E93" s="42"/>
      <c r="G93" s="42"/>
      <c r="H93" s="45"/>
      <c r="I93" s="46"/>
      <c r="J93" s="45"/>
      <c r="K93" s="42"/>
    </row>
    <row r="94">
      <c r="C94" s="43"/>
      <c r="D94" s="42"/>
      <c r="E94" s="42"/>
      <c r="G94" s="42"/>
      <c r="H94" s="42"/>
      <c r="I94" s="43"/>
      <c r="J94" s="43"/>
      <c r="K94" s="43"/>
    </row>
    <row r="95">
      <c r="C95" s="43"/>
      <c r="D95" s="43"/>
      <c r="E95" s="43"/>
      <c r="F95" s="43"/>
      <c r="G95" s="43"/>
      <c r="H95" s="43"/>
      <c r="I95" s="43"/>
      <c r="J95" s="43"/>
      <c r="K95" s="43"/>
    </row>
    <row r="96">
      <c r="C96" s="43"/>
      <c r="D96" s="43"/>
      <c r="E96" s="43"/>
      <c r="F96" s="43"/>
      <c r="G96" s="43"/>
      <c r="H96" s="43"/>
      <c r="I96" s="43"/>
      <c r="J96" s="43"/>
      <c r="K96" s="43"/>
    </row>
    <row r="97">
      <c r="C97" s="42"/>
      <c r="D97" s="43"/>
      <c r="E97" s="43"/>
      <c r="F97" s="43"/>
      <c r="G97" s="43"/>
      <c r="H97" s="43"/>
      <c r="I97" s="43"/>
      <c r="J97" s="42"/>
      <c r="K97" s="43"/>
    </row>
    <row r="98">
      <c r="C98" s="16"/>
      <c r="E98" s="16"/>
      <c r="G98" s="16"/>
      <c r="H98" s="16"/>
      <c r="I98" s="16"/>
      <c r="J98" s="42"/>
    </row>
    <row r="99">
      <c r="C99" s="16"/>
      <c r="D99" s="16"/>
      <c r="E99" s="16"/>
      <c r="G99" s="16"/>
      <c r="H99" s="16"/>
      <c r="I99" s="16"/>
      <c r="J99" s="42"/>
      <c r="K99" s="42"/>
    </row>
    <row r="100">
      <c r="C100" s="66"/>
      <c r="D100" s="42"/>
      <c r="E100" s="42"/>
      <c r="G100" s="42"/>
      <c r="H100" s="72"/>
      <c r="I100" s="45"/>
      <c r="J100" s="45"/>
      <c r="K100" s="45"/>
    </row>
    <row r="101">
      <c r="C101" s="43"/>
      <c r="D101" s="42"/>
      <c r="E101" s="42"/>
      <c r="G101" s="42"/>
      <c r="H101" s="42"/>
      <c r="I101" s="43"/>
      <c r="J101" s="43"/>
      <c r="K101" s="43"/>
    </row>
    <row r="102">
      <c r="C102" s="43"/>
      <c r="D102" s="43"/>
      <c r="E102" s="43"/>
      <c r="F102" s="43"/>
      <c r="G102" s="43"/>
      <c r="H102" s="43"/>
      <c r="I102" s="43"/>
      <c r="J102" s="43"/>
      <c r="K102" s="43"/>
    </row>
    <row r="103">
      <c r="C103" s="43"/>
      <c r="D103" s="43"/>
      <c r="E103" s="43"/>
      <c r="F103" s="43"/>
      <c r="G103" s="43"/>
      <c r="H103" s="43"/>
      <c r="I103" s="43"/>
      <c r="J103" s="43"/>
      <c r="K103" s="43"/>
    </row>
    <row r="104">
      <c r="C104" s="42"/>
      <c r="D104" s="43"/>
      <c r="E104" s="43"/>
      <c r="F104" s="43"/>
      <c r="G104" s="43"/>
      <c r="H104" s="43"/>
      <c r="I104" s="43"/>
      <c r="J104" s="42"/>
      <c r="K104" s="43"/>
    </row>
    <row r="105">
      <c r="C105" s="16"/>
      <c r="E105" s="16"/>
      <c r="G105" s="16"/>
      <c r="H105" s="16"/>
      <c r="I105" s="16"/>
      <c r="J105" s="42"/>
    </row>
    <row r="106">
      <c r="C106" s="16"/>
      <c r="D106" s="16"/>
      <c r="E106" s="16"/>
      <c r="G106" s="16"/>
      <c r="H106" s="16"/>
      <c r="I106" s="16"/>
      <c r="J106" s="42"/>
      <c r="K106" s="42"/>
    </row>
    <row r="107">
      <c r="C107" s="66"/>
      <c r="D107" s="42"/>
      <c r="E107" s="42"/>
      <c r="G107" s="42"/>
      <c r="H107" s="45"/>
      <c r="I107" s="46"/>
      <c r="J107" s="45"/>
      <c r="K107" s="42"/>
    </row>
    <row r="108">
      <c r="C108" s="43"/>
      <c r="D108" s="42"/>
      <c r="E108" s="42"/>
      <c r="G108" s="42"/>
      <c r="H108" s="42"/>
      <c r="I108" s="43"/>
      <c r="J108" s="43"/>
      <c r="K108" s="43"/>
    </row>
    <row r="109">
      <c r="C109" s="43"/>
      <c r="D109" s="43"/>
      <c r="E109" s="43"/>
      <c r="F109" s="43"/>
      <c r="G109" s="43"/>
      <c r="H109" s="43"/>
      <c r="I109" s="43"/>
      <c r="J109" s="43"/>
      <c r="K109" s="43"/>
    </row>
    <row r="110">
      <c r="C110" s="43"/>
      <c r="D110" s="43"/>
      <c r="E110" s="43"/>
      <c r="F110" s="43"/>
      <c r="G110" s="43"/>
      <c r="H110" s="43"/>
      <c r="I110" s="43"/>
      <c r="J110" s="43"/>
      <c r="K110" s="43"/>
    </row>
    <row r="111">
      <c r="C111" s="42"/>
      <c r="D111" s="43"/>
      <c r="E111" s="43"/>
      <c r="F111" s="43"/>
      <c r="G111" s="43"/>
      <c r="H111" s="43"/>
      <c r="I111" s="43"/>
      <c r="J111" s="42"/>
      <c r="K111" s="43"/>
    </row>
    <row r="112">
      <c r="C112" s="16"/>
      <c r="E112" s="16"/>
      <c r="G112" s="16"/>
      <c r="H112" s="16"/>
      <c r="I112" s="16"/>
      <c r="J112" s="42"/>
    </row>
    <row r="113">
      <c r="C113" s="16"/>
      <c r="D113" s="16"/>
      <c r="E113" s="16"/>
      <c r="G113" s="16"/>
      <c r="H113" s="16"/>
      <c r="I113" s="16"/>
      <c r="J113" s="42"/>
      <c r="K113" s="42"/>
    </row>
    <row r="114">
      <c r="C114" s="66"/>
      <c r="D114" s="42"/>
      <c r="E114" s="42"/>
      <c r="G114" s="42"/>
      <c r="H114" s="72"/>
      <c r="I114" s="45"/>
      <c r="J114" s="45"/>
      <c r="K114" s="45"/>
    </row>
    <row r="115">
      <c r="C115" s="43"/>
      <c r="D115" s="42"/>
      <c r="E115" s="42"/>
      <c r="G115" s="42"/>
      <c r="H115" s="42"/>
      <c r="I115" s="43"/>
      <c r="J115" s="43"/>
      <c r="K115" s="43"/>
    </row>
    <row r="116">
      <c r="C116" s="43"/>
      <c r="D116" s="43"/>
      <c r="E116" s="43"/>
      <c r="F116" s="43"/>
      <c r="G116" s="43"/>
      <c r="H116" s="43"/>
      <c r="I116" s="43"/>
      <c r="J116" s="43"/>
      <c r="K116" s="43"/>
    </row>
    <row r="117">
      <c r="C117" s="43"/>
      <c r="D117" s="43"/>
      <c r="E117" s="43"/>
      <c r="F117" s="43"/>
      <c r="G117" s="43"/>
      <c r="H117" s="43"/>
      <c r="I117" s="43"/>
      <c r="J117" s="43"/>
      <c r="K117" s="43"/>
    </row>
    <row r="118">
      <c r="C118" s="42"/>
      <c r="D118" s="43"/>
      <c r="E118" s="43"/>
      <c r="F118" s="43"/>
      <c r="G118" s="43"/>
      <c r="H118" s="43"/>
      <c r="I118" s="43"/>
      <c r="J118" s="42"/>
      <c r="K118" s="43"/>
    </row>
    <row r="119">
      <c r="C119" s="16"/>
      <c r="E119" s="16"/>
      <c r="G119" s="16"/>
      <c r="H119" s="16"/>
      <c r="I119" s="16"/>
      <c r="J119" s="42"/>
    </row>
    <row r="120">
      <c r="C120" s="16"/>
      <c r="D120" s="16"/>
      <c r="E120" s="16"/>
      <c r="G120" s="16"/>
      <c r="H120" s="16"/>
      <c r="I120" s="16"/>
      <c r="J120" s="42"/>
      <c r="K120" s="42"/>
    </row>
    <row r="121">
      <c r="C121" s="66"/>
      <c r="D121" s="42"/>
      <c r="E121" s="42"/>
      <c r="G121" s="42"/>
      <c r="H121" s="45"/>
      <c r="I121" s="46"/>
      <c r="J121" s="45"/>
      <c r="K121" s="42"/>
    </row>
    <row r="122">
      <c r="C122" s="43"/>
      <c r="D122" s="42"/>
      <c r="E122" s="42"/>
      <c r="G122" s="42"/>
      <c r="H122" s="42"/>
      <c r="I122" s="43"/>
      <c r="J122" s="43"/>
      <c r="K122" s="43"/>
    </row>
    <row r="123">
      <c r="C123" s="43"/>
      <c r="D123" s="43"/>
      <c r="E123" s="43"/>
      <c r="F123" s="43"/>
      <c r="G123" s="43"/>
      <c r="H123" s="43"/>
      <c r="I123" s="43"/>
      <c r="J123" s="43"/>
      <c r="K123" s="43"/>
    </row>
    <row r="124">
      <c r="C124" s="43"/>
      <c r="D124" s="43"/>
      <c r="E124" s="43"/>
      <c r="F124" s="43"/>
      <c r="G124" s="43"/>
      <c r="H124" s="43"/>
      <c r="I124" s="43"/>
      <c r="J124" s="43"/>
      <c r="K124" s="43"/>
    </row>
    <row r="125">
      <c r="C125" s="42"/>
      <c r="D125" s="43"/>
      <c r="E125" s="43"/>
      <c r="F125" s="43"/>
      <c r="G125" s="43"/>
      <c r="H125" s="43"/>
      <c r="I125" s="43"/>
      <c r="J125" s="42"/>
      <c r="K125" s="43"/>
    </row>
    <row r="126">
      <c r="C126" s="16"/>
      <c r="E126" s="16"/>
      <c r="G126" s="16"/>
      <c r="H126" s="16"/>
      <c r="I126" s="16"/>
      <c r="J126" s="42"/>
    </row>
    <row r="127">
      <c r="C127" s="16"/>
      <c r="D127" s="16"/>
      <c r="E127" s="16"/>
      <c r="G127" s="16"/>
      <c r="H127" s="16"/>
      <c r="I127" s="16"/>
      <c r="J127" s="42"/>
      <c r="K127" s="42"/>
    </row>
    <row r="128">
      <c r="C128" s="66"/>
      <c r="D128" s="42"/>
      <c r="E128" s="42"/>
      <c r="G128" s="42"/>
      <c r="H128" s="72"/>
      <c r="I128" s="45"/>
      <c r="J128" s="45"/>
      <c r="K128" s="45"/>
    </row>
    <row r="129">
      <c r="C129" s="43"/>
      <c r="D129" s="42"/>
      <c r="E129" s="42"/>
      <c r="G129" s="42"/>
      <c r="H129" s="42"/>
      <c r="I129" s="43"/>
      <c r="J129" s="43"/>
      <c r="K129" s="43"/>
    </row>
    <row r="130">
      <c r="C130" s="43"/>
      <c r="D130" s="43"/>
      <c r="E130" s="43"/>
      <c r="F130" s="43"/>
      <c r="G130" s="43"/>
      <c r="H130" s="43"/>
      <c r="I130" s="43"/>
      <c r="J130" s="43"/>
      <c r="K130" s="43"/>
    </row>
    <row r="131">
      <c r="C131" s="43"/>
      <c r="D131" s="43"/>
      <c r="E131" s="43"/>
      <c r="F131" s="43"/>
      <c r="G131" s="43"/>
      <c r="H131" s="43"/>
      <c r="I131" s="43"/>
      <c r="J131" s="43"/>
      <c r="K131" s="43"/>
    </row>
    <row r="132">
      <c r="C132" s="42"/>
      <c r="D132" s="43"/>
      <c r="E132" s="43"/>
      <c r="F132" s="43"/>
      <c r="G132" s="43"/>
      <c r="H132" s="43"/>
      <c r="I132" s="43"/>
      <c r="J132" s="42"/>
      <c r="K132" s="43"/>
    </row>
    <row r="133">
      <c r="C133" s="16"/>
      <c r="E133" s="16"/>
      <c r="G133" s="16"/>
      <c r="H133" s="16"/>
      <c r="I133" s="16"/>
      <c r="J133" s="16"/>
    </row>
    <row r="134">
      <c r="C134" s="16"/>
      <c r="D134" s="16"/>
      <c r="E134" s="43"/>
      <c r="G134" s="16"/>
      <c r="H134" s="16"/>
      <c r="I134" s="16"/>
      <c r="J134" s="16"/>
      <c r="K134" s="16"/>
    </row>
    <row r="135">
      <c r="C135" s="73"/>
      <c r="D135" s="17"/>
      <c r="E135" s="42"/>
      <c r="G135" s="16"/>
      <c r="H135" s="74"/>
      <c r="I135" s="75"/>
      <c r="J135" s="76"/>
      <c r="K135" s="75"/>
    </row>
    <row r="136">
      <c r="C136" s="77"/>
      <c r="D136" s="77"/>
      <c r="G136" s="77"/>
      <c r="H136" s="77"/>
      <c r="I136" s="77"/>
      <c r="J136" s="16"/>
      <c r="K136" s="77"/>
    </row>
    <row r="139">
      <c r="C139" s="18" t="s">
        <v>68</v>
      </c>
      <c r="J139" s="18" t="s">
        <v>69</v>
      </c>
    </row>
    <row r="140">
      <c r="C140" s="19" t="s">
        <v>3</v>
      </c>
      <c r="D140" s="3"/>
      <c r="E140" s="67" t="s">
        <v>4</v>
      </c>
      <c r="F140" s="3"/>
      <c r="G140" s="68" t="s">
        <v>5</v>
      </c>
      <c r="H140" s="68" t="s">
        <v>6</v>
      </c>
      <c r="I140" s="68" t="s">
        <v>7</v>
      </c>
      <c r="J140" s="67" t="s">
        <v>38</v>
      </c>
      <c r="K140" s="3"/>
    </row>
    <row r="141">
      <c r="C141" s="53"/>
      <c r="D141" s="54"/>
      <c r="E141" s="55"/>
      <c r="F141" s="49"/>
      <c r="G141" s="54"/>
      <c r="H141" s="54"/>
      <c r="I141" s="54"/>
      <c r="J141" s="54" t="s">
        <v>6</v>
      </c>
      <c r="K141" s="54" t="s">
        <v>7</v>
      </c>
    </row>
    <row r="142">
      <c r="C142" s="56">
        <v>42887.0</v>
      </c>
      <c r="D142" s="78">
        <v>31.0</v>
      </c>
      <c r="E142" s="79" t="s">
        <v>70</v>
      </c>
      <c r="F142" s="49"/>
      <c r="G142" s="58"/>
      <c r="H142" s="60">
        <v>100.0</v>
      </c>
      <c r="I142" s="60"/>
      <c r="J142" s="80">
        <v>100.0</v>
      </c>
      <c r="K142" s="81"/>
    </row>
    <row r="143">
      <c r="C143" s="82"/>
      <c r="D143" s="58"/>
      <c r="E143" s="83"/>
      <c r="F143" s="49"/>
      <c r="G143" s="58"/>
      <c r="H143" s="58"/>
      <c r="I143" s="58"/>
      <c r="J143" s="84"/>
      <c r="K143" s="58"/>
    </row>
  </sheetData>
  <mergeCells count="138">
    <mergeCell ref="C98:D98"/>
    <mergeCell ref="C105:D105"/>
    <mergeCell ref="C112:D112"/>
    <mergeCell ref="C119:D119"/>
    <mergeCell ref="C126:D126"/>
    <mergeCell ref="C133:D133"/>
    <mergeCell ref="C140:D140"/>
    <mergeCell ref="E92:F92"/>
    <mergeCell ref="E93:F93"/>
    <mergeCell ref="E94:F94"/>
    <mergeCell ref="E98:F98"/>
    <mergeCell ref="E99:F99"/>
    <mergeCell ref="E100:F100"/>
    <mergeCell ref="E101:F101"/>
    <mergeCell ref="E105:F105"/>
    <mergeCell ref="E106:F106"/>
    <mergeCell ref="E107:F107"/>
    <mergeCell ref="E108:F108"/>
    <mergeCell ref="E112:F112"/>
    <mergeCell ref="E113:F113"/>
    <mergeCell ref="E114:F114"/>
    <mergeCell ref="E115:F115"/>
    <mergeCell ref="E119:F119"/>
    <mergeCell ref="E120:F120"/>
    <mergeCell ref="E121:F121"/>
    <mergeCell ref="E122:F122"/>
    <mergeCell ref="E126:F126"/>
    <mergeCell ref="E127:F127"/>
    <mergeCell ref="E141:F141"/>
    <mergeCell ref="E142:F142"/>
    <mergeCell ref="E143:F143"/>
    <mergeCell ref="E128:F128"/>
    <mergeCell ref="E129:F129"/>
    <mergeCell ref="E133:F133"/>
    <mergeCell ref="E134:F134"/>
    <mergeCell ref="E135:F135"/>
    <mergeCell ref="E136:F136"/>
    <mergeCell ref="E140:F140"/>
    <mergeCell ref="E31:F31"/>
    <mergeCell ref="E32:F32"/>
    <mergeCell ref="E33:F33"/>
    <mergeCell ref="E34:F34"/>
    <mergeCell ref="E35:F35"/>
    <mergeCell ref="E36:F36"/>
    <mergeCell ref="C40:D40"/>
    <mergeCell ref="E41:F41"/>
    <mergeCell ref="E42:F42"/>
    <mergeCell ref="E43:F43"/>
    <mergeCell ref="E44:F44"/>
    <mergeCell ref="E45:F45"/>
    <mergeCell ref="E46:F46"/>
    <mergeCell ref="C50:D50"/>
    <mergeCell ref="C58:D58"/>
    <mergeCell ref="E58:F58"/>
    <mergeCell ref="E59:F59"/>
    <mergeCell ref="E60:F60"/>
    <mergeCell ref="C64:D64"/>
    <mergeCell ref="E64:F64"/>
    <mergeCell ref="E65:F65"/>
    <mergeCell ref="E66:F66"/>
    <mergeCell ref="E67:F67"/>
    <mergeCell ref="E68:F68"/>
    <mergeCell ref="E69:F69"/>
    <mergeCell ref="C71:D71"/>
    <mergeCell ref="E71:F71"/>
    <mergeCell ref="E72:F72"/>
    <mergeCell ref="C73:D73"/>
    <mergeCell ref="E73:F73"/>
    <mergeCell ref="E74:F74"/>
    <mergeCell ref="E75:F75"/>
    <mergeCell ref="C76:D76"/>
    <mergeCell ref="E76:F76"/>
    <mergeCell ref="E77:F77"/>
    <mergeCell ref="E78:F78"/>
    <mergeCell ref="C79:D79"/>
    <mergeCell ref="E79:F79"/>
    <mergeCell ref="E80:F80"/>
    <mergeCell ref="E81:F81"/>
    <mergeCell ref="E82:F82"/>
    <mergeCell ref="E83:F83"/>
    <mergeCell ref="C86:D86"/>
    <mergeCell ref="E86:F86"/>
    <mergeCell ref="E87:F87"/>
    <mergeCell ref="E88:F88"/>
    <mergeCell ref="C90:D90"/>
    <mergeCell ref="E90:F90"/>
    <mergeCell ref="E91:F91"/>
    <mergeCell ref="J112:K112"/>
    <mergeCell ref="J119:K119"/>
    <mergeCell ref="J126:K126"/>
    <mergeCell ref="J133:K133"/>
    <mergeCell ref="J140:K140"/>
    <mergeCell ref="J73:K73"/>
    <mergeCell ref="J76:K76"/>
    <mergeCell ref="J79:K79"/>
    <mergeCell ref="J86:K86"/>
    <mergeCell ref="J90:K90"/>
    <mergeCell ref="J98:K98"/>
    <mergeCell ref="J105:K105"/>
    <mergeCell ref="D2:I2"/>
    <mergeCell ref="D3:I3"/>
    <mergeCell ref="D4:I4"/>
    <mergeCell ref="C6:D6"/>
    <mergeCell ref="E6:F6"/>
    <mergeCell ref="J6:K6"/>
    <mergeCell ref="E7:F7"/>
    <mergeCell ref="E8:F8"/>
    <mergeCell ref="E9:F9"/>
    <mergeCell ref="E10:F10"/>
    <mergeCell ref="E11:F11"/>
    <mergeCell ref="C15:D15"/>
    <mergeCell ref="E15:F15"/>
    <mergeCell ref="J15:K15"/>
    <mergeCell ref="E16:F16"/>
    <mergeCell ref="E17:F17"/>
    <mergeCell ref="E18:F18"/>
    <mergeCell ref="E19:F19"/>
    <mergeCell ref="E20:F20"/>
    <mergeCell ref="E21:F21"/>
    <mergeCell ref="E22:F22"/>
    <mergeCell ref="C26:D26"/>
    <mergeCell ref="E26:F26"/>
    <mergeCell ref="J26:K26"/>
    <mergeCell ref="E27:F27"/>
    <mergeCell ref="E28:F28"/>
    <mergeCell ref="E29:F29"/>
    <mergeCell ref="E30:F30"/>
    <mergeCell ref="E40:F40"/>
    <mergeCell ref="J40:K40"/>
    <mergeCell ref="E50:F50"/>
    <mergeCell ref="J50:K50"/>
    <mergeCell ref="E51:F51"/>
    <mergeCell ref="E52:F52"/>
    <mergeCell ref="E53:F53"/>
    <mergeCell ref="E54:F54"/>
    <mergeCell ref="J58:K58"/>
    <mergeCell ref="J64:K64"/>
    <mergeCell ref="J71:K7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</row>
    <row r="3">
      <c r="C3" s="15" t="s">
        <v>71</v>
      </c>
    </row>
    <row r="4">
      <c r="C4" s="1"/>
      <c r="D4" s="1"/>
      <c r="E4" s="15" t="s">
        <v>72</v>
      </c>
      <c r="F4" s="1"/>
      <c r="G4" s="1"/>
      <c r="H4" s="1"/>
    </row>
    <row r="5">
      <c r="C5" s="20" t="s">
        <v>73</v>
      </c>
      <c r="D5" s="19" t="s">
        <v>4</v>
      </c>
      <c r="E5" s="3"/>
      <c r="F5" s="20" t="s">
        <v>6</v>
      </c>
      <c r="G5" s="20" t="s">
        <v>7</v>
      </c>
    </row>
    <row r="6">
      <c r="C6" s="85">
        <v>101.0</v>
      </c>
      <c r="D6" s="86" t="s">
        <v>22</v>
      </c>
      <c r="E6" s="3"/>
      <c r="F6" s="87">
        <v>1228.0</v>
      </c>
      <c r="G6" s="88"/>
    </row>
    <row r="7">
      <c r="C7" s="85">
        <v>112.0</v>
      </c>
      <c r="D7" s="86" t="s">
        <v>43</v>
      </c>
      <c r="E7" s="3"/>
      <c r="F7" s="87">
        <v>1175.0</v>
      </c>
      <c r="G7" s="89"/>
    </row>
    <row r="8">
      <c r="C8" s="85">
        <v>120.0</v>
      </c>
      <c r="D8" s="86" t="s">
        <v>74</v>
      </c>
      <c r="E8" s="3"/>
      <c r="F8" s="87"/>
      <c r="G8" s="88">
        <v>120.0</v>
      </c>
    </row>
    <row r="9">
      <c r="C9" s="85">
        <v>401.0</v>
      </c>
      <c r="D9" s="86" t="s">
        <v>57</v>
      </c>
      <c r="E9" s="3"/>
      <c r="F9" s="89"/>
      <c r="G9" s="87">
        <v>5700.0</v>
      </c>
    </row>
    <row r="10">
      <c r="C10" s="85">
        <v>414.0</v>
      </c>
      <c r="D10" s="86" t="s">
        <v>75</v>
      </c>
      <c r="E10" s="3"/>
      <c r="F10" s="88">
        <v>36.0</v>
      </c>
      <c r="G10" s="87"/>
    </row>
    <row r="11">
      <c r="C11" s="85">
        <v>412.0</v>
      </c>
      <c r="D11" s="86" t="s">
        <v>59</v>
      </c>
      <c r="E11" s="3"/>
      <c r="F11" s="88">
        <v>125.0</v>
      </c>
      <c r="G11" s="90"/>
    </row>
    <row r="12">
      <c r="C12" s="85">
        <v>505.0</v>
      </c>
      <c r="D12" s="86" t="s">
        <v>15</v>
      </c>
      <c r="E12" s="3"/>
      <c r="F12" s="88">
        <v>3256.0</v>
      </c>
      <c r="G12" s="90"/>
    </row>
    <row r="13">
      <c r="C13" s="91"/>
      <c r="D13" s="92"/>
      <c r="E13" s="3"/>
      <c r="F13" s="90">
        <f t="shared" ref="F13:G13" si="1">SUM(F6:F12)</f>
        <v>5820</v>
      </c>
      <c r="G13" s="89">
        <f t="shared" si="1"/>
        <v>5820</v>
      </c>
    </row>
    <row r="14">
      <c r="C14" s="91"/>
      <c r="D14" s="93"/>
      <c r="E14" s="3"/>
      <c r="F14" s="94"/>
      <c r="G14" s="95"/>
    </row>
  </sheetData>
  <mergeCells count="12">
    <mergeCell ref="D10:E10"/>
    <mergeCell ref="D11:E11"/>
    <mergeCell ref="D12:E12"/>
    <mergeCell ref="D13:E13"/>
    <mergeCell ref="D14:E14"/>
    <mergeCell ref="C2:H2"/>
    <mergeCell ref="C3:H3"/>
    <mergeCell ref="D5:E5"/>
    <mergeCell ref="D6:E6"/>
    <mergeCell ref="D7:E7"/>
    <mergeCell ref="D8:E8"/>
    <mergeCell ref="D9:E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38"/>
    <col customWidth="1" min="4" max="4" width="27.88"/>
    <col customWidth="1" min="5" max="5" width="10.0"/>
  </cols>
  <sheetData>
    <row r="3">
      <c r="B3" s="1" t="s">
        <v>0</v>
      </c>
    </row>
    <row r="4">
      <c r="B4" s="1" t="s">
        <v>1</v>
      </c>
    </row>
    <row r="5">
      <c r="B5" s="1"/>
      <c r="C5" s="1"/>
      <c r="D5" s="15" t="s">
        <v>72</v>
      </c>
      <c r="E5" s="1"/>
      <c r="F5" s="1"/>
      <c r="G5" s="1"/>
    </row>
    <row r="6">
      <c r="B6" s="2" t="s">
        <v>3</v>
      </c>
      <c r="C6" s="3"/>
      <c r="D6" s="4" t="s">
        <v>4</v>
      </c>
      <c r="E6" s="4" t="s">
        <v>5</v>
      </c>
      <c r="F6" s="5" t="s">
        <v>6</v>
      </c>
      <c r="G6" s="5" t="s">
        <v>7</v>
      </c>
    </row>
    <row r="7">
      <c r="B7" s="6" t="s">
        <v>8</v>
      </c>
      <c r="C7" s="7">
        <v>1.0</v>
      </c>
      <c r="D7" s="6" t="s">
        <v>76</v>
      </c>
      <c r="E7" s="8" t="s">
        <v>10</v>
      </c>
      <c r="F7" s="9">
        <v>1850.0</v>
      </c>
      <c r="G7" s="10"/>
    </row>
    <row r="8">
      <c r="B8" s="6"/>
      <c r="C8" s="7"/>
      <c r="D8" s="6" t="s">
        <v>11</v>
      </c>
      <c r="E8" s="11"/>
      <c r="F8" s="10"/>
      <c r="G8" s="9">
        <v>1850.0</v>
      </c>
    </row>
    <row r="9">
      <c r="B9" s="6"/>
      <c r="C9" s="7"/>
      <c r="D9" s="6" t="s">
        <v>12</v>
      </c>
      <c r="E9" s="12"/>
      <c r="F9" s="10"/>
      <c r="G9" s="10"/>
    </row>
    <row r="10">
      <c r="B10" s="6"/>
      <c r="C10" s="7">
        <v>3.0</v>
      </c>
      <c r="D10" s="6" t="s">
        <v>13</v>
      </c>
      <c r="E10" s="8" t="s">
        <v>10</v>
      </c>
      <c r="F10" s="9">
        <v>2600.0</v>
      </c>
      <c r="G10" s="10"/>
    </row>
    <row r="11">
      <c r="B11" s="6"/>
      <c r="C11" s="7"/>
      <c r="D11" s="6" t="s">
        <v>14</v>
      </c>
      <c r="E11" s="11"/>
      <c r="F11" s="10"/>
      <c r="G11" s="9">
        <v>2600.0</v>
      </c>
    </row>
    <row r="12">
      <c r="B12" s="6"/>
      <c r="C12" s="7"/>
      <c r="D12" s="6" t="s">
        <v>17</v>
      </c>
      <c r="E12" s="12"/>
      <c r="F12" s="10"/>
      <c r="G12" s="10"/>
    </row>
    <row r="13">
      <c r="B13" s="6"/>
      <c r="C13" s="7">
        <v>6.0</v>
      </c>
      <c r="D13" s="6" t="s">
        <v>18</v>
      </c>
      <c r="E13" s="12">
        <v>210.0</v>
      </c>
      <c r="F13" s="9">
        <v>150.0</v>
      </c>
      <c r="G13" s="10"/>
    </row>
    <row r="14">
      <c r="B14" s="6"/>
      <c r="C14" s="7"/>
      <c r="D14" s="6" t="s">
        <v>77</v>
      </c>
      <c r="E14" s="12">
        <v>511.0</v>
      </c>
      <c r="F14" s="10"/>
      <c r="G14" s="9">
        <v>150.0</v>
      </c>
    </row>
    <row r="15">
      <c r="B15" s="6"/>
      <c r="C15" s="7"/>
      <c r="D15" s="6" t="s">
        <v>19</v>
      </c>
      <c r="E15" s="12"/>
      <c r="F15" s="10"/>
      <c r="G15" s="10"/>
    </row>
    <row r="16">
      <c r="B16" s="6"/>
      <c r="C16" s="7">
        <v>9.0</v>
      </c>
      <c r="D16" s="6" t="s">
        <v>18</v>
      </c>
      <c r="E16" s="12">
        <v>210.0</v>
      </c>
      <c r="F16" s="9">
        <f>F7-G14</f>
        <v>1700</v>
      </c>
      <c r="G16" s="10"/>
    </row>
    <row r="17">
      <c r="B17" s="6"/>
      <c r="C17" s="7"/>
      <c r="D17" s="6" t="s">
        <v>20</v>
      </c>
      <c r="E17" s="12">
        <v>512.0</v>
      </c>
      <c r="F17" s="10"/>
      <c r="G17" s="13">
        <v>1666.0</v>
      </c>
    </row>
    <row r="18">
      <c r="B18" s="6"/>
      <c r="C18" s="7"/>
      <c r="D18" s="6" t="s">
        <v>78</v>
      </c>
      <c r="E18" s="12">
        <v>110.0</v>
      </c>
      <c r="F18" s="10"/>
      <c r="G18" s="9">
        <f>F16-G17</f>
        <v>34</v>
      </c>
    </row>
    <row r="19">
      <c r="B19" s="6"/>
      <c r="C19" s="7"/>
      <c r="D19" s="6" t="s">
        <v>21</v>
      </c>
      <c r="E19" s="12"/>
      <c r="F19" s="10"/>
      <c r="G19" s="10"/>
    </row>
    <row r="20">
      <c r="B20" s="6"/>
      <c r="C20" s="7">
        <v>15.0</v>
      </c>
      <c r="D20" s="6" t="s">
        <v>22</v>
      </c>
      <c r="E20" s="12">
        <v>110.0</v>
      </c>
      <c r="F20" s="9">
        <v>2600.0</v>
      </c>
      <c r="G20" s="10"/>
    </row>
    <row r="21">
      <c r="B21" s="6"/>
      <c r="C21" s="7"/>
      <c r="D21" s="6" t="s">
        <v>23</v>
      </c>
      <c r="E21" s="12">
        <v>112.0</v>
      </c>
      <c r="F21" s="10"/>
      <c r="G21" s="9">
        <v>2600.0</v>
      </c>
    </row>
    <row r="22">
      <c r="B22" s="6"/>
      <c r="C22" s="7"/>
      <c r="D22" s="6" t="s">
        <v>24</v>
      </c>
      <c r="E22" s="12"/>
      <c r="F22" s="10"/>
      <c r="G22" s="10"/>
    </row>
    <row r="23">
      <c r="B23" s="6"/>
      <c r="C23" s="7">
        <v>17.0</v>
      </c>
      <c r="D23" s="6" t="s">
        <v>13</v>
      </c>
      <c r="E23" s="8" t="s">
        <v>10</v>
      </c>
      <c r="F23" s="9">
        <v>1800.0</v>
      </c>
      <c r="G23" s="10"/>
    </row>
    <row r="24">
      <c r="B24" s="6"/>
      <c r="C24" s="7"/>
      <c r="D24" s="6" t="s">
        <v>14</v>
      </c>
      <c r="E24" s="11"/>
      <c r="F24" s="10"/>
      <c r="G24" s="9">
        <v>1800.0</v>
      </c>
    </row>
    <row r="25">
      <c r="B25" s="6"/>
      <c r="C25" s="7"/>
      <c r="D25" s="6" t="s">
        <v>25</v>
      </c>
      <c r="E25" s="12"/>
      <c r="F25" s="10"/>
      <c r="G25" s="10"/>
    </row>
    <row r="26">
      <c r="B26" s="6"/>
      <c r="C26" s="7">
        <v>20.0</v>
      </c>
      <c r="D26" s="6" t="s">
        <v>76</v>
      </c>
      <c r="E26" s="8" t="s">
        <v>26</v>
      </c>
      <c r="F26" s="9">
        <v>1500.0</v>
      </c>
      <c r="G26" s="10"/>
    </row>
    <row r="27">
      <c r="B27" s="6"/>
      <c r="C27" s="7"/>
      <c r="D27" s="6" t="s">
        <v>11</v>
      </c>
      <c r="E27" s="11"/>
      <c r="F27" s="10"/>
      <c r="G27" s="9">
        <v>1500.0</v>
      </c>
    </row>
    <row r="28">
      <c r="B28" s="6"/>
      <c r="C28" s="7"/>
      <c r="D28" s="6" t="s">
        <v>27</v>
      </c>
      <c r="E28" s="12"/>
      <c r="F28" s="10"/>
      <c r="G28" s="10"/>
    </row>
    <row r="29">
      <c r="B29" s="6"/>
      <c r="C29" s="7">
        <v>24.0</v>
      </c>
      <c r="D29" s="6" t="s">
        <v>22</v>
      </c>
      <c r="E29" s="12">
        <v>412.0</v>
      </c>
      <c r="F29" s="9">
        <f>F23-F30</f>
        <v>1764</v>
      </c>
      <c r="G29" s="10"/>
    </row>
    <row r="30">
      <c r="B30" s="6"/>
      <c r="C30" s="7"/>
      <c r="D30" s="6" t="s">
        <v>28</v>
      </c>
      <c r="E30" s="12">
        <v>110.0</v>
      </c>
      <c r="F30" s="9">
        <f>F23*2%</f>
        <v>36</v>
      </c>
      <c r="G30" s="10"/>
    </row>
    <row r="31">
      <c r="B31" s="6"/>
      <c r="C31" s="7"/>
      <c r="D31" s="6" t="s">
        <v>29</v>
      </c>
      <c r="E31" s="12">
        <v>112.0</v>
      </c>
      <c r="F31" s="10"/>
      <c r="G31" s="9">
        <f>F23</f>
        <v>1800</v>
      </c>
    </row>
    <row r="32">
      <c r="B32" s="6"/>
      <c r="C32" s="7"/>
      <c r="D32" s="6" t="s">
        <v>30</v>
      </c>
      <c r="E32" s="12"/>
      <c r="F32" s="10"/>
      <c r="G32" s="10"/>
    </row>
    <row r="33">
      <c r="B33" s="6"/>
      <c r="C33" s="7">
        <v>26.0</v>
      </c>
      <c r="D33" s="6" t="s">
        <v>18</v>
      </c>
      <c r="E33" s="12">
        <v>210.0</v>
      </c>
      <c r="F33" s="9">
        <f>G27</f>
        <v>1500</v>
      </c>
      <c r="G33" s="10"/>
    </row>
    <row r="34">
      <c r="B34" s="6"/>
      <c r="C34" s="7"/>
      <c r="D34" s="6" t="s">
        <v>20</v>
      </c>
      <c r="E34" s="12">
        <v>512.0</v>
      </c>
      <c r="F34" s="10"/>
      <c r="G34" s="13">
        <v>1470.0</v>
      </c>
    </row>
    <row r="35">
      <c r="B35" s="6"/>
      <c r="C35" s="7"/>
      <c r="D35" s="6" t="s">
        <v>78</v>
      </c>
      <c r="E35" s="12">
        <v>110.0</v>
      </c>
      <c r="F35" s="10"/>
      <c r="G35" s="9">
        <f>F33-G34</f>
        <v>30</v>
      </c>
    </row>
    <row r="36">
      <c r="B36" s="6"/>
      <c r="C36" s="7"/>
      <c r="D36" s="6" t="s">
        <v>31</v>
      </c>
      <c r="E36" s="12"/>
      <c r="F36" s="10"/>
      <c r="G36" s="10"/>
    </row>
    <row r="37">
      <c r="B37" s="6"/>
      <c r="C37" s="7">
        <v>28.0</v>
      </c>
      <c r="D37" s="6" t="s">
        <v>13</v>
      </c>
      <c r="E37" s="8" t="s">
        <v>10</v>
      </c>
      <c r="F37" s="9">
        <v>1300.0</v>
      </c>
      <c r="G37" s="10"/>
    </row>
    <row r="38">
      <c r="B38" s="6"/>
      <c r="C38" s="7"/>
      <c r="D38" s="6" t="s">
        <v>14</v>
      </c>
      <c r="E38" s="11"/>
      <c r="F38" s="10"/>
      <c r="G38" s="9">
        <v>1300.0</v>
      </c>
    </row>
    <row r="39">
      <c r="B39" s="6"/>
      <c r="C39" s="7"/>
      <c r="D39" s="6" t="s">
        <v>32</v>
      </c>
      <c r="E39" s="12"/>
      <c r="F39" s="10"/>
      <c r="G39" s="10"/>
    </row>
    <row r="40">
      <c r="B40" s="6"/>
      <c r="C40" s="7">
        <v>30.0</v>
      </c>
      <c r="D40" s="6" t="s">
        <v>33</v>
      </c>
      <c r="E40" s="12">
        <v>411.0</v>
      </c>
      <c r="F40" s="9">
        <v>125.0</v>
      </c>
      <c r="G40" s="10"/>
    </row>
    <row r="41">
      <c r="B41" s="6"/>
      <c r="C41" s="7"/>
      <c r="D41" s="6" t="s">
        <v>29</v>
      </c>
      <c r="E41" s="12">
        <v>112.0</v>
      </c>
      <c r="F41" s="10"/>
      <c r="G41" s="9">
        <v>125.0</v>
      </c>
    </row>
    <row r="42">
      <c r="B42" s="6"/>
      <c r="C42" s="7"/>
      <c r="D42" s="6" t="s">
        <v>35</v>
      </c>
      <c r="E42" s="12"/>
      <c r="F42" s="10"/>
      <c r="G42" s="10"/>
    </row>
    <row r="43">
      <c r="B43" s="6"/>
      <c r="C43" s="7"/>
      <c r="D43" s="6"/>
      <c r="E43" s="12"/>
      <c r="F43" s="14">
        <f t="shared" ref="F43:G43" si="1">SUM(F7:F41)</f>
        <v>16925</v>
      </c>
      <c r="G43" s="14">
        <f t="shared" si="1"/>
        <v>16925</v>
      </c>
    </row>
  </sheetData>
  <mergeCells count="8">
    <mergeCell ref="B3:G3"/>
    <mergeCell ref="B4:G4"/>
    <mergeCell ref="B6:C6"/>
    <mergeCell ref="E7:E8"/>
    <mergeCell ref="E10:E11"/>
    <mergeCell ref="E23:E24"/>
    <mergeCell ref="E26:E27"/>
    <mergeCell ref="E37:E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88"/>
    <col customWidth="1" min="6" max="6" width="19.13"/>
    <col customWidth="1" min="7" max="7" width="5.25"/>
  </cols>
  <sheetData>
    <row r="2">
      <c r="E2" s="1" t="s">
        <v>0</v>
      </c>
    </row>
    <row r="3">
      <c r="E3" s="15" t="s">
        <v>36</v>
      </c>
    </row>
    <row r="4">
      <c r="E4" s="1"/>
      <c r="F4" s="1"/>
      <c r="G4" s="15" t="s">
        <v>72</v>
      </c>
      <c r="H4" s="1"/>
      <c r="I4" s="1"/>
      <c r="J4" s="1"/>
    </row>
    <row r="5">
      <c r="A5" s="16"/>
      <c r="B5" s="16"/>
      <c r="C5" s="17" t="s">
        <v>22</v>
      </c>
      <c r="D5" s="16"/>
      <c r="E5" s="16"/>
      <c r="F5" s="16"/>
      <c r="G5" s="16"/>
      <c r="J5" s="18" t="s">
        <v>37</v>
      </c>
    </row>
    <row r="6">
      <c r="C6" s="19" t="s">
        <v>3</v>
      </c>
      <c r="D6" s="3"/>
      <c r="E6" s="19" t="s">
        <v>4</v>
      </c>
      <c r="F6" s="3"/>
      <c r="G6" s="20" t="s">
        <v>5</v>
      </c>
      <c r="H6" s="20" t="s">
        <v>6</v>
      </c>
      <c r="I6" s="20" t="s">
        <v>7</v>
      </c>
      <c r="J6" s="21" t="s">
        <v>38</v>
      </c>
      <c r="K6" s="3"/>
    </row>
    <row r="7">
      <c r="C7" s="20"/>
      <c r="D7" s="20"/>
      <c r="E7" s="19"/>
      <c r="F7" s="3"/>
      <c r="G7" s="20"/>
      <c r="H7" s="20"/>
      <c r="I7" s="20"/>
      <c r="J7" s="22" t="s">
        <v>6</v>
      </c>
      <c r="K7" s="22" t="s">
        <v>7</v>
      </c>
    </row>
    <row r="8">
      <c r="C8" s="23">
        <v>42887.0</v>
      </c>
      <c r="D8" s="24">
        <v>9.0</v>
      </c>
      <c r="E8" s="25" t="s">
        <v>39</v>
      </c>
      <c r="F8" s="3"/>
      <c r="G8" s="24"/>
      <c r="H8" s="26"/>
      <c r="I8" s="26">
        <v>34.0</v>
      </c>
      <c r="J8" s="26"/>
      <c r="K8" s="27">
        <f>I8</f>
        <v>34</v>
      </c>
    </row>
    <row r="9">
      <c r="C9" s="28"/>
      <c r="D9" s="24">
        <v>15.0</v>
      </c>
      <c r="E9" s="29" t="s">
        <v>40</v>
      </c>
      <c r="F9" s="3"/>
      <c r="G9" s="24"/>
      <c r="H9" s="26">
        <v>2600.0</v>
      </c>
      <c r="I9" s="26"/>
      <c r="J9" s="26">
        <f>H9-K8</f>
        <v>2566</v>
      </c>
      <c r="K9" s="30"/>
    </row>
    <row r="10">
      <c r="C10" s="28"/>
      <c r="D10" s="24">
        <v>24.0</v>
      </c>
      <c r="E10" s="29" t="s">
        <v>41</v>
      </c>
      <c r="F10" s="3"/>
      <c r="G10" s="24"/>
      <c r="H10" s="26">
        <v>1764.0</v>
      </c>
      <c r="I10" s="26"/>
      <c r="J10" s="26">
        <f>J9+H10</f>
        <v>4330</v>
      </c>
      <c r="K10" s="30"/>
    </row>
    <row r="11">
      <c r="C11" s="28"/>
      <c r="D11" s="24">
        <v>26.0</v>
      </c>
      <c r="E11" s="29" t="s">
        <v>42</v>
      </c>
      <c r="F11" s="3"/>
      <c r="G11" s="24"/>
      <c r="H11" s="31"/>
      <c r="I11" s="26">
        <v>30.0</v>
      </c>
      <c r="J11" s="32">
        <f>J10-I11</f>
        <v>4300</v>
      </c>
      <c r="K11" s="30"/>
    </row>
    <row r="14">
      <c r="C14" s="18" t="s">
        <v>43</v>
      </c>
      <c r="J14" s="18" t="s">
        <v>44</v>
      </c>
    </row>
    <row r="15">
      <c r="C15" s="19" t="s">
        <v>3</v>
      </c>
      <c r="D15" s="3"/>
      <c r="E15" s="19" t="s">
        <v>4</v>
      </c>
      <c r="F15" s="3"/>
      <c r="G15" s="20" t="s">
        <v>5</v>
      </c>
      <c r="H15" s="20" t="s">
        <v>6</v>
      </c>
      <c r="I15" s="20" t="s">
        <v>7</v>
      </c>
      <c r="J15" s="21" t="s">
        <v>38</v>
      </c>
      <c r="K15" s="3"/>
    </row>
    <row r="16">
      <c r="C16" s="20"/>
      <c r="D16" s="20"/>
      <c r="E16" s="19"/>
      <c r="F16" s="3"/>
      <c r="G16" s="20"/>
      <c r="H16" s="20"/>
      <c r="I16" s="20"/>
      <c r="J16" s="22" t="s">
        <v>6</v>
      </c>
      <c r="K16" s="22" t="s">
        <v>7</v>
      </c>
    </row>
    <row r="17">
      <c r="C17" s="23">
        <v>42887.0</v>
      </c>
      <c r="D17" s="24">
        <v>3.0</v>
      </c>
      <c r="E17" s="29" t="s">
        <v>45</v>
      </c>
      <c r="F17" s="3"/>
      <c r="G17" s="24"/>
      <c r="H17" s="26">
        <v>2600.0</v>
      </c>
      <c r="I17" s="31"/>
      <c r="J17" s="26">
        <f>H17</f>
        <v>2600</v>
      </c>
      <c r="K17" s="33"/>
    </row>
    <row r="18">
      <c r="C18" s="28"/>
      <c r="D18" s="24">
        <v>15.0</v>
      </c>
      <c r="E18" s="29" t="s">
        <v>40</v>
      </c>
      <c r="F18" s="3"/>
      <c r="G18" s="24"/>
      <c r="H18" s="26"/>
      <c r="I18" s="26">
        <v>2600.0</v>
      </c>
      <c r="J18" s="34">
        <f>J17-I18</f>
        <v>0</v>
      </c>
      <c r="K18" s="35"/>
    </row>
    <row r="19">
      <c r="C19" s="28"/>
      <c r="D19" s="24">
        <v>17.0</v>
      </c>
      <c r="E19" s="29" t="s">
        <v>46</v>
      </c>
      <c r="F19" s="3"/>
      <c r="G19" s="24"/>
      <c r="H19" s="26">
        <v>1800.0</v>
      </c>
      <c r="I19" s="26"/>
      <c r="J19" s="34">
        <f>H19</f>
        <v>1800</v>
      </c>
      <c r="K19" s="35"/>
    </row>
    <row r="20">
      <c r="C20" s="28"/>
      <c r="D20" s="24">
        <v>24.0</v>
      </c>
      <c r="E20" s="29" t="s">
        <v>41</v>
      </c>
      <c r="F20" s="3"/>
      <c r="G20" s="24"/>
      <c r="H20" s="26"/>
      <c r="I20" s="26">
        <v>1800.0</v>
      </c>
      <c r="J20" s="34">
        <f>J19-I20</f>
        <v>0</v>
      </c>
      <c r="K20" s="35"/>
    </row>
    <row r="21">
      <c r="C21" s="28"/>
      <c r="D21" s="24">
        <v>28.0</v>
      </c>
      <c r="E21" s="29" t="s">
        <v>47</v>
      </c>
      <c r="F21" s="3"/>
      <c r="G21" s="28"/>
      <c r="H21" s="26">
        <v>1300.0</v>
      </c>
      <c r="I21" s="28"/>
      <c r="J21" s="34">
        <f>H21</f>
        <v>1300</v>
      </c>
      <c r="K21" s="28"/>
    </row>
    <row r="22">
      <c r="C22" s="28"/>
      <c r="D22" s="24">
        <v>30.0</v>
      </c>
      <c r="E22" s="29" t="s">
        <v>48</v>
      </c>
      <c r="F22" s="3"/>
      <c r="G22" s="28"/>
      <c r="H22" s="26"/>
      <c r="I22" s="26">
        <v>125.0</v>
      </c>
      <c r="J22" s="36">
        <f>J21-I22</f>
        <v>1175</v>
      </c>
      <c r="K22" s="28"/>
    </row>
    <row r="23">
      <c r="D23" s="18"/>
    </row>
    <row r="25">
      <c r="C25" s="18" t="s">
        <v>76</v>
      </c>
      <c r="J25" s="18" t="s">
        <v>79</v>
      </c>
    </row>
    <row r="26">
      <c r="C26" s="19" t="s">
        <v>3</v>
      </c>
      <c r="D26" s="3"/>
      <c r="E26" s="19" t="s">
        <v>4</v>
      </c>
      <c r="F26" s="3"/>
      <c r="G26" s="20" t="s">
        <v>5</v>
      </c>
      <c r="H26" s="20" t="s">
        <v>6</v>
      </c>
      <c r="I26" s="20" t="s">
        <v>7</v>
      </c>
      <c r="J26" s="21" t="s">
        <v>38</v>
      </c>
      <c r="K26" s="3"/>
    </row>
    <row r="27">
      <c r="C27" s="20"/>
      <c r="D27" s="20"/>
      <c r="E27" s="19"/>
      <c r="F27" s="3"/>
      <c r="G27" s="20"/>
      <c r="H27" s="20"/>
      <c r="I27" s="20"/>
      <c r="J27" s="22" t="s">
        <v>6</v>
      </c>
      <c r="K27" s="22" t="s">
        <v>7</v>
      </c>
    </row>
    <row r="28">
      <c r="C28" s="23">
        <v>42887.0</v>
      </c>
      <c r="D28" s="24">
        <v>1.0</v>
      </c>
      <c r="E28" s="29" t="s">
        <v>51</v>
      </c>
      <c r="F28" s="3"/>
      <c r="G28" s="24"/>
      <c r="H28" s="26">
        <v>1850.0</v>
      </c>
      <c r="I28" s="26"/>
      <c r="J28" s="37">
        <f>H28</f>
        <v>1850</v>
      </c>
      <c r="K28" s="28"/>
    </row>
    <row r="29">
      <c r="C29" s="23"/>
      <c r="D29" s="24">
        <v>20.0</v>
      </c>
      <c r="E29" s="29" t="s">
        <v>53</v>
      </c>
      <c r="F29" s="3"/>
      <c r="G29" s="24"/>
      <c r="H29" s="38">
        <v>1500.0</v>
      </c>
      <c r="I29" s="26"/>
      <c r="J29" s="32">
        <f>J28+H29</f>
        <v>3350</v>
      </c>
      <c r="K29" s="28"/>
    </row>
    <row r="30">
      <c r="H30" s="39"/>
    </row>
    <row r="31">
      <c r="H31" s="39"/>
    </row>
    <row r="32">
      <c r="C32" s="18" t="s">
        <v>55</v>
      </c>
      <c r="H32" s="39"/>
      <c r="J32" s="18" t="s">
        <v>56</v>
      </c>
    </row>
    <row r="33">
      <c r="C33" s="19" t="s">
        <v>3</v>
      </c>
      <c r="D33" s="3"/>
      <c r="E33" s="19" t="s">
        <v>4</v>
      </c>
      <c r="F33" s="3"/>
      <c r="G33" s="20" t="s">
        <v>5</v>
      </c>
      <c r="H33" s="40" t="s">
        <v>6</v>
      </c>
      <c r="I33" s="20" t="s">
        <v>7</v>
      </c>
      <c r="J33" s="21" t="s">
        <v>38</v>
      </c>
      <c r="K33" s="3"/>
    </row>
    <row r="34">
      <c r="C34" s="20"/>
      <c r="D34" s="20"/>
      <c r="E34" s="19"/>
      <c r="F34" s="3"/>
      <c r="G34" s="20"/>
      <c r="H34" s="41"/>
      <c r="I34" s="20"/>
      <c r="J34" s="22" t="s">
        <v>6</v>
      </c>
      <c r="K34" s="22" t="s">
        <v>7</v>
      </c>
    </row>
    <row r="35">
      <c r="C35" s="23">
        <v>42887.0</v>
      </c>
      <c r="D35" s="24">
        <v>1.0</v>
      </c>
      <c r="E35" s="29" t="s">
        <v>51</v>
      </c>
      <c r="F35" s="3"/>
      <c r="G35" s="24"/>
      <c r="H35" s="27"/>
      <c r="I35" s="26">
        <v>1850.0</v>
      </c>
      <c r="J35" s="37"/>
      <c r="K35" s="31">
        <f>I35</f>
        <v>1850</v>
      </c>
    </row>
    <row r="36">
      <c r="C36" s="23"/>
      <c r="D36" s="24">
        <v>6.0</v>
      </c>
      <c r="E36" s="29" t="s">
        <v>52</v>
      </c>
      <c r="F36" s="3"/>
      <c r="G36" s="24"/>
      <c r="H36" s="38">
        <v>150.0</v>
      </c>
      <c r="I36" s="31"/>
      <c r="J36" s="37"/>
      <c r="K36" s="31">
        <f t="shared" ref="K36:K37" si="1">K35-H36</f>
        <v>1700</v>
      </c>
    </row>
    <row r="37">
      <c r="C37" s="23"/>
      <c r="D37" s="24">
        <v>9.0</v>
      </c>
      <c r="E37" s="25" t="s">
        <v>39</v>
      </c>
      <c r="F37" s="3"/>
      <c r="G37" s="24"/>
      <c r="H37" s="38">
        <v>1700.0</v>
      </c>
      <c r="I37" s="26"/>
      <c r="J37" s="37"/>
      <c r="K37" s="31">
        <f t="shared" si="1"/>
        <v>0</v>
      </c>
    </row>
    <row r="38">
      <c r="C38" s="23"/>
      <c r="D38" s="24">
        <v>20.0</v>
      </c>
      <c r="E38" s="29" t="s">
        <v>53</v>
      </c>
      <c r="F38" s="3"/>
      <c r="G38" s="24"/>
      <c r="H38" s="38"/>
      <c r="I38" s="26">
        <v>1500.0</v>
      </c>
      <c r="J38" s="37"/>
      <c r="K38" s="31">
        <f>I38-K37</f>
        <v>1500</v>
      </c>
    </row>
    <row r="39">
      <c r="C39" s="23"/>
      <c r="D39" s="24">
        <v>26.0</v>
      </c>
      <c r="E39" s="29" t="s">
        <v>42</v>
      </c>
      <c r="F39" s="3"/>
      <c r="G39" s="24"/>
      <c r="H39" s="38">
        <v>1500.0</v>
      </c>
      <c r="I39" s="31"/>
      <c r="J39" s="37"/>
      <c r="K39" s="36">
        <f>K38-H39</f>
        <v>0</v>
      </c>
    </row>
    <row r="42">
      <c r="C42" s="18" t="s">
        <v>57</v>
      </c>
      <c r="J42" s="18" t="s">
        <v>58</v>
      </c>
    </row>
    <row r="43">
      <c r="C43" s="19" t="s">
        <v>3</v>
      </c>
      <c r="D43" s="3"/>
      <c r="E43" s="19" t="s">
        <v>4</v>
      </c>
      <c r="F43" s="3"/>
      <c r="G43" s="20" t="s">
        <v>5</v>
      </c>
      <c r="H43" s="20" t="s">
        <v>6</v>
      </c>
      <c r="I43" s="20" t="s">
        <v>7</v>
      </c>
      <c r="J43" s="21" t="s">
        <v>38</v>
      </c>
      <c r="K43" s="3"/>
    </row>
    <row r="44">
      <c r="C44" s="20"/>
      <c r="D44" s="20"/>
      <c r="E44" s="19"/>
      <c r="F44" s="3"/>
      <c r="G44" s="20"/>
      <c r="H44" s="20"/>
      <c r="I44" s="20"/>
      <c r="J44" s="22" t="s">
        <v>6</v>
      </c>
      <c r="K44" s="22" t="s">
        <v>7</v>
      </c>
    </row>
    <row r="45">
      <c r="C45" s="23">
        <v>42887.0</v>
      </c>
      <c r="D45" s="24">
        <v>3.0</v>
      </c>
      <c r="E45" s="29" t="s">
        <v>45</v>
      </c>
      <c r="F45" s="3"/>
      <c r="G45" s="24"/>
      <c r="H45" s="31"/>
      <c r="I45" s="26">
        <v>2600.0</v>
      </c>
      <c r="J45" s="31"/>
      <c r="K45" s="26">
        <v>2600.0</v>
      </c>
    </row>
    <row r="46">
      <c r="C46" s="28"/>
      <c r="D46" s="24">
        <v>17.0</v>
      </c>
      <c r="E46" s="29" t="s">
        <v>46</v>
      </c>
      <c r="F46" s="3"/>
      <c r="G46" s="24"/>
      <c r="H46" s="26"/>
      <c r="I46" s="26">
        <v>1800.0</v>
      </c>
      <c r="J46" s="31"/>
      <c r="K46" s="37">
        <f t="shared" ref="K46:K47" si="2">K45+I46</f>
        <v>4400</v>
      </c>
    </row>
    <row r="47">
      <c r="C47" s="28"/>
      <c r="D47" s="24">
        <v>28.0</v>
      </c>
      <c r="E47" s="29" t="s">
        <v>47</v>
      </c>
      <c r="F47" s="3"/>
      <c r="G47" s="24"/>
      <c r="H47" s="26"/>
      <c r="I47" s="26">
        <v>1300.0</v>
      </c>
      <c r="J47" s="31"/>
      <c r="K47" s="32">
        <f t="shared" si="2"/>
        <v>5700</v>
      </c>
    </row>
    <row r="50">
      <c r="C50" s="18" t="s">
        <v>59</v>
      </c>
      <c r="J50" s="18" t="s">
        <v>60</v>
      </c>
    </row>
    <row r="51">
      <c r="C51" s="19" t="s">
        <v>3</v>
      </c>
      <c r="D51" s="3"/>
      <c r="E51" s="19" t="s">
        <v>4</v>
      </c>
      <c r="F51" s="3"/>
      <c r="G51" s="20" t="s">
        <v>5</v>
      </c>
      <c r="H51" s="20" t="s">
        <v>6</v>
      </c>
      <c r="I51" s="20" t="s">
        <v>7</v>
      </c>
      <c r="J51" s="21" t="s">
        <v>38</v>
      </c>
      <c r="K51" s="3"/>
    </row>
    <row r="52">
      <c r="C52" s="20"/>
      <c r="D52" s="20"/>
      <c r="E52" s="19"/>
      <c r="F52" s="3"/>
      <c r="G52" s="20"/>
      <c r="H52" s="20"/>
      <c r="I52" s="20"/>
      <c r="J52" s="22" t="s">
        <v>6</v>
      </c>
      <c r="K52" s="22" t="s">
        <v>7</v>
      </c>
    </row>
    <row r="53">
      <c r="C53" s="23">
        <v>42887.0</v>
      </c>
      <c r="D53" s="24">
        <v>30.0</v>
      </c>
      <c r="E53" s="29" t="s">
        <v>54</v>
      </c>
      <c r="F53" s="3"/>
      <c r="G53" s="24"/>
      <c r="H53" s="26">
        <v>125.0</v>
      </c>
      <c r="I53" s="26"/>
      <c r="J53" s="32">
        <v>125.0</v>
      </c>
      <c r="K53" s="37"/>
    </row>
    <row r="56">
      <c r="C56" s="18" t="s">
        <v>15</v>
      </c>
      <c r="J56" s="18" t="s">
        <v>61</v>
      </c>
    </row>
    <row r="57">
      <c r="C57" s="19" t="s">
        <v>3</v>
      </c>
      <c r="D57" s="3"/>
      <c r="E57" s="19" t="s">
        <v>4</v>
      </c>
      <c r="F57" s="3"/>
      <c r="G57" s="20" t="s">
        <v>5</v>
      </c>
      <c r="H57" s="20" t="s">
        <v>6</v>
      </c>
      <c r="I57" s="20" t="s">
        <v>7</v>
      </c>
      <c r="J57" s="21" t="s">
        <v>38</v>
      </c>
      <c r="K57" s="3"/>
    </row>
    <row r="58">
      <c r="C58" s="20"/>
      <c r="D58" s="20"/>
      <c r="E58" s="19"/>
      <c r="F58" s="3"/>
      <c r="G58" s="20"/>
      <c r="H58" s="20"/>
      <c r="I58" s="20"/>
      <c r="J58" s="22" t="s">
        <v>6</v>
      </c>
      <c r="K58" s="22" t="s">
        <v>7</v>
      </c>
    </row>
    <row r="59">
      <c r="C59" s="23">
        <v>42887.0</v>
      </c>
      <c r="D59" s="24">
        <v>3.0</v>
      </c>
      <c r="E59" s="29" t="s">
        <v>45</v>
      </c>
      <c r="F59" s="3"/>
      <c r="G59" s="24"/>
      <c r="H59" s="26">
        <v>1440.0</v>
      </c>
      <c r="I59" s="31"/>
      <c r="J59" s="37">
        <f>H59</f>
        <v>1440</v>
      </c>
      <c r="K59" s="28"/>
    </row>
    <row r="60">
      <c r="C60" s="28"/>
      <c r="D60" s="24">
        <v>17.0</v>
      </c>
      <c r="E60" s="29" t="s">
        <v>46</v>
      </c>
      <c r="F60" s="3"/>
      <c r="G60" s="28"/>
      <c r="H60" s="26">
        <v>1040.0</v>
      </c>
      <c r="I60" s="28"/>
      <c r="J60" s="31">
        <f t="shared" ref="J60:J61" si="3">J59+H60</f>
        <v>2480</v>
      </c>
      <c r="K60" s="28"/>
    </row>
    <row r="61">
      <c r="C61" s="28"/>
      <c r="D61" s="24">
        <v>28.0</v>
      </c>
      <c r="E61" s="29" t="s">
        <v>47</v>
      </c>
      <c r="F61" s="3"/>
      <c r="G61" s="28"/>
      <c r="H61" s="26">
        <v>850.0</v>
      </c>
      <c r="I61" s="31"/>
      <c r="J61" s="31">
        <f t="shared" si="3"/>
        <v>3330</v>
      </c>
      <c r="K61" s="28"/>
    </row>
    <row r="62">
      <c r="C62" s="28"/>
      <c r="D62" s="24">
        <v>30.0</v>
      </c>
      <c r="E62" s="29" t="s">
        <v>54</v>
      </c>
      <c r="F62" s="3"/>
      <c r="G62" s="28"/>
      <c r="H62" s="31"/>
      <c r="I62" s="26">
        <v>74.0</v>
      </c>
      <c r="J62" s="36">
        <f>J61-I62</f>
        <v>3256</v>
      </c>
      <c r="K62" s="28"/>
    </row>
    <row r="63">
      <c r="C63" s="42"/>
      <c r="D63" s="43"/>
      <c r="E63" s="43"/>
      <c r="F63" s="43"/>
      <c r="G63" s="43"/>
      <c r="H63" s="43"/>
      <c r="I63" s="43"/>
      <c r="J63" s="42"/>
      <c r="K63" s="43"/>
    </row>
    <row r="64">
      <c r="C64" s="16"/>
      <c r="E64" s="16"/>
      <c r="G64" s="16"/>
      <c r="H64" s="16"/>
      <c r="I64" s="16"/>
      <c r="J64" s="42"/>
    </row>
    <row r="65">
      <c r="C65" s="17" t="s">
        <v>62</v>
      </c>
      <c r="D65" s="16"/>
      <c r="E65" s="16"/>
      <c r="G65" s="16"/>
      <c r="H65" s="16"/>
      <c r="I65" s="16"/>
      <c r="J65" s="42" t="s">
        <v>63</v>
      </c>
      <c r="K65" s="42"/>
    </row>
    <row r="66">
      <c r="C66" s="19" t="s">
        <v>3</v>
      </c>
      <c r="D66" s="3"/>
      <c r="E66" s="19" t="s">
        <v>4</v>
      </c>
      <c r="F66" s="3"/>
      <c r="G66" s="20" t="s">
        <v>5</v>
      </c>
      <c r="H66" s="20" t="s">
        <v>6</v>
      </c>
      <c r="I66" s="20" t="s">
        <v>7</v>
      </c>
      <c r="J66" s="21" t="s">
        <v>38</v>
      </c>
      <c r="K66" s="3"/>
    </row>
    <row r="67">
      <c r="C67" s="20"/>
      <c r="D67" s="20"/>
      <c r="E67" s="19"/>
      <c r="F67" s="3"/>
      <c r="G67" s="20"/>
      <c r="H67" s="20"/>
      <c r="I67" s="20"/>
      <c r="J67" s="22" t="s">
        <v>6</v>
      </c>
      <c r="K67" s="22" t="s">
        <v>7</v>
      </c>
    </row>
    <row r="68">
      <c r="C68" s="23">
        <v>42887.0</v>
      </c>
      <c r="D68" s="24">
        <v>6.0</v>
      </c>
      <c r="E68" s="29" t="s">
        <v>52</v>
      </c>
      <c r="F68" s="3"/>
      <c r="G68" s="24"/>
      <c r="H68" s="26"/>
      <c r="I68" s="26">
        <v>150.0</v>
      </c>
      <c r="J68" s="37"/>
      <c r="K68" s="36">
        <f>I68</f>
        <v>150</v>
      </c>
    </row>
    <row r="69">
      <c r="C69" s="16"/>
      <c r="E69" s="44"/>
      <c r="G69" s="16"/>
      <c r="H69" s="16"/>
      <c r="I69" s="16"/>
      <c r="J69" s="42"/>
    </row>
    <row r="70">
      <c r="C70" s="16"/>
      <c r="D70" s="16"/>
      <c r="E70" s="18"/>
      <c r="G70" s="16"/>
      <c r="H70" s="16"/>
      <c r="I70" s="16"/>
      <c r="J70" s="42"/>
      <c r="K70" s="42"/>
    </row>
    <row r="71">
      <c r="C71" s="42" t="s">
        <v>64</v>
      </c>
      <c r="D71" s="42"/>
      <c r="E71" s="18"/>
      <c r="G71" s="42"/>
      <c r="H71" s="45"/>
      <c r="I71" s="46"/>
      <c r="J71" s="45" t="s">
        <v>65</v>
      </c>
      <c r="K71" s="43"/>
    </row>
    <row r="72">
      <c r="C72" s="47" t="s">
        <v>3</v>
      </c>
      <c r="D72" s="3"/>
      <c r="E72" s="48" t="s">
        <v>4</v>
      </c>
      <c r="F72" s="49"/>
      <c r="G72" s="50" t="s">
        <v>5</v>
      </c>
      <c r="H72" s="51" t="s">
        <v>6</v>
      </c>
      <c r="I72" s="51" t="s">
        <v>7</v>
      </c>
      <c r="J72" s="52" t="s">
        <v>38</v>
      </c>
      <c r="K72" s="3"/>
    </row>
    <row r="73">
      <c r="C73" s="53"/>
      <c r="D73" s="54"/>
      <c r="E73" s="55"/>
      <c r="F73" s="49"/>
      <c r="G73" s="54"/>
      <c r="H73" s="54"/>
      <c r="I73" s="54"/>
      <c r="J73" s="54" t="s">
        <v>6</v>
      </c>
      <c r="K73" s="54" t="s">
        <v>7</v>
      </c>
    </row>
    <row r="74">
      <c r="C74" s="56">
        <v>42887.0</v>
      </c>
      <c r="D74" s="57">
        <v>9.0</v>
      </c>
      <c r="E74" s="25" t="s">
        <v>39</v>
      </c>
      <c r="F74" s="3"/>
      <c r="G74" s="58"/>
      <c r="H74" s="59"/>
      <c r="I74" s="60">
        <v>1666.0</v>
      </c>
      <c r="J74" s="61"/>
      <c r="K74" s="62">
        <f>I74</f>
        <v>1666</v>
      </c>
    </row>
    <row r="75">
      <c r="C75" s="63"/>
      <c r="D75" s="57">
        <v>26.0</v>
      </c>
      <c r="E75" s="29" t="s">
        <v>42</v>
      </c>
      <c r="F75" s="3"/>
      <c r="G75" s="58"/>
      <c r="H75" s="59"/>
      <c r="I75" s="60">
        <v>1470.0</v>
      </c>
      <c r="J75" s="64"/>
      <c r="K75" s="65">
        <f>K74+I75</f>
        <v>3136</v>
      </c>
    </row>
    <row r="76">
      <c r="C76" s="66"/>
      <c r="D76" s="42"/>
      <c r="E76" s="42"/>
      <c r="G76" s="42"/>
      <c r="H76" s="45"/>
      <c r="I76" s="46"/>
      <c r="J76" s="45"/>
      <c r="K76" s="43"/>
    </row>
    <row r="77">
      <c r="C77" s="43"/>
      <c r="D77" s="43"/>
      <c r="E77" s="43"/>
      <c r="F77" s="43"/>
      <c r="G77" s="43"/>
      <c r="H77" s="43"/>
      <c r="I77" s="43"/>
      <c r="J77" s="43"/>
      <c r="K77" s="43"/>
    </row>
    <row r="78">
      <c r="C78" s="42" t="s">
        <v>66</v>
      </c>
      <c r="D78" s="43"/>
      <c r="E78" s="43"/>
      <c r="F78" s="43"/>
      <c r="G78" s="43"/>
      <c r="H78" s="43"/>
      <c r="I78" s="43"/>
      <c r="J78" s="42" t="s">
        <v>67</v>
      </c>
      <c r="K78" s="43"/>
    </row>
    <row r="79">
      <c r="C79" s="19" t="s">
        <v>3</v>
      </c>
      <c r="D79" s="3"/>
      <c r="E79" s="67" t="s">
        <v>4</v>
      </c>
      <c r="F79" s="3"/>
      <c r="G79" s="68" t="s">
        <v>5</v>
      </c>
      <c r="H79" s="68" t="s">
        <v>6</v>
      </c>
      <c r="I79" s="68" t="s">
        <v>7</v>
      </c>
      <c r="J79" s="67" t="s">
        <v>38</v>
      </c>
      <c r="K79" s="3"/>
    </row>
    <row r="80">
      <c r="C80" s="53"/>
      <c r="D80" s="54"/>
      <c r="E80" s="69"/>
      <c r="F80" s="49"/>
      <c r="G80" s="54"/>
      <c r="H80" s="54"/>
      <c r="I80" s="54"/>
      <c r="J80" s="70" t="s">
        <v>6</v>
      </c>
      <c r="K80" s="70" t="s">
        <v>7</v>
      </c>
    </row>
    <row r="81">
      <c r="C81" s="56">
        <v>42887.0</v>
      </c>
      <c r="D81" s="57">
        <v>24.0</v>
      </c>
      <c r="E81" s="29" t="s">
        <v>41</v>
      </c>
      <c r="F81" s="3"/>
      <c r="G81" s="58"/>
      <c r="H81" s="71">
        <v>36.0</v>
      </c>
      <c r="I81" s="62"/>
      <c r="J81" s="65">
        <f>H81</f>
        <v>36</v>
      </c>
      <c r="K81" s="64"/>
    </row>
    <row r="82">
      <c r="C82" s="43"/>
      <c r="D82" s="43"/>
      <c r="E82" s="43"/>
      <c r="F82" s="43"/>
      <c r="G82" s="43"/>
      <c r="H82" s="43"/>
      <c r="I82" s="43"/>
      <c r="J82" s="43"/>
      <c r="K82" s="43"/>
    </row>
    <row r="83">
      <c r="C83" s="43"/>
      <c r="D83" s="43"/>
      <c r="E83" s="43"/>
      <c r="F83" s="43"/>
      <c r="G83" s="43"/>
      <c r="H83" s="43"/>
      <c r="I83" s="43"/>
      <c r="J83" s="43"/>
      <c r="K83" s="43"/>
    </row>
    <row r="84">
      <c r="C84" s="42"/>
      <c r="D84" s="43"/>
      <c r="E84" s="43"/>
      <c r="F84" s="43"/>
      <c r="G84" s="43"/>
      <c r="H84" s="43"/>
      <c r="I84" s="43"/>
      <c r="J84" s="42"/>
      <c r="K84" s="43"/>
    </row>
    <row r="85">
      <c r="C85" s="16"/>
      <c r="E85" s="16"/>
      <c r="G85" s="16"/>
      <c r="H85" s="16"/>
      <c r="I85" s="16"/>
      <c r="J85" s="42"/>
    </row>
    <row r="86">
      <c r="C86" s="16"/>
      <c r="D86" s="16"/>
      <c r="E86" s="16"/>
      <c r="G86" s="16"/>
      <c r="H86" s="16"/>
      <c r="I86" s="16"/>
      <c r="J86" s="42"/>
      <c r="K86" s="42"/>
    </row>
    <row r="87">
      <c r="C87" s="66"/>
      <c r="D87" s="42"/>
      <c r="E87" s="42"/>
      <c r="G87" s="42"/>
      <c r="H87" s="45"/>
      <c r="I87" s="46"/>
      <c r="J87" s="45"/>
      <c r="K87" s="43"/>
    </row>
    <row r="88">
      <c r="C88" s="43"/>
      <c r="D88" s="43"/>
      <c r="E88" s="43"/>
      <c r="F88" s="43"/>
      <c r="G88" s="43"/>
      <c r="H88" s="43"/>
      <c r="I88" s="43"/>
      <c r="J88" s="43"/>
      <c r="K88" s="43"/>
    </row>
    <row r="89">
      <c r="C89" s="43"/>
      <c r="D89" s="43"/>
      <c r="E89" s="43"/>
      <c r="F89" s="43"/>
      <c r="G89" s="43"/>
      <c r="H89" s="43"/>
      <c r="I89" s="43"/>
      <c r="J89" s="43"/>
      <c r="K89" s="43"/>
    </row>
    <row r="90">
      <c r="C90" s="42"/>
      <c r="D90" s="43"/>
      <c r="E90" s="43"/>
      <c r="F90" s="43"/>
      <c r="G90" s="43"/>
      <c r="H90" s="43"/>
      <c r="I90" s="43"/>
      <c r="J90" s="42"/>
      <c r="K90" s="43"/>
    </row>
    <row r="91">
      <c r="C91" s="16"/>
      <c r="E91" s="16"/>
      <c r="G91" s="16"/>
      <c r="H91" s="16"/>
      <c r="I91" s="16"/>
      <c r="J91" s="42"/>
    </row>
    <row r="92">
      <c r="C92" s="16"/>
      <c r="D92" s="16"/>
      <c r="E92" s="16"/>
      <c r="G92" s="16"/>
      <c r="H92" s="16"/>
      <c r="I92" s="16"/>
      <c r="J92" s="42"/>
      <c r="K92" s="42"/>
    </row>
    <row r="93">
      <c r="C93" s="66"/>
      <c r="D93" s="42"/>
      <c r="E93" s="42"/>
      <c r="G93" s="42"/>
      <c r="H93" s="45"/>
      <c r="I93" s="46"/>
      <c r="J93" s="45"/>
      <c r="K93" s="42"/>
    </row>
    <row r="94">
      <c r="C94" s="43"/>
      <c r="D94" s="42"/>
      <c r="E94" s="42"/>
      <c r="G94" s="42"/>
      <c r="H94" s="45"/>
      <c r="I94" s="46"/>
      <c r="J94" s="46"/>
      <c r="K94" s="43"/>
    </row>
    <row r="95">
      <c r="C95" s="43"/>
      <c r="D95" s="43"/>
      <c r="E95" s="43"/>
      <c r="F95" s="43"/>
      <c r="G95" s="43"/>
      <c r="H95" s="43"/>
      <c r="I95" s="43"/>
      <c r="J95" s="43"/>
      <c r="K95" s="43"/>
    </row>
    <row r="96">
      <c r="C96" s="43"/>
      <c r="D96" s="43"/>
      <c r="E96" s="43"/>
      <c r="F96" s="43"/>
      <c r="G96" s="43"/>
      <c r="H96" s="43"/>
      <c r="I96" s="43"/>
      <c r="J96" s="43"/>
      <c r="K96" s="43"/>
    </row>
    <row r="97">
      <c r="C97" s="42"/>
      <c r="D97" s="43"/>
      <c r="E97" s="43"/>
      <c r="F97" s="43"/>
      <c r="G97" s="43"/>
      <c r="H97" s="43"/>
      <c r="I97" s="43"/>
      <c r="J97" s="42"/>
      <c r="K97" s="43"/>
    </row>
    <row r="98">
      <c r="C98" s="16"/>
      <c r="E98" s="16"/>
      <c r="G98" s="16"/>
      <c r="H98" s="16"/>
      <c r="I98" s="16"/>
      <c r="J98" s="42"/>
    </row>
    <row r="99">
      <c r="C99" s="16"/>
      <c r="D99" s="16"/>
      <c r="E99" s="16"/>
      <c r="G99" s="16"/>
      <c r="H99" s="16"/>
      <c r="I99" s="16"/>
      <c r="J99" s="42"/>
      <c r="K99" s="42"/>
    </row>
    <row r="100">
      <c r="C100" s="66"/>
      <c r="D100" s="42"/>
      <c r="E100" s="42"/>
      <c r="G100" s="42"/>
      <c r="H100" s="45"/>
      <c r="I100" s="46"/>
      <c r="J100" s="45"/>
      <c r="K100" s="42"/>
    </row>
    <row r="101">
      <c r="C101" s="43"/>
      <c r="D101" s="42"/>
      <c r="E101" s="42"/>
      <c r="G101" s="42"/>
      <c r="H101" s="42"/>
      <c r="I101" s="43"/>
      <c r="J101" s="43"/>
      <c r="K101" s="43"/>
    </row>
    <row r="102">
      <c r="C102" s="43"/>
      <c r="D102" s="43"/>
      <c r="E102" s="43"/>
      <c r="F102" s="43"/>
      <c r="G102" s="43"/>
      <c r="H102" s="43"/>
      <c r="I102" s="43"/>
      <c r="J102" s="43"/>
      <c r="K102" s="43"/>
    </row>
    <row r="103">
      <c r="C103" s="43"/>
      <c r="D103" s="43"/>
      <c r="E103" s="43"/>
      <c r="F103" s="43"/>
      <c r="G103" s="43"/>
      <c r="H103" s="43"/>
      <c r="I103" s="43"/>
      <c r="J103" s="43"/>
      <c r="K103" s="43"/>
    </row>
    <row r="104">
      <c r="C104" s="42"/>
      <c r="D104" s="43"/>
      <c r="E104" s="43"/>
      <c r="F104" s="43"/>
      <c r="G104" s="43"/>
      <c r="H104" s="43"/>
      <c r="I104" s="43"/>
      <c r="J104" s="42"/>
      <c r="K104" s="43"/>
    </row>
    <row r="105">
      <c r="C105" s="16"/>
      <c r="E105" s="16"/>
      <c r="G105" s="16"/>
      <c r="H105" s="16"/>
      <c r="I105" s="16"/>
      <c r="J105" s="42"/>
    </row>
    <row r="106">
      <c r="C106" s="16"/>
      <c r="D106" s="16"/>
      <c r="E106" s="16"/>
      <c r="G106" s="16"/>
      <c r="H106" s="16"/>
      <c r="I106" s="16"/>
      <c r="J106" s="42"/>
      <c r="K106" s="42"/>
    </row>
    <row r="107">
      <c r="C107" s="66"/>
      <c r="D107" s="42"/>
      <c r="E107" s="42"/>
      <c r="G107" s="42"/>
      <c r="H107" s="72"/>
      <c r="I107" s="45"/>
      <c r="J107" s="45"/>
      <c r="K107" s="45"/>
    </row>
    <row r="108">
      <c r="C108" s="43"/>
      <c r="D108" s="42"/>
      <c r="E108" s="42"/>
      <c r="G108" s="42"/>
      <c r="H108" s="42"/>
      <c r="I108" s="43"/>
      <c r="J108" s="43"/>
      <c r="K108" s="43"/>
    </row>
    <row r="109">
      <c r="C109" s="43"/>
      <c r="D109" s="43"/>
      <c r="E109" s="43"/>
      <c r="F109" s="43"/>
      <c r="G109" s="43"/>
      <c r="H109" s="43"/>
      <c r="I109" s="43"/>
      <c r="J109" s="43"/>
      <c r="K109" s="43"/>
    </row>
    <row r="110">
      <c r="C110" s="43"/>
      <c r="D110" s="43"/>
      <c r="E110" s="43"/>
      <c r="F110" s="43"/>
      <c r="G110" s="43"/>
      <c r="H110" s="43"/>
      <c r="I110" s="43"/>
      <c r="J110" s="43"/>
      <c r="K110" s="43"/>
    </row>
    <row r="111">
      <c r="C111" s="42"/>
      <c r="D111" s="43"/>
      <c r="E111" s="43"/>
      <c r="F111" s="43"/>
      <c r="G111" s="43"/>
      <c r="H111" s="43"/>
      <c r="I111" s="43"/>
      <c r="J111" s="42"/>
      <c r="K111" s="43"/>
    </row>
    <row r="112">
      <c r="C112" s="16"/>
      <c r="E112" s="16"/>
      <c r="G112" s="16"/>
      <c r="H112" s="16"/>
      <c r="I112" s="16"/>
      <c r="J112" s="42"/>
    </row>
    <row r="113">
      <c r="C113" s="16"/>
      <c r="D113" s="16"/>
      <c r="E113" s="16"/>
      <c r="G113" s="16"/>
      <c r="H113" s="16"/>
      <c r="I113" s="16"/>
      <c r="J113" s="42"/>
      <c r="K113" s="42"/>
    </row>
    <row r="114">
      <c r="C114" s="66"/>
      <c r="D114" s="42"/>
      <c r="E114" s="42"/>
      <c r="G114" s="42"/>
      <c r="H114" s="45"/>
      <c r="I114" s="46"/>
      <c r="J114" s="45"/>
      <c r="K114" s="42"/>
    </row>
    <row r="115">
      <c r="C115" s="43"/>
      <c r="D115" s="42"/>
      <c r="E115" s="42"/>
      <c r="G115" s="42"/>
      <c r="H115" s="42"/>
      <c r="I115" s="43"/>
      <c r="J115" s="43"/>
      <c r="K115" s="43"/>
    </row>
    <row r="116">
      <c r="C116" s="43"/>
      <c r="D116" s="43"/>
      <c r="E116" s="43"/>
      <c r="F116" s="43"/>
      <c r="G116" s="43"/>
      <c r="H116" s="43"/>
      <c r="I116" s="43"/>
      <c r="J116" s="43"/>
      <c r="K116" s="43"/>
    </row>
    <row r="117">
      <c r="C117" s="43"/>
      <c r="D117" s="43"/>
      <c r="E117" s="43"/>
      <c r="F117" s="43"/>
      <c r="G117" s="43"/>
      <c r="H117" s="43"/>
      <c r="I117" s="43"/>
      <c r="J117" s="43"/>
      <c r="K117" s="43"/>
    </row>
    <row r="118">
      <c r="C118" s="42"/>
      <c r="D118" s="43"/>
      <c r="E118" s="43"/>
      <c r="F118" s="43"/>
      <c r="G118" s="43"/>
      <c r="H118" s="43"/>
      <c r="I118" s="43"/>
      <c r="J118" s="42"/>
      <c r="K118" s="43"/>
    </row>
    <row r="119">
      <c r="C119" s="16"/>
      <c r="E119" s="16"/>
      <c r="G119" s="16"/>
      <c r="H119" s="16"/>
      <c r="I119" s="16"/>
      <c r="J119" s="42"/>
    </row>
    <row r="120">
      <c r="C120" s="16"/>
      <c r="D120" s="16"/>
      <c r="E120" s="16"/>
      <c r="G120" s="16"/>
      <c r="H120" s="16"/>
      <c r="I120" s="16"/>
      <c r="J120" s="42"/>
      <c r="K120" s="42"/>
    </row>
    <row r="121">
      <c r="C121" s="66"/>
      <c r="D121" s="42"/>
      <c r="E121" s="42"/>
      <c r="G121" s="42"/>
      <c r="H121" s="72"/>
      <c r="I121" s="45"/>
      <c r="J121" s="45"/>
      <c r="K121" s="45"/>
    </row>
    <row r="122">
      <c r="C122" s="43"/>
      <c r="D122" s="42"/>
      <c r="E122" s="42"/>
      <c r="G122" s="42"/>
      <c r="H122" s="42"/>
      <c r="I122" s="43"/>
      <c r="J122" s="43"/>
      <c r="K122" s="43"/>
    </row>
    <row r="123">
      <c r="C123" s="43"/>
      <c r="D123" s="43"/>
      <c r="E123" s="43"/>
      <c r="F123" s="43"/>
      <c r="G123" s="43"/>
      <c r="H123" s="43"/>
      <c r="I123" s="43"/>
      <c r="J123" s="43"/>
      <c r="K123" s="43"/>
    </row>
    <row r="124">
      <c r="C124" s="43"/>
      <c r="D124" s="43"/>
      <c r="E124" s="43"/>
      <c r="F124" s="43"/>
      <c r="G124" s="43"/>
      <c r="H124" s="43"/>
      <c r="I124" s="43"/>
      <c r="J124" s="43"/>
      <c r="K124" s="43"/>
    </row>
    <row r="125">
      <c r="C125" s="42"/>
      <c r="D125" s="43"/>
      <c r="E125" s="43"/>
      <c r="F125" s="43"/>
      <c r="G125" s="43"/>
      <c r="H125" s="43"/>
      <c r="I125" s="43"/>
      <c r="J125" s="42"/>
      <c r="K125" s="43"/>
    </row>
    <row r="126">
      <c r="C126" s="16"/>
      <c r="E126" s="16"/>
      <c r="G126" s="16"/>
      <c r="H126" s="16"/>
      <c r="I126" s="16"/>
      <c r="J126" s="42"/>
    </row>
    <row r="127">
      <c r="C127" s="16"/>
      <c r="D127" s="16"/>
      <c r="E127" s="16"/>
      <c r="G127" s="16"/>
      <c r="H127" s="16"/>
      <c r="I127" s="16"/>
      <c r="J127" s="42"/>
      <c r="K127" s="42"/>
    </row>
    <row r="128">
      <c r="C128" s="66"/>
      <c r="D128" s="42"/>
      <c r="E128" s="42"/>
      <c r="G128" s="42"/>
      <c r="H128" s="45"/>
      <c r="I128" s="46"/>
      <c r="J128" s="45"/>
      <c r="K128" s="42"/>
    </row>
    <row r="129">
      <c r="C129" s="43"/>
      <c r="D129" s="42"/>
      <c r="E129" s="42"/>
      <c r="G129" s="42"/>
      <c r="H129" s="42"/>
      <c r="I129" s="43"/>
      <c r="J129" s="43"/>
      <c r="K129" s="43"/>
    </row>
    <row r="130">
      <c r="C130" s="43"/>
      <c r="D130" s="43"/>
      <c r="E130" s="43"/>
      <c r="F130" s="43"/>
      <c r="G130" s="43"/>
      <c r="H130" s="43"/>
      <c r="I130" s="43"/>
      <c r="J130" s="43"/>
      <c r="K130" s="43"/>
    </row>
    <row r="131">
      <c r="C131" s="43"/>
      <c r="D131" s="43"/>
      <c r="E131" s="43"/>
      <c r="F131" s="43"/>
      <c r="G131" s="43"/>
      <c r="H131" s="43"/>
      <c r="I131" s="43"/>
      <c r="J131" s="43"/>
      <c r="K131" s="43"/>
    </row>
    <row r="132">
      <c r="C132" s="42"/>
      <c r="D132" s="43"/>
      <c r="E132" s="43"/>
      <c r="F132" s="43"/>
      <c r="G132" s="43"/>
      <c r="H132" s="43"/>
      <c r="I132" s="43"/>
      <c r="J132" s="42"/>
      <c r="K132" s="43"/>
    </row>
    <row r="133">
      <c r="C133" s="16"/>
      <c r="E133" s="16"/>
      <c r="G133" s="16"/>
      <c r="H133" s="16"/>
      <c r="I133" s="16"/>
      <c r="J133" s="42"/>
    </row>
    <row r="134">
      <c r="C134" s="16"/>
      <c r="D134" s="16"/>
      <c r="E134" s="16"/>
      <c r="G134" s="16"/>
      <c r="H134" s="16"/>
      <c r="I134" s="16"/>
      <c r="J134" s="42"/>
      <c r="K134" s="42"/>
    </row>
    <row r="135">
      <c r="C135" s="66"/>
      <c r="D135" s="42"/>
      <c r="E135" s="42"/>
      <c r="G135" s="42"/>
      <c r="H135" s="72"/>
      <c r="I135" s="45"/>
      <c r="J135" s="45"/>
      <c r="K135" s="45"/>
    </row>
    <row r="136">
      <c r="C136" s="43"/>
      <c r="D136" s="42"/>
      <c r="E136" s="42"/>
      <c r="G136" s="42"/>
      <c r="H136" s="42"/>
      <c r="I136" s="43"/>
      <c r="J136" s="43"/>
      <c r="K136" s="43"/>
    </row>
    <row r="137">
      <c r="C137" s="43"/>
      <c r="D137" s="43"/>
      <c r="E137" s="43"/>
      <c r="F137" s="43"/>
      <c r="G137" s="43"/>
      <c r="H137" s="43"/>
      <c r="I137" s="43"/>
      <c r="J137" s="43"/>
      <c r="K137" s="43"/>
    </row>
    <row r="138">
      <c r="C138" s="43"/>
      <c r="D138" s="43"/>
      <c r="E138" s="43"/>
      <c r="F138" s="43"/>
      <c r="G138" s="43"/>
      <c r="H138" s="43"/>
      <c r="I138" s="43"/>
      <c r="J138" s="43"/>
      <c r="K138" s="43"/>
    </row>
    <row r="139">
      <c r="C139" s="42"/>
      <c r="D139" s="43"/>
      <c r="E139" s="43"/>
      <c r="F139" s="43"/>
      <c r="G139" s="43"/>
      <c r="H139" s="43"/>
      <c r="I139" s="43"/>
      <c r="J139" s="42"/>
      <c r="K139" s="43"/>
    </row>
    <row r="140">
      <c r="C140" s="16"/>
      <c r="E140" s="16"/>
      <c r="G140" s="16"/>
      <c r="H140" s="16"/>
      <c r="I140" s="16"/>
      <c r="J140" s="16"/>
    </row>
    <row r="141">
      <c r="C141" s="16"/>
      <c r="D141" s="16"/>
      <c r="E141" s="43"/>
      <c r="G141" s="16"/>
      <c r="H141" s="16"/>
      <c r="I141" s="16"/>
      <c r="J141" s="16"/>
      <c r="K141" s="16"/>
    </row>
    <row r="142">
      <c r="C142" s="73"/>
      <c r="D142" s="17"/>
      <c r="E142" s="42"/>
      <c r="G142" s="16"/>
      <c r="H142" s="74"/>
      <c r="I142" s="75"/>
      <c r="J142" s="76"/>
      <c r="K142" s="75"/>
    </row>
    <row r="143">
      <c r="C143" s="77"/>
      <c r="D143" s="77"/>
      <c r="G143" s="77"/>
      <c r="H143" s="77"/>
      <c r="I143" s="77"/>
      <c r="J143" s="16"/>
      <c r="K143" s="77"/>
    </row>
    <row r="146">
      <c r="C146" s="18" t="s">
        <v>68</v>
      </c>
      <c r="J146" s="18" t="s">
        <v>69</v>
      </c>
    </row>
    <row r="147">
      <c r="C147" s="19" t="s">
        <v>3</v>
      </c>
      <c r="D147" s="3"/>
      <c r="E147" s="67" t="s">
        <v>4</v>
      </c>
      <c r="F147" s="3"/>
      <c r="G147" s="68" t="s">
        <v>5</v>
      </c>
      <c r="H147" s="68" t="s">
        <v>6</v>
      </c>
      <c r="I147" s="68" t="s">
        <v>7</v>
      </c>
      <c r="J147" s="67" t="s">
        <v>38</v>
      </c>
      <c r="K147" s="3"/>
    </row>
    <row r="148">
      <c r="C148" s="53"/>
      <c r="D148" s="54"/>
      <c r="E148" s="55"/>
      <c r="F148" s="49"/>
      <c r="G148" s="54"/>
      <c r="H148" s="54"/>
      <c r="I148" s="54"/>
      <c r="J148" s="54" t="s">
        <v>6</v>
      </c>
      <c r="K148" s="54" t="s">
        <v>7</v>
      </c>
    </row>
    <row r="149">
      <c r="C149" s="56">
        <v>42887.0</v>
      </c>
      <c r="D149" s="78">
        <v>31.0</v>
      </c>
      <c r="E149" s="79" t="s">
        <v>70</v>
      </c>
      <c r="F149" s="49"/>
      <c r="G149" s="58"/>
      <c r="H149" s="60">
        <v>100.0</v>
      </c>
      <c r="I149" s="60"/>
      <c r="J149" s="80">
        <v>100.0</v>
      </c>
      <c r="K149" s="81"/>
    </row>
    <row r="150">
      <c r="C150" s="82"/>
      <c r="D150" s="58"/>
      <c r="E150" s="83"/>
      <c r="F150" s="49"/>
      <c r="G150" s="58"/>
      <c r="H150" s="58"/>
      <c r="I150" s="58"/>
      <c r="J150" s="84"/>
      <c r="K150" s="58"/>
    </row>
  </sheetData>
  <mergeCells count="140">
    <mergeCell ref="E43:F43"/>
    <mergeCell ref="E44:F44"/>
    <mergeCell ref="E45:F45"/>
    <mergeCell ref="E46:F46"/>
    <mergeCell ref="E47:F47"/>
    <mergeCell ref="C51:D51"/>
    <mergeCell ref="J51:K51"/>
    <mergeCell ref="E51:F51"/>
    <mergeCell ref="E52:F52"/>
    <mergeCell ref="E53:F53"/>
    <mergeCell ref="C57:D57"/>
    <mergeCell ref="E57:F57"/>
    <mergeCell ref="J57:K57"/>
    <mergeCell ref="E58:F58"/>
    <mergeCell ref="J66:K66"/>
    <mergeCell ref="J69:K69"/>
    <mergeCell ref="E70:F70"/>
    <mergeCell ref="E71:F71"/>
    <mergeCell ref="E59:F59"/>
    <mergeCell ref="E60:F60"/>
    <mergeCell ref="E61:F61"/>
    <mergeCell ref="E62:F62"/>
    <mergeCell ref="E64:F64"/>
    <mergeCell ref="J64:K64"/>
    <mergeCell ref="E65:F65"/>
    <mergeCell ref="E2:J2"/>
    <mergeCell ref="E3:J3"/>
    <mergeCell ref="C6:D6"/>
    <mergeCell ref="E6:F6"/>
    <mergeCell ref="J6:K6"/>
    <mergeCell ref="E7:F7"/>
    <mergeCell ref="E8:F8"/>
    <mergeCell ref="E9:F9"/>
    <mergeCell ref="E10:F10"/>
    <mergeCell ref="E11:F11"/>
    <mergeCell ref="C15:D15"/>
    <mergeCell ref="E15:F15"/>
    <mergeCell ref="J15:K15"/>
    <mergeCell ref="E16:F16"/>
    <mergeCell ref="E26:F26"/>
    <mergeCell ref="J26:K26"/>
    <mergeCell ref="E17:F17"/>
    <mergeCell ref="E18:F18"/>
    <mergeCell ref="E19:F19"/>
    <mergeCell ref="E20:F20"/>
    <mergeCell ref="E21:F21"/>
    <mergeCell ref="E22:F22"/>
    <mergeCell ref="C26:D26"/>
    <mergeCell ref="E27:F27"/>
    <mergeCell ref="E28:F28"/>
    <mergeCell ref="E29:F29"/>
    <mergeCell ref="C33:D33"/>
    <mergeCell ref="E33:F33"/>
    <mergeCell ref="J33:K33"/>
    <mergeCell ref="E34:F34"/>
    <mergeCell ref="E35:F35"/>
    <mergeCell ref="E36:F36"/>
    <mergeCell ref="E37:F37"/>
    <mergeCell ref="E38:F38"/>
    <mergeCell ref="E39:F39"/>
    <mergeCell ref="C43:D43"/>
    <mergeCell ref="J43:K43"/>
    <mergeCell ref="C64:D64"/>
    <mergeCell ref="C66:D66"/>
    <mergeCell ref="E66:F66"/>
    <mergeCell ref="E67:F67"/>
    <mergeCell ref="E68:F68"/>
    <mergeCell ref="C69:D69"/>
    <mergeCell ref="E69:F69"/>
    <mergeCell ref="E112:F112"/>
    <mergeCell ref="E113:F113"/>
    <mergeCell ref="E114:F114"/>
    <mergeCell ref="E115:F115"/>
    <mergeCell ref="C119:D119"/>
    <mergeCell ref="E119:F119"/>
    <mergeCell ref="E120:F120"/>
    <mergeCell ref="E121:F121"/>
    <mergeCell ref="E122:F122"/>
    <mergeCell ref="C126:D126"/>
    <mergeCell ref="E126:F126"/>
    <mergeCell ref="E127:F127"/>
    <mergeCell ref="E128:F128"/>
    <mergeCell ref="E129:F129"/>
    <mergeCell ref="C133:D133"/>
    <mergeCell ref="E133:F133"/>
    <mergeCell ref="J133:K133"/>
    <mergeCell ref="E134:F134"/>
    <mergeCell ref="E135:F135"/>
    <mergeCell ref="E136:F136"/>
    <mergeCell ref="C140:D140"/>
    <mergeCell ref="E140:F140"/>
    <mergeCell ref="J140:K140"/>
    <mergeCell ref="E141:F141"/>
    <mergeCell ref="E142:F142"/>
    <mergeCell ref="E143:F143"/>
    <mergeCell ref="C147:D147"/>
    <mergeCell ref="J147:K147"/>
    <mergeCell ref="C72:D72"/>
    <mergeCell ref="E72:F72"/>
    <mergeCell ref="J72:K72"/>
    <mergeCell ref="E73:F73"/>
    <mergeCell ref="E74:F74"/>
    <mergeCell ref="E75:F75"/>
    <mergeCell ref="E76:F76"/>
    <mergeCell ref="C79:D79"/>
    <mergeCell ref="E79:F79"/>
    <mergeCell ref="J79:K79"/>
    <mergeCell ref="E80:F80"/>
    <mergeCell ref="E81:F81"/>
    <mergeCell ref="C85:D85"/>
    <mergeCell ref="J85:K85"/>
    <mergeCell ref="E85:F85"/>
    <mergeCell ref="E86:F86"/>
    <mergeCell ref="E87:F87"/>
    <mergeCell ref="C91:D91"/>
    <mergeCell ref="E91:F91"/>
    <mergeCell ref="J91:K91"/>
    <mergeCell ref="E92:F92"/>
    <mergeCell ref="J105:K105"/>
    <mergeCell ref="J112:K112"/>
    <mergeCell ref="J119:K119"/>
    <mergeCell ref="J126:K126"/>
    <mergeCell ref="E93:F93"/>
    <mergeCell ref="E94:F94"/>
    <mergeCell ref="E98:F98"/>
    <mergeCell ref="J98:K98"/>
    <mergeCell ref="E99:F99"/>
    <mergeCell ref="E100:F100"/>
    <mergeCell ref="E101:F101"/>
    <mergeCell ref="C98:D98"/>
    <mergeCell ref="C105:D105"/>
    <mergeCell ref="E105:F105"/>
    <mergeCell ref="E106:F106"/>
    <mergeCell ref="E107:F107"/>
    <mergeCell ref="E108:F108"/>
    <mergeCell ref="C112:D112"/>
    <mergeCell ref="E147:F147"/>
    <mergeCell ref="E148:F148"/>
    <mergeCell ref="E149:F149"/>
    <mergeCell ref="E150:F15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</row>
    <row r="3">
      <c r="C3" s="15" t="s">
        <v>71</v>
      </c>
    </row>
    <row r="4">
      <c r="C4" s="1"/>
      <c r="D4" s="1"/>
      <c r="E4" s="15" t="s">
        <v>72</v>
      </c>
      <c r="F4" s="1"/>
      <c r="G4" s="1"/>
      <c r="H4" s="1"/>
    </row>
    <row r="5">
      <c r="C5" s="20" t="s">
        <v>73</v>
      </c>
      <c r="D5" s="19" t="s">
        <v>4</v>
      </c>
      <c r="E5" s="3"/>
      <c r="F5" s="20" t="s">
        <v>6</v>
      </c>
      <c r="G5" s="20" t="s">
        <v>7</v>
      </c>
    </row>
    <row r="6">
      <c r="C6" s="85">
        <v>101.0</v>
      </c>
      <c r="D6" s="86" t="s">
        <v>22</v>
      </c>
      <c r="E6" s="3"/>
      <c r="F6" s="87">
        <v>1228.0</v>
      </c>
      <c r="G6" s="88"/>
    </row>
    <row r="7">
      <c r="C7" s="85">
        <v>112.0</v>
      </c>
      <c r="D7" s="86" t="s">
        <v>43</v>
      </c>
      <c r="E7" s="3"/>
      <c r="F7" s="87">
        <v>1175.0</v>
      </c>
      <c r="G7" s="89"/>
    </row>
    <row r="8">
      <c r="C8" s="85">
        <v>120.0</v>
      </c>
      <c r="D8" s="86" t="s">
        <v>80</v>
      </c>
      <c r="E8" s="3"/>
      <c r="F8" s="87"/>
      <c r="G8" s="88">
        <v>120.0</v>
      </c>
    </row>
    <row r="9">
      <c r="C9" s="85">
        <v>401.0</v>
      </c>
      <c r="D9" s="86" t="s">
        <v>57</v>
      </c>
      <c r="E9" s="3"/>
      <c r="F9" s="89"/>
      <c r="G9" s="87">
        <v>5700.0</v>
      </c>
    </row>
    <row r="10">
      <c r="C10" s="85">
        <v>412.0</v>
      </c>
      <c r="D10" s="86" t="s">
        <v>59</v>
      </c>
      <c r="E10" s="3"/>
      <c r="F10" s="88">
        <v>125.0</v>
      </c>
      <c r="G10" s="90"/>
    </row>
    <row r="11">
      <c r="C11" s="85">
        <v>505.0</v>
      </c>
      <c r="D11" s="86" t="s">
        <v>15</v>
      </c>
      <c r="E11" s="3"/>
      <c r="F11" s="88">
        <v>3256.0</v>
      </c>
      <c r="G11" s="90"/>
    </row>
    <row r="12">
      <c r="C12" s="85">
        <v>414.0</v>
      </c>
      <c r="D12" s="86" t="s">
        <v>66</v>
      </c>
      <c r="E12" s="3"/>
      <c r="F12" s="87">
        <v>36.0</v>
      </c>
      <c r="G12" s="88"/>
    </row>
    <row r="13">
      <c r="C13" s="91"/>
      <c r="D13" s="92"/>
      <c r="E13" s="3"/>
      <c r="F13" s="90">
        <f t="shared" ref="F13:G13" si="1">SUM(F6:F12)</f>
        <v>5820</v>
      </c>
      <c r="G13" s="89">
        <f t="shared" si="1"/>
        <v>5820</v>
      </c>
    </row>
  </sheetData>
  <mergeCells count="11">
    <mergeCell ref="D10:E10"/>
    <mergeCell ref="D11:E11"/>
    <mergeCell ref="D12:E12"/>
    <mergeCell ref="D13:E13"/>
    <mergeCell ref="C2:H2"/>
    <mergeCell ref="C3:H3"/>
    <mergeCell ref="D5:E5"/>
    <mergeCell ref="D6:E6"/>
    <mergeCell ref="D7:E7"/>
    <mergeCell ref="D8:E8"/>
    <mergeCell ref="D9:E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  <col customWidth="1" min="4" max="4" width="25.5"/>
  </cols>
  <sheetData>
    <row r="7">
      <c r="B7" s="1" t="s">
        <v>81</v>
      </c>
    </row>
    <row r="8">
      <c r="B8" s="1" t="s">
        <v>1</v>
      </c>
    </row>
    <row r="9">
      <c r="B9" s="1" t="s">
        <v>82</v>
      </c>
    </row>
    <row r="10">
      <c r="A10" s="96"/>
      <c r="B10" s="2" t="s">
        <v>3</v>
      </c>
      <c r="C10" s="3"/>
      <c r="D10" s="4" t="s">
        <v>4</v>
      </c>
      <c r="E10" s="4" t="s">
        <v>5</v>
      </c>
      <c r="F10" s="5" t="s">
        <v>6</v>
      </c>
      <c r="G10" s="5" t="s">
        <v>7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B11" s="97">
        <v>42826.0</v>
      </c>
      <c r="C11" s="7">
        <v>5.0</v>
      </c>
      <c r="D11" s="6" t="s">
        <v>9</v>
      </c>
      <c r="E11" s="7">
        <v>120.0</v>
      </c>
      <c r="F11" s="9">
        <v>1200.0</v>
      </c>
      <c r="G11" s="10"/>
    </row>
    <row r="12">
      <c r="B12" s="7"/>
      <c r="C12" s="7"/>
      <c r="D12" s="6" t="s">
        <v>83</v>
      </c>
      <c r="E12" s="7">
        <v>201.0</v>
      </c>
      <c r="F12" s="10"/>
      <c r="G12" s="9">
        <f>F11</f>
        <v>1200</v>
      </c>
    </row>
    <row r="13">
      <c r="B13" s="7"/>
      <c r="C13" s="7"/>
      <c r="D13" s="6" t="s">
        <v>84</v>
      </c>
      <c r="E13" s="7"/>
      <c r="F13" s="10"/>
      <c r="G13" s="10"/>
    </row>
    <row r="14">
      <c r="B14" s="7"/>
      <c r="C14" s="7">
        <v>7.0</v>
      </c>
      <c r="D14" s="6" t="s">
        <v>9</v>
      </c>
      <c r="E14" s="7">
        <v>112.0</v>
      </c>
      <c r="F14" s="9">
        <v>75.0</v>
      </c>
      <c r="G14" s="10"/>
    </row>
    <row r="15">
      <c r="B15" s="7"/>
      <c r="C15" s="7"/>
      <c r="D15" s="6" t="s">
        <v>20</v>
      </c>
      <c r="E15" s="7">
        <v>401.0</v>
      </c>
      <c r="F15" s="10"/>
      <c r="G15" s="9">
        <f>F14</f>
        <v>75</v>
      </c>
    </row>
    <row r="16">
      <c r="B16" s="7"/>
      <c r="C16" s="7"/>
      <c r="D16" s="6" t="s">
        <v>85</v>
      </c>
      <c r="E16" s="7"/>
      <c r="F16" s="10"/>
      <c r="G16" s="10"/>
    </row>
    <row r="17">
      <c r="B17" s="7"/>
      <c r="C17" s="7">
        <v>9.0</v>
      </c>
      <c r="D17" s="6" t="s">
        <v>18</v>
      </c>
      <c r="E17" s="7">
        <v>201.0</v>
      </c>
      <c r="F17" s="9">
        <v>100.0</v>
      </c>
      <c r="G17" s="10"/>
    </row>
    <row r="18">
      <c r="B18" s="7"/>
      <c r="C18" s="7"/>
      <c r="D18" s="6" t="s">
        <v>86</v>
      </c>
      <c r="E18" s="7">
        <v>120.0</v>
      </c>
      <c r="F18" s="10"/>
      <c r="G18" s="9">
        <f>F17</f>
        <v>100</v>
      </c>
    </row>
    <row r="19">
      <c r="B19" s="7"/>
      <c r="C19" s="7"/>
      <c r="D19" s="6" t="s">
        <v>87</v>
      </c>
      <c r="E19" s="7"/>
      <c r="F19" s="10"/>
      <c r="G19" s="10"/>
    </row>
    <row r="20">
      <c r="B20" s="7"/>
      <c r="C20" s="7">
        <v>10.0</v>
      </c>
      <c r="D20" s="6" t="s">
        <v>13</v>
      </c>
      <c r="E20" s="7">
        <v>201.0</v>
      </c>
      <c r="F20" s="9">
        <v>930.0</v>
      </c>
      <c r="G20" s="10"/>
    </row>
    <row r="21">
      <c r="B21" s="7"/>
      <c r="C21" s="7"/>
      <c r="D21" s="6" t="s">
        <v>14</v>
      </c>
      <c r="E21" s="7">
        <v>120.0</v>
      </c>
      <c r="F21" s="10"/>
      <c r="G21" s="9">
        <f>F20</f>
        <v>930</v>
      </c>
    </row>
    <row r="22">
      <c r="B22" s="7"/>
      <c r="C22" s="7"/>
      <c r="D22" s="6" t="s">
        <v>15</v>
      </c>
      <c r="E22" s="7">
        <v>101.0</v>
      </c>
      <c r="F22" s="9">
        <v>540.0</v>
      </c>
      <c r="G22" s="10"/>
    </row>
    <row r="23">
      <c r="B23" s="7"/>
      <c r="C23" s="7"/>
      <c r="D23" s="6" t="s">
        <v>16</v>
      </c>
      <c r="E23" s="7"/>
      <c r="F23" s="10"/>
      <c r="G23" s="9">
        <f>F22</f>
        <v>540</v>
      </c>
    </row>
    <row r="24">
      <c r="B24" s="7"/>
      <c r="C24" s="7"/>
      <c r="D24" s="6" t="s">
        <v>88</v>
      </c>
      <c r="E24" s="7"/>
      <c r="F24" s="10"/>
      <c r="G24" s="10"/>
    </row>
    <row r="25">
      <c r="B25" s="7"/>
      <c r="C25" s="7">
        <v>12.0</v>
      </c>
      <c r="D25" s="6" t="s">
        <v>9</v>
      </c>
      <c r="E25" s="7">
        <v>101.0</v>
      </c>
      <c r="F25" s="9">
        <v>720.0</v>
      </c>
      <c r="G25" s="10"/>
    </row>
    <row r="26">
      <c r="B26" s="7"/>
      <c r="C26" s="7"/>
      <c r="D26" s="6" t="s">
        <v>83</v>
      </c>
      <c r="E26" s="7">
        <v>112.0</v>
      </c>
      <c r="F26" s="10"/>
      <c r="G26" s="9">
        <f>F25</f>
        <v>720</v>
      </c>
    </row>
    <row r="27">
      <c r="B27" s="7"/>
      <c r="C27" s="7"/>
      <c r="D27" s="6" t="s">
        <v>89</v>
      </c>
      <c r="E27" s="7"/>
      <c r="F27" s="10"/>
      <c r="G27" s="10"/>
    </row>
    <row r="28">
      <c r="B28" s="7"/>
      <c r="C28" s="7">
        <v>14.0</v>
      </c>
      <c r="D28" s="6" t="s">
        <v>18</v>
      </c>
      <c r="E28" s="7">
        <v>112.0</v>
      </c>
      <c r="F28" s="9">
        <f>F11-F17</f>
        <v>1100</v>
      </c>
      <c r="G28" s="10"/>
    </row>
    <row r="29">
      <c r="B29" s="7"/>
      <c r="C29" s="7"/>
      <c r="D29" s="6" t="s">
        <v>20</v>
      </c>
      <c r="E29" s="7">
        <v>401.0</v>
      </c>
      <c r="F29" s="10"/>
      <c r="G29" s="9">
        <f>F28-G30</f>
        <v>1078</v>
      </c>
    </row>
    <row r="30">
      <c r="B30" s="6"/>
      <c r="C30" s="7"/>
      <c r="D30" s="6" t="s">
        <v>86</v>
      </c>
      <c r="E30" s="7">
        <v>505.0</v>
      </c>
      <c r="F30" s="10"/>
      <c r="G30" s="9">
        <f>F28*2%</f>
        <v>22</v>
      </c>
    </row>
    <row r="31">
      <c r="B31" s="7"/>
      <c r="C31" s="7"/>
      <c r="D31" s="6" t="s">
        <v>90</v>
      </c>
      <c r="E31" s="7"/>
      <c r="F31" s="10"/>
      <c r="G31" s="10"/>
    </row>
    <row r="32">
      <c r="B32" s="7"/>
      <c r="C32" s="7">
        <v>17.0</v>
      </c>
      <c r="D32" s="6" t="s">
        <v>18</v>
      </c>
      <c r="E32" s="7">
        <v>120.0</v>
      </c>
      <c r="F32" s="9">
        <v>120.0</v>
      </c>
      <c r="G32" s="10"/>
    </row>
    <row r="33">
      <c r="B33" s="7"/>
      <c r="C33" s="7"/>
      <c r="D33" s="6" t="s">
        <v>86</v>
      </c>
      <c r="E33" s="7">
        <v>201.0</v>
      </c>
      <c r="F33" s="10"/>
      <c r="G33" s="9">
        <f>F32</f>
        <v>120</v>
      </c>
    </row>
    <row r="34">
      <c r="B34" s="7"/>
      <c r="C34" s="7"/>
      <c r="D34" s="6" t="s">
        <v>91</v>
      </c>
      <c r="E34" s="7"/>
      <c r="F34" s="10"/>
      <c r="G34" s="10"/>
    </row>
    <row r="35">
      <c r="B35" s="7"/>
      <c r="C35" s="7">
        <v>20.0</v>
      </c>
      <c r="D35" s="6" t="s">
        <v>13</v>
      </c>
      <c r="E35" s="7">
        <v>101.0</v>
      </c>
      <c r="F35" s="9">
        <v>610.0</v>
      </c>
      <c r="G35" s="10"/>
    </row>
    <row r="36">
      <c r="B36" s="7"/>
      <c r="C36" s="7"/>
      <c r="D36" s="6" t="s">
        <v>14</v>
      </c>
      <c r="E36" s="7">
        <v>414.0</v>
      </c>
      <c r="F36" s="10"/>
      <c r="G36" s="9">
        <f>F35</f>
        <v>610</v>
      </c>
    </row>
    <row r="37">
      <c r="B37" s="7"/>
      <c r="C37" s="7"/>
      <c r="D37" s="6" t="s">
        <v>15</v>
      </c>
      <c r="E37" s="7">
        <v>112.0</v>
      </c>
      <c r="F37" s="9">
        <v>370.0</v>
      </c>
      <c r="G37" s="10"/>
    </row>
    <row r="38">
      <c r="B38" s="7"/>
      <c r="C38" s="7"/>
      <c r="D38" s="6" t="s">
        <v>16</v>
      </c>
      <c r="E38" s="7"/>
      <c r="F38" s="10"/>
      <c r="G38" s="9">
        <f>F37</f>
        <v>370</v>
      </c>
    </row>
    <row r="39">
      <c r="B39" s="7"/>
      <c r="C39" s="7"/>
      <c r="D39" s="6" t="s">
        <v>88</v>
      </c>
      <c r="E39" s="7"/>
      <c r="F39" s="10"/>
      <c r="G39" s="10"/>
    </row>
    <row r="40">
      <c r="B40" s="7"/>
      <c r="C40" s="7">
        <v>21.0</v>
      </c>
      <c r="D40" s="6" t="s">
        <v>18</v>
      </c>
      <c r="E40" s="7">
        <v>201.0</v>
      </c>
      <c r="F40" s="9">
        <f>F25-F32</f>
        <v>600</v>
      </c>
      <c r="G40" s="10"/>
    </row>
    <row r="41">
      <c r="B41" s="7"/>
      <c r="C41" s="7"/>
      <c r="D41" s="6" t="s">
        <v>20</v>
      </c>
      <c r="E41" s="7">
        <v>120.0</v>
      </c>
      <c r="F41" s="10"/>
      <c r="G41" s="9">
        <f>F40-G42</f>
        <v>594</v>
      </c>
    </row>
    <row r="42">
      <c r="B42" s="7"/>
      <c r="C42" s="7"/>
      <c r="D42" s="6" t="s">
        <v>86</v>
      </c>
      <c r="E42" s="7">
        <v>101.0</v>
      </c>
      <c r="F42" s="10"/>
      <c r="G42" s="9">
        <f>F40*1%</f>
        <v>6</v>
      </c>
    </row>
    <row r="43">
      <c r="B43" s="7"/>
      <c r="C43" s="7"/>
      <c r="D43" s="6" t="s">
        <v>92</v>
      </c>
      <c r="E43" s="7"/>
      <c r="F43" s="10"/>
      <c r="G43" s="10"/>
    </row>
    <row r="44">
      <c r="B44" s="7"/>
      <c r="C44" s="7">
        <v>27.0</v>
      </c>
      <c r="D44" s="6" t="s">
        <v>33</v>
      </c>
      <c r="E44" s="7">
        <v>112.0</v>
      </c>
      <c r="F44" s="9">
        <v>20.0</v>
      </c>
      <c r="G44" s="10"/>
    </row>
    <row r="45">
      <c r="B45" s="7"/>
      <c r="C45" s="7"/>
      <c r="D45" s="6" t="s">
        <v>93</v>
      </c>
      <c r="E45" s="7">
        <v>401.0</v>
      </c>
      <c r="F45" s="10"/>
      <c r="G45" s="9">
        <f>F44</f>
        <v>20</v>
      </c>
    </row>
    <row r="46">
      <c r="B46" s="7"/>
      <c r="C46" s="7"/>
      <c r="D46" s="6" t="s">
        <v>94</v>
      </c>
      <c r="E46" s="7"/>
      <c r="F46" s="10"/>
      <c r="G46" s="10"/>
    </row>
    <row r="47">
      <c r="B47" s="7"/>
      <c r="C47" s="7">
        <v>30.0</v>
      </c>
      <c r="D47" s="6" t="s">
        <v>22</v>
      </c>
      <c r="E47" s="7">
        <v>412.0</v>
      </c>
      <c r="F47" s="9">
        <v>960.0</v>
      </c>
      <c r="G47" s="10"/>
    </row>
    <row r="48">
      <c r="B48" s="7"/>
      <c r="C48" s="7"/>
      <c r="D48" s="6" t="s">
        <v>93</v>
      </c>
      <c r="E48" s="7">
        <v>112.0</v>
      </c>
      <c r="F48" s="10"/>
      <c r="G48" s="9">
        <f>F47</f>
        <v>960</v>
      </c>
    </row>
    <row r="49">
      <c r="B49" s="7"/>
      <c r="C49" s="7"/>
      <c r="D49" s="6" t="s">
        <v>95</v>
      </c>
      <c r="E49" s="7">
        <v>120.0</v>
      </c>
      <c r="F49" s="10"/>
      <c r="G49" s="10"/>
    </row>
    <row r="50">
      <c r="B50" s="7"/>
      <c r="C50" s="7"/>
      <c r="D50" s="6"/>
      <c r="E50" s="7"/>
      <c r="F50" s="14">
        <f t="shared" ref="F50:G50" si="1">SUM(F11:F49)</f>
        <v>7345</v>
      </c>
      <c r="G50" s="14">
        <f t="shared" si="1"/>
        <v>7345</v>
      </c>
    </row>
  </sheetData>
  <mergeCells count="4">
    <mergeCell ref="B7:G7"/>
    <mergeCell ref="B8:G8"/>
    <mergeCell ref="B9:G9"/>
    <mergeCell ref="B10:C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88"/>
    <col customWidth="1" min="6" max="6" width="19.13"/>
    <col customWidth="1" min="7" max="7" width="5.25"/>
  </cols>
  <sheetData>
    <row r="2">
      <c r="E2" s="1" t="s">
        <v>81</v>
      </c>
    </row>
    <row r="3">
      <c r="E3" s="15" t="s">
        <v>36</v>
      </c>
    </row>
    <row r="4">
      <c r="E4" s="15" t="s">
        <v>96</v>
      </c>
    </row>
    <row r="5">
      <c r="A5" s="16"/>
      <c r="B5" s="16"/>
      <c r="C5" s="17" t="s">
        <v>22</v>
      </c>
      <c r="D5" s="16"/>
      <c r="E5" s="16"/>
      <c r="F5" s="16"/>
      <c r="G5" s="16"/>
      <c r="J5" s="18" t="s">
        <v>37</v>
      </c>
    </row>
    <row r="6">
      <c r="C6" s="19" t="s">
        <v>3</v>
      </c>
      <c r="D6" s="3"/>
      <c r="E6" s="19" t="s">
        <v>4</v>
      </c>
      <c r="F6" s="3"/>
      <c r="G6" s="20" t="s">
        <v>5</v>
      </c>
      <c r="H6" s="20" t="s">
        <v>6</v>
      </c>
      <c r="I6" s="20" t="s">
        <v>7</v>
      </c>
      <c r="J6" s="21" t="s">
        <v>38</v>
      </c>
      <c r="K6" s="3"/>
    </row>
    <row r="7">
      <c r="C7" s="20"/>
      <c r="D7" s="20"/>
      <c r="E7" s="19"/>
      <c r="F7" s="3"/>
      <c r="G7" s="20"/>
      <c r="H7" s="20"/>
      <c r="I7" s="20"/>
      <c r="J7" s="22" t="s">
        <v>6</v>
      </c>
      <c r="K7" s="22" t="s">
        <v>7</v>
      </c>
    </row>
    <row r="8">
      <c r="C8" s="23">
        <v>42887.0</v>
      </c>
      <c r="D8" s="24">
        <v>1.0</v>
      </c>
      <c r="E8" s="29" t="s">
        <v>97</v>
      </c>
      <c r="F8" s="3"/>
      <c r="G8" s="24"/>
      <c r="H8" s="26">
        <v>1850.0</v>
      </c>
      <c r="I8" s="26"/>
      <c r="J8" s="26">
        <f>H8-I8</f>
        <v>1850</v>
      </c>
      <c r="K8" s="27" t="str">
        <f>I8</f>
        <v/>
      </c>
    </row>
    <row r="9">
      <c r="C9" s="28"/>
      <c r="D9" s="24">
        <v>7.0</v>
      </c>
      <c r="E9" s="29" t="s">
        <v>98</v>
      </c>
      <c r="F9" s="3"/>
      <c r="G9" s="24"/>
      <c r="H9" s="31"/>
      <c r="I9" s="26">
        <v>75.0</v>
      </c>
      <c r="J9" s="26">
        <f>H8-I9</f>
        <v>1775</v>
      </c>
      <c r="K9" s="30"/>
    </row>
    <row r="10">
      <c r="C10" s="28"/>
      <c r="D10" s="24">
        <v>14.0</v>
      </c>
      <c r="E10" s="29" t="s">
        <v>99</v>
      </c>
      <c r="F10" s="3"/>
      <c r="G10" s="24"/>
      <c r="H10" s="31"/>
      <c r="I10" s="26">
        <v>1078.0</v>
      </c>
      <c r="J10" s="26">
        <f t="shared" ref="J10:J11" si="1">J9-I10</f>
        <v>697</v>
      </c>
      <c r="K10" s="30"/>
    </row>
    <row r="11">
      <c r="C11" s="28"/>
      <c r="D11" s="24">
        <v>21.0</v>
      </c>
      <c r="E11" s="29" t="s">
        <v>100</v>
      </c>
      <c r="F11" s="3"/>
      <c r="G11" s="24"/>
      <c r="H11" s="31"/>
      <c r="I11" s="26">
        <v>594.0</v>
      </c>
      <c r="J11" s="26">
        <f t="shared" si="1"/>
        <v>103</v>
      </c>
      <c r="K11" s="30"/>
    </row>
    <row r="12">
      <c r="C12" s="28"/>
      <c r="D12" s="24">
        <v>30.0</v>
      </c>
      <c r="E12" s="29" t="s">
        <v>101</v>
      </c>
      <c r="F12" s="3"/>
      <c r="G12" s="24"/>
      <c r="H12" s="26">
        <v>960.0</v>
      </c>
      <c r="I12" s="31"/>
      <c r="J12" s="32">
        <f>J11+H12</f>
        <v>1063</v>
      </c>
      <c r="K12" s="98"/>
    </row>
    <row r="15">
      <c r="C15" s="18" t="s">
        <v>43</v>
      </c>
      <c r="J15" s="18" t="s">
        <v>44</v>
      </c>
    </row>
    <row r="16">
      <c r="C16" s="19" t="s">
        <v>3</v>
      </c>
      <c r="D16" s="3"/>
      <c r="E16" s="19" t="s">
        <v>4</v>
      </c>
      <c r="F16" s="3"/>
      <c r="G16" s="20" t="s">
        <v>5</v>
      </c>
      <c r="H16" s="20" t="s">
        <v>6</v>
      </c>
      <c r="I16" s="20" t="s">
        <v>7</v>
      </c>
      <c r="J16" s="21" t="s">
        <v>38</v>
      </c>
      <c r="K16" s="3"/>
    </row>
    <row r="17">
      <c r="C17" s="20"/>
      <c r="D17" s="20"/>
      <c r="E17" s="19"/>
      <c r="F17" s="3"/>
      <c r="G17" s="20"/>
      <c r="H17" s="20"/>
      <c r="I17" s="20"/>
      <c r="J17" s="22" t="s">
        <v>6</v>
      </c>
      <c r="K17" s="22" t="s">
        <v>7</v>
      </c>
    </row>
    <row r="18">
      <c r="C18" s="23">
        <v>42887.0</v>
      </c>
      <c r="D18" s="24">
        <v>10.0</v>
      </c>
      <c r="E18" s="29" t="s">
        <v>102</v>
      </c>
      <c r="F18" s="3"/>
      <c r="G18" s="24"/>
      <c r="H18" s="26">
        <v>930.0</v>
      </c>
      <c r="I18" s="31"/>
      <c r="J18" s="26">
        <v>930.0</v>
      </c>
      <c r="K18" s="33"/>
    </row>
    <row r="19">
      <c r="C19" s="28"/>
      <c r="D19" s="24">
        <v>20.0</v>
      </c>
      <c r="E19" s="29" t="str">
        <f>E18</f>
        <v>Menjual barang</v>
      </c>
      <c r="F19" s="3"/>
      <c r="G19" s="24"/>
      <c r="H19" s="26">
        <v>610.0</v>
      </c>
      <c r="I19" s="26"/>
      <c r="J19" s="34">
        <f>J18+H19</f>
        <v>1540</v>
      </c>
      <c r="K19" s="35"/>
    </row>
    <row r="20">
      <c r="C20" s="28"/>
      <c r="D20" s="24">
        <v>27.0</v>
      </c>
      <c r="E20" s="29" t="s">
        <v>103</v>
      </c>
      <c r="F20" s="3"/>
      <c r="G20" s="24"/>
      <c r="H20" s="26"/>
      <c r="I20" s="26">
        <v>20.0</v>
      </c>
      <c r="J20" s="34">
        <f t="shared" ref="J20:J21" si="2">J19-I20</f>
        <v>1520</v>
      </c>
      <c r="K20" s="35"/>
    </row>
    <row r="21">
      <c r="C21" s="28"/>
      <c r="D21" s="24">
        <v>30.0</v>
      </c>
      <c r="E21" s="29" t="s">
        <v>104</v>
      </c>
      <c r="F21" s="3"/>
      <c r="G21" s="24"/>
      <c r="H21" s="26"/>
      <c r="I21" s="26">
        <v>960.0</v>
      </c>
      <c r="J21" s="36">
        <f t="shared" si="2"/>
        <v>560</v>
      </c>
      <c r="K21" s="35"/>
    </row>
    <row r="24">
      <c r="C24" s="18" t="s">
        <v>49</v>
      </c>
      <c r="J24" s="18" t="s">
        <v>50</v>
      </c>
    </row>
    <row r="25">
      <c r="C25" s="19" t="s">
        <v>3</v>
      </c>
      <c r="D25" s="3"/>
      <c r="E25" s="19" t="s">
        <v>4</v>
      </c>
      <c r="F25" s="3"/>
      <c r="G25" s="20" t="s">
        <v>5</v>
      </c>
      <c r="H25" s="20" t="s">
        <v>6</v>
      </c>
      <c r="I25" s="20" t="s">
        <v>7</v>
      </c>
      <c r="J25" s="21" t="s">
        <v>38</v>
      </c>
      <c r="K25" s="3"/>
    </row>
    <row r="26">
      <c r="C26" s="20"/>
      <c r="D26" s="20"/>
      <c r="E26" s="19"/>
      <c r="F26" s="3"/>
      <c r="G26" s="20"/>
      <c r="H26" s="20"/>
      <c r="I26" s="20"/>
      <c r="J26" s="22" t="s">
        <v>6</v>
      </c>
      <c r="K26" s="22" t="s">
        <v>7</v>
      </c>
    </row>
    <row r="27">
      <c r="C27" s="23">
        <v>42887.0</v>
      </c>
      <c r="D27" s="24">
        <v>1.0</v>
      </c>
      <c r="E27" s="29" t="s">
        <v>105</v>
      </c>
      <c r="F27" s="3"/>
      <c r="G27" s="24"/>
      <c r="H27" s="26">
        <v>2150.0</v>
      </c>
      <c r="I27" s="31"/>
      <c r="J27" s="37">
        <v>2150.0</v>
      </c>
      <c r="K27" s="28"/>
    </row>
    <row r="28">
      <c r="C28" s="23"/>
      <c r="D28" s="24">
        <v>5.0</v>
      </c>
      <c r="E28" s="29" t="s">
        <v>106</v>
      </c>
      <c r="F28" s="3"/>
      <c r="G28" s="24"/>
      <c r="H28" s="38">
        <v>1200.0</v>
      </c>
      <c r="I28" s="26"/>
      <c r="J28" s="37">
        <f t="shared" ref="J28:J29" si="3">J27+H28</f>
        <v>3350</v>
      </c>
      <c r="K28" s="28"/>
    </row>
    <row r="29">
      <c r="C29" s="23"/>
      <c r="D29" s="24">
        <v>7.0</v>
      </c>
      <c r="E29" s="29" t="s">
        <v>107</v>
      </c>
      <c r="F29" s="3"/>
      <c r="G29" s="24"/>
      <c r="H29" s="38">
        <v>75.0</v>
      </c>
      <c r="I29" s="26"/>
      <c r="J29" s="37">
        <f t="shared" si="3"/>
        <v>3425</v>
      </c>
      <c r="K29" s="28"/>
    </row>
    <row r="30">
      <c r="C30" s="28"/>
      <c r="D30" s="24">
        <v>9.0</v>
      </c>
      <c r="E30" s="29" t="s">
        <v>108</v>
      </c>
      <c r="F30" s="3"/>
      <c r="G30" s="28"/>
      <c r="H30" s="27"/>
      <c r="I30" s="26">
        <v>100.0</v>
      </c>
      <c r="J30" s="31">
        <f t="shared" ref="J30:J31" si="4">J29-I30</f>
        <v>3325</v>
      </c>
      <c r="K30" s="28"/>
    </row>
    <row r="31">
      <c r="C31" s="28"/>
      <c r="D31" s="24">
        <v>10.0</v>
      </c>
      <c r="E31" s="29" t="s">
        <v>109</v>
      </c>
      <c r="F31" s="3"/>
      <c r="G31" s="28"/>
      <c r="H31" s="27"/>
      <c r="I31" s="26">
        <v>540.0</v>
      </c>
      <c r="J31" s="31">
        <f t="shared" si="4"/>
        <v>2785</v>
      </c>
      <c r="K31" s="28"/>
    </row>
    <row r="32">
      <c r="C32" s="28"/>
      <c r="D32" s="24">
        <v>12.0</v>
      </c>
      <c r="E32" s="29" t="s">
        <v>110</v>
      </c>
      <c r="F32" s="3"/>
      <c r="G32" s="28"/>
      <c r="H32" s="38">
        <v>720.0</v>
      </c>
      <c r="I32" s="31"/>
      <c r="J32" s="31">
        <f>J31+H32</f>
        <v>3505</v>
      </c>
      <c r="K32" s="28"/>
    </row>
    <row r="33">
      <c r="C33" s="28"/>
      <c r="D33" s="24">
        <v>14.0</v>
      </c>
      <c r="E33" s="29" t="s">
        <v>111</v>
      </c>
      <c r="F33" s="3"/>
      <c r="G33" s="28"/>
      <c r="H33" s="27"/>
      <c r="I33" s="26">
        <v>22.0</v>
      </c>
      <c r="J33" s="31">
        <f t="shared" ref="J33:J36" si="5">J32-I33</f>
        <v>3483</v>
      </c>
      <c r="K33" s="28"/>
    </row>
    <row r="34">
      <c r="C34" s="28"/>
      <c r="D34" s="24">
        <v>17.0</v>
      </c>
      <c r="E34" s="29" t="s">
        <v>112</v>
      </c>
      <c r="F34" s="3"/>
      <c r="G34" s="28"/>
      <c r="H34" s="27"/>
      <c r="I34" s="26">
        <v>120.0</v>
      </c>
      <c r="J34" s="31">
        <f t="shared" si="5"/>
        <v>3363</v>
      </c>
      <c r="K34" s="28"/>
    </row>
    <row r="35">
      <c r="C35" s="28"/>
      <c r="D35" s="24">
        <v>20.0</v>
      </c>
      <c r="E35" s="29" t="s">
        <v>109</v>
      </c>
      <c r="F35" s="3"/>
      <c r="G35" s="28"/>
      <c r="H35" s="27"/>
      <c r="I35" s="26">
        <v>370.0</v>
      </c>
      <c r="J35" s="31">
        <f t="shared" si="5"/>
        <v>2993</v>
      </c>
      <c r="K35" s="28"/>
    </row>
    <row r="36">
      <c r="C36" s="28"/>
      <c r="D36" s="24">
        <v>21.0</v>
      </c>
      <c r="E36" s="29" t="s">
        <v>113</v>
      </c>
      <c r="F36" s="3"/>
      <c r="G36" s="28"/>
      <c r="H36" s="27"/>
      <c r="I36" s="26">
        <v>6.0</v>
      </c>
      <c r="J36" s="36">
        <f t="shared" si="5"/>
        <v>2987</v>
      </c>
      <c r="K36" s="28"/>
    </row>
    <row r="37">
      <c r="H37" s="39"/>
    </row>
    <row r="38">
      <c r="H38" s="39"/>
    </row>
    <row r="39">
      <c r="C39" s="18" t="s">
        <v>55</v>
      </c>
      <c r="H39" s="39"/>
      <c r="J39" s="18" t="s">
        <v>56</v>
      </c>
    </row>
    <row r="40">
      <c r="C40" s="19" t="s">
        <v>3</v>
      </c>
      <c r="D40" s="3"/>
      <c r="E40" s="19" t="s">
        <v>4</v>
      </c>
      <c r="F40" s="3"/>
      <c r="G40" s="20" t="s">
        <v>5</v>
      </c>
      <c r="H40" s="40" t="s">
        <v>6</v>
      </c>
      <c r="I40" s="20" t="s">
        <v>7</v>
      </c>
      <c r="J40" s="21" t="s">
        <v>38</v>
      </c>
      <c r="K40" s="3"/>
    </row>
    <row r="41">
      <c r="C41" s="20"/>
      <c r="D41" s="20"/>
      <c r="E41" s="19"/>
      <c r="F41" s="3"/>
      <c r="G41" s="20"/>
      <c r="H41" s="41"/>
      <c r="I41" s="20"/>
      <c r="J41" s="22" t="s">
        <v>6</v>
      </c>
      <c r="K41" s="22" t="s">
        <v>7</v>
      </c>
    </row>
    <row r="42">
      <c r="C42" s="23">
        <v>42887.0</v>
      </c>
      <c r="D42" s="24">
        <v>5.0</v>
      </c>
      <c r="E42" s="29" t="s">
        <v>106</v>
      </c>
      <c r="F42" s="3"/>
      <c r="G42" s="24"/>
      <c r="H42" s="27"/>
      <c r="I42" s="26">
        <v>1200.0</v>
      </c>
      <c r="J42" s="37"/>
      <c r="K42" s="31">
        <f>I42</f>
        <v>1200</v>
      </c>
    </row>
    <row r="43">
      <c r="C43" s="23"/>
      <c r="D43" s="24">
        <v>9.0</v>
      </c>
      <c r="E43" s="29" t="s">
        <v>108</v>
      </c>
      <c r="F43" s="3"/>
      <c r="G43" s="24"/>
      <c r="H43" s="38">
        <v>100.0</v>
      </c>
      <c r="I43" s="31"/>
      <c r="J43" s="37"/>
      <c r="K43" s="31">
        <f>K42-H43</f>
        <v>1100</v>
      </c>
    </row>
    <row r="44">
      <c r="C44" s="23"/>
      <c r="D44" s="24">
        <v>12.0</v>
      </c>
      <c r="E44" s="29" t="s">
        <v>110</v>
      </c>
      <c r="F44" s="3"/>
      <c r="G44" s="24"/>
      <c r="H44" s="27"/>
      <c r="I44" s="26">
        <v>720.0</v>
      </c>
      <c r="J44" s="37"/>
      <c r="K44" s="31">
        <f>K43+I44</f>
        <v>1820</v>
      </c>
    </row>
    <row r="45">
      <c r="C45" s="23"/>
      <c r="D45" s="24">
        <v>14.0</v>
      </c>
      <c r="E45" s="29" t="s">
        <v>111</v>
      </c>
      <c r="F45" s="3"/>
      <c r="G45" s="24"/>
      <c r="H45" s="38">
        <v>1100.0</v>
      </c>
      <c r="I45" s="31"/>
      <c r="J45" s="37"/>
      <c r="K45" s="31">
        <f t="shared" ref="K45:K47" si="6">K44-H45</f>
        <v>720</v>
      </c>
    </row>
    <row r="46">
      <c r="C46" s="23"/>
      <c r="D46" s="24">
        <v>17.0</v>
      </c>
      <c r="E46" s="29" t="s">
        <v>112</v>
      </c>
      <c r="F46" s="3"/>
      <c r="G46" s="24"/>
      <c r="H46" s="38">
        <v>120.0</v>
      </c>
      <c r="I46" s="31"/>
      <c r="J46" s="37"/>
      <c r="K46" s="31">
        <f t="shared" si="6"/>
        <v>600</v>
      </c>
    </row>
    <row r="47">
      <c r="C47" s="23"/>
      <c r="D47" s="24">
        <v>21.0</v>
      </c>
      <c r="E47" s="29" t="s">
        <v>113</v>
      </c>
      <c r="F47" s="3"/>
      <c r="G47" s="24"/>
      <c r="H47" s="38">
        <v>600.0</v>
      </c>
      <c r="I47" s="31"/>
      <c r="J47" s="37"/>
      <c r="K47" s="36">
        <f t="shared" si="6"/>
        <v>0</v>
      </c>
    </row>
    <row r="48">
      <c r="H48" s="39"/>
    </row>
    <row r="49">
      <c r="H49" s="39"/>
    </row>
    <row r="50">
      <c r="C50" s="18" t="s">
        <v>114</v>
      </c>
      <c r="H50" s="39"/>
      <c r="J50" s="18" t="s">
        <v>115</v>
      </c>
    </row>
    <row r="51">
      <c r="C51" s="19" t="s">
        <v>3</v>
      </c>
      <c r="D51" s="3"/>
      <c r="E51" s="19" t="s">
        <v>4</v>
      </c>
      <c r="F51" s="3"/>
      <c r="G51" s="20" t="s">
        <v>5</v>
      </c>
      <c r="H51" s="40" t="s">
        <v>6</v>
      </c>
      <c r="I51" s="20" t="s">
        <v>7</v>
      </c>
      <c r="J51" s="21" t="s">
        <v>38</v>
      </c>
      <c r="K51" s="3"/>
    </row>
    <row r="52">
      <c r="C52" s="20"/>
      <c r="D52" s="20"/>
      <c r="E52" s="19"/>
      <c r="F52" s="3"/>
      <c r="G52" s="20"/>
      <c r="H52" s="99"/>
      <c r="I52" s="20"/>
      <c r="J52" s="22" t="s">
        <v>6</v>
      </c>
      <c r="K52" s="22" t="s">
        <v>7</v>
      </c>
    </row>
    <row r="53">
      <c r="C53" s="23">
        <v>42887.0</v>
      </c>
      <c r="D53" s="24">
        <v>1.0</v>
      </c>
      <c r="E53" s="29" t="s">
        <v>105</v>
      </c>
      <c r="F53" s="3"/>
      <c r="G53" s="24"/>
      <c r="H53" s="31"/>
      <c r="I53" s="26">
        <v>4000.0</v>
      </c>
      <c r="J53" s="31"/>
      <c r="K53" s="32">
        <v>4000.0</v>
      </c>
    </row>
    <row r="56">
      <c r="C56" s="18" t="s">
        <v>57</v>
      </c>
      <c r="J56" s="18" t="s">
        <v>58</v>
      </c>
    </row>
    <row r="57">
      <c r="C57" s="19" t="s">
        <v>3</v>
      </c>
      <c r="D57" s="3"/>
      <c r="E57" s="19" t="s">
        <v>4</v>
      </c>
      <c r="F57" s="3"/>
      <c r="G57" s="20" t="s">
        <v>5</v>
      </c>
      <c r="H57" s="20" t="s">
        <v>6</v>
      </c>
      <c r="I57" s="20" t="s">
        <v>7</v>
      </c>
      <c r="J57" s="21" t="s">
        <v>38</v>
      </c>
      <c r="K57" s="3"/>
    </row>
    <row r="58">
      <c r="C58" s="20"/>
      <c r="D58" s="20"/>
      <c r="E58" s="19"/>
      <c r="F58" s="3"/>
      <c r="G58" s="20"/>
      <c r="H58" s="20"/>
      <c r="I58" s="20"/>
      <c r="J58" s="22" t="s">
        <v>6</v>
      </c>
      <c r="K58" s="22" t="s">
        <v>7</v>
      </c>
    </row>
    <row r="59">
      <c r="C59" s="23">
        <v>42887.0</v>
      </c>
      <c r="D59" s="24">
        <v>10.0</v>
      </c>
      <c r="E59" s="29" t="s">
        <v>109</v>
      </c>
      <c r="F59" s="3"/>
      <c r="G59" s="24"/>
      <c r="H59" s="31"/>
      <c r="I59" s="26">
        <v>930.0</v>
      </c>
      <c r="J59" s="31"/>
      <c r="K59" s="26">
        <f>I59</f>
        <v>930</v>
      </c>
    </row>
    <row r="60">
      <c r="C60" s="28"/>
      <c r="D60" s="24">
        <v>20.0</v>
      </c>
      <c r="E60" s="29" t="s">
        <v>109</v>
      </c>
      <c r="F60" s="3"/>
      <c r="G60" s="24"/>
      <c r="H60" s="26"/>
      <c r="I60" s="26">
        <v>610.0</v>
      </c>
      <c r="J60" s="31"/>
      <c r="K60" s="32">
        <f>K59+I60</f>
        <v>1540</v>
      </c>
    </row>
    <row r="63">
      <c r="C63" s="18" t="s">
        <v>59</v>
      </c>
      <c r="J63" s="18" t="s">
        <v>60</v>
      </c>
    </row>
    <row r="64">
      <c r="C64" s="19" t="s">
        <v>3</v>
      </c>
      <c r="D64" s="3"/>
      <c r="E64" s="19" t="s">
        <v>4</v>
      </c>
      <c r="F64" s="3"/>
      <c r="G64" s="20" t="s">
        <v>5</v>
      </c>
      <c r="H64" s="20" t="s">
        <v>6</v>
      </c>
      <c r="I64" s="20" t="s">
        <v>7</v>
      </c>
      <c r="J64" s="21" t="s">
        <v>38</v>
      </c>
      <c r="K64" s="3"/>
    </row>
    <row r="65">
      <c r="C65" s="20"/>
      <c r="D65" s="20"/>
      <c r="E65" s="19"/>
      <c r="F65" s="3"/>
      <c r="G65" s="20"/>
      <c r="H65" s="20"/>
      <c r="I65" s="20"/>
      <c r="J65" s="22" t="s">
        <v>6</v>
      </c>
      <c r="K65" s="22" t="s">
        <v>7</v>
      </c>
    </row>
    <row r="66">
      <c r="C66" s="23">
        <v>42887.0</v>
      </c>
      <c r="D66" s="24">
        <v>27.0</v>
      </c>
      <c r="E66" s="29" t="s">
        <v>103</v>
      </c>
      <c r="F66" s="3"/>
      <c r="G66" s="24"/>
      <c r="H66" s="26">
        <v>20.0</v>
      </c>
      <c r="I66" s="26"/>
      <c r="J66" s="32">
        <v>20.0</v>
      </c>
      <c r="K66" s="37"/>
    </row>
    <row r="69">
      <c r="C69" s="18" t="s">
        <v>15</v>
      </c>
      <c r="J69" s="18" t="s">
        <v>61</v>
      </c>
    </row>
    <row r="70">
      <c r="C70" s="19" t="s">
        <v>3</v>
      </c>
      <c r="D70" s="3"/>
      <c r="E70" s="19" t="s">
        <v>4</v>
      </c>
      <c r="F70" s="3"/>
      <c r="G70" s="20" t="s">
        <v>5</v>
      </c>
      <c r="H70" s="20" t="s">
        <v>6</v>
      </c>
      <c r="I70" s="20" t="s">
        <v>7</v>
      </c>
      <c r="J70" s="21" t="s">
        <v>38</v>
      </c>
      <c r="K70" s="3"/>
    </row>
    <row r="71">
      <c r="C71" s="20"/>
      <c r="D71" s="20"/>
      <c r="E71" s="19"/>
      <c r="F71" s="3"/>
      <c r="G71" s="20"/>
      <c r="H71" s="20"/>
      <c r="I71" s="20"/>
      <c r="J71" s="22" t="s">
        <v>6</v>
      </c>
      <c r="K71" s="22" t="s">
        <v>7</v>
      </c>
    </row>
    <row r="72">
      <c r="C72" s="23">
        <v>42887.0</v>
      </c>
      <c r="D72" s="24">
        <v>10.0</v>
      </c>
      <c r="E72" s="29" t="s">
        <v>109</v>
      </c>
      <c r="F72" s="3"/>
      <c r="G72" s="24"/>
      <c r="H72" s="26">
        <v>540.0</v>
      </c>
      <c r="I72" s="31"/>
      <c r="J72" s="37">
        <f>H72</f>
        <v>540</v>
      </c>
      <c r="K72" s="28"/>
    </row>
    <row r="73">
      <c r="C73" s="28"/>
      <c r="D73" s="24">
        <v>20.0</v>
      </c>
      <c r="E73" s="29" t="s">
        <v>109</v>
      </c>
      <c r="F73" s="3"/>
      <c r="G73" s="28"/>
      <c r="H73" s="26">
        <v>370.0</v>
      </c>
      <c r="I73" s="28"/>
      <c r="J73" s="36">
        <f>J72+H73</f>
        <v>910</v>
      </c>
      <c r="K73" s="28"/>
    </row>
    <row r="76">
      <c r="C76" s="42" t="s">
        <v>116</v>
      </c>
      <c r="D76" s="43"/>
      <c r="E76" s="43"/>
      <c r="F76" s="43"/>
      <c r="G76" s="43"/>
      <c r="H76" s="43"/>
      <c r="I76" s="43"/>
      <c r="J76" s="42" t="s">
        <v>117</v>
      </c>
      <c r="K76" s="43"/>
    </row>
    <row r="77">
      <c r="C77" s="19" t="s">
        <v>3</v>
      </c>
      <c r="D77" s="3"/>
      <c r="E77" s="19" t="s">
        <v>4</v>
      </c>
      <c r="F77" s="3"/>
      <c r="G77" s="20" t="s">
        <v>5</v>
      </c>
      <c r="H77" s="20" t="s">
        <v>6</v>
      </c>
      <c r="I77" s="20" t="s">
        <v>7</v>
      </c>
      <c r="J77" s="21" t="s">
        <v>38</v>
      </c>
      <c r="K77" s="3"/>
    </row>
    <row r="78">
      <c r="C78" s="20"/>
      <c r="D78" s="20"/>
      <c r="E78" s="19"/>
      <c r="F78" s="3"/>
      <c r="G78" s="20"/>
      <c r="H78" s="20"/>
      <c r="I78" s="20"/>
      <c r="J78" s="22" t="s">
        <v>6</v>
      </c>
      <c r="K78" s="22" t="s">
        <v>7</v>
      </c>
    </row>
    <row r="79">
      <c r="C79" s="23">
        <v>42887.0</v>
      </c>
      <c r="D79" s="24">
        <v>7.0</v>
      </c>
      <c r="E79" s="29" t="s">
        <v>107</v>
      </c>
      <c r="F79" s="3"/>
      <c r="G79" s="24"/>
      <c r="H79" s="26">
        <v>75.0</v>
      </c>
      <c r="I79" s="31"/>
      <c r="J79" s="32">
        <v>75.0</v>
      </c>
      <c r="K79" s="28"/>
    </row>
    <row r="80">
      <c r="C80" s="28"/>
      <c r="D80" s="24"/>
      <c r="E80" s="29"/>
      <c r="F80" s="3"/>
      <c r="G80" s="28"/>
      <c r="H80" s="26"/>
      <c r="I80" s="28"/>
      <c r="J80" s="100"/>
      <c r="K80" s="28"/>
    </row>
    <row r="81">
      <c r="C81" s="43"/>
      <c r="D81" s="42"/>
      <c r="E81" s="42"/>
      <c r="G81" s="42"/>
      <c r="H81" s="45"/>
      <c r="I81" s="46"/>
      <c r="J81" s="46"/>
      <c r="K81" s="46"/>
    </row>
    <row r="82">
      <c r="C82" s="43"/>
      <c r="D82" s="43"/>
      <c r="E82" s="43"/>
      <c r="F82" s="43"/>
      <c r="G82" s="43"/>
      <c r="H82" s="43"/>
      <c r="I82" s="43"/>
      <c r="J82" s="43"/>
      <c r="K82" s="43"/>
    </row>
    <row r="83">
      <c r="C83" s="42" t="s">
        <v>62</v>
      </c>
      <c r="D83" s="43"/>
      <c r="E83" s="43"/>
      <c r="F83" s="43"/>
      <c r="G83" s="43"/>
      <c r="H83" s="43"/>
      <c r="I83" s="43"/>
      <c r="J83" s="42" t="s">
        <v>63</v>
      </c>
      <c r="K83" s="43"/>
    </row>
    <row r="84">
      <c r="C84" s="19" t="s">
        <v>3</v>
      </c>
      <c r="D84" s="3"/>
      <c r="E84" s="19" t="s">
        <v>4</v>
      </c>
      <c r="F84" s="3"/>
      <c r="G84" s="20" t="s">
        <v>5</v>
      </c>
      <c r="H84" s="20" t="s">
        <v>6</v>
      </c>
      <c r="I84" s="20" t="s">
        <v>7</v>
      </c>
      <c r="J84" s="21" t="s">
        <v>38</v>
      </c>
      <c r="K84" s="3"/>
    </row>
    <row r="85">
      <c r="C85" s="20"/>
      <c r="D85" s="20"/>
      <c r="E85" s="19"/>
      <c r="F85" s="3"/>
      <c r="G85" s="20"/>
      <c r="H85" s="20"/>
      <c r="I85" s="20"/>
      <c r="J85" s="22" t="s">
        <v>6</v>
      </c>
      <c r="K85" s="22" t="s">
        <v>7</v>
      </c>
    </row>
    <row r="86">
      <c r="C86" s="23">
        <v>42887.0</v>
      </c>
      <c r="D86" s="24">
        <v>9.0</v>
      </c>
      <c r="E86" s="24" t="s">
        <v>108</v>
      </c>
      <c r="F86" s="101"/>
      <c r="G86" s="24"/>
      <c r="H86" s="26"/>
      <c r="I86" s="26">
        <v>100.0</v>
      </c>
      <c r="J86" s="37"/>
      <c r="K86" s="26">
        <v>100.0</v>
      </c>
    </row>
    <row r="87">
      <c r="C87" s="28"/>
      <c r="D87" s="24">
        <v>17.0</v>
      </c>
      <c r="E87" s="29" t="s">
        <v>118</v>
      </c>
      <c r="F87" s="3"/>
      <c r="G87" s="28"/>
      <c r="H87" s="26"/>
      <c r="I87" s="26">
        <v>120.0</v>
      </c>
      <c r="J87" s="100"/>
      <c r="K87" s="36">
        <f>K86+I87</f>
        <v>220</v>
      </c>
    </row>
    <row r="88">
      <c r="C88" s="66"/>
      <c r="D88" s="42"/>
      <c r="E88" s="42"/>
      <c r="G88" s="42"/>
      <c r="H88" s="45"/>
      <c r="I88" s="45"/>
      <c r="J88" s="45"/>
      <c r="K88" s="66"/>
    </row>
    <row r="89">
      <c r="C89" s="43"/>
      <c r="D89" s="43"/>
      <c r="E89" s="43"/>
      <c r="F89" s="43"/>
      <c r="G89" s="43"/>
      <c r="H89" s="43"/>
      <c r="I89" s="43"/>
      <c r="J89" s="43"/>
      <c r="K89" s="43"/>
    </row>
    <row r="90">
      <c r="C90" s="42" t="s">
        <v>64</v>
      </c>
      <c r="D90" s="43"/>
      <c r="E90" s="43"/>
      <c r="F90" s="43"/>
      <c r="G90" s="43"/>
      <c r="H90" s="43"/>
      <c r="I90" s="43"/>
      <c r="J90" s="42" t="s">
        <v>65</v>
      </c>
      <c r="K90" s="43"/>
    </row>
    <row r="91">
      <c r="C91" s="19" t="s">
        <v>3</v>
      </c>
      <c r="D91" s="3"/>
      <c r="E91" s="19" t="s">
        <v>4</v>
      </c>
      <c r="F91" s="3"/>
      <c r="G91" s="20" t="s">
        <v>5</v>
      </c>
      <c r="H91" s="20" t="s">
        <v>6</v>
      </c>
      <c r="I91" s="20" t="s">
        <v>7</v>
      </c>
      <c r="J91" s="21" t="s">
        <v>38</v>
      </c>
      <c r="K91" s="3"/>
    </row>
    <row r="92">
      <c r="C92" s="20"/>
      <c r="D92" s="20"/>
      <c r="E92" s="19"/>
      <c r="F92" s="3"/>
      <c r="G92" s="20"/>
      <c r="H92" s="20"/>
      <c r="I92" s="20"/>
      <c r="J92" s="22" t="s">
        <v>6</v>
      </c>
      <c r="K92" s="22" t="s">
        <v>7</v>
      </c>
    </row>
    <row r="93">
      <c r="C93" s="23">
        <v>42887.0</v>
      </c>
      <c r="D93" s="24">
        <v>14.0</v>
      </c>
      <c r="E93" s="29" t="s">
        <v>111</v>
      </c>
      <c r="F93" s="3"/>
      <c r="G93" s="24"/>
      <c r="H93" s="26"/>
      <c r="I93" s="26">
        <v>22.0</v>
      </c>
      <c r="J93" s="37"/>
      <c r="K93" s="31">
        <f>I93</f>
        <v>22</v>
      </c>
    </row>
    <row r="94">
      <c r="C94" s="28"/>
      <c r="D94" s="24">
        <v>21.0</v>
      </c>
      <c r="E94" s="29" t="s">
        <v>113</v>
      </c>
      <c r="F94" s="3"/>
      <c r="G94" s="28"/>
      <c r="H94" s="26"/>
      <c r="I94" s="26">
        <v>6.0</v>
      </c>
      <c r="J94" s="100"/>
      <c r="K94" s="36">
        <f>K93+I94</f>
        <v>28</v>
      </c>
    </row>
    <row r="95">
      <c r="C95" s="43"/>
      <c r="D95" s="43"/>
      <c r="E95" s="18"/>
      <c r="G95" s="43"/>
      <c r="H95" s="43"/>
      <c r="I95" s="43"/>
      <c r="J95" s="43"/>
      <c r="K95" s="43"/>
    </row>
    <row r="96">
      <c r="C96" s="43"/>
      <c r="D96" s="43"/>
      <c r="E96" s="43"/>
      <c r="F96" s="43"/>
      <c r="G96" s="43"/>
      <c r="H96" s="43"/>
      <c r="I96" s="43"/>
      <c r="J96" s="43"/>
      <c r="K96" s="43"/>
    </row>
    <row r="97">
      <c r="C97" s="42"/>
      <c r="D97" s="43"/>
      <c r="E97" s="43"/>
      <c r="F97" s="43"/>
      <c r="G97" s="43"/>
      <c r="H97" s="43"/>
      <c r="I97" s="43"/>
      <c r="J97" s="42"/>
      <c r="K97" s="43"/>
    </row>
    <row r="98">
      <c r="C98" s="43"/>
      <c r="D98" s="43"/>
      <c r="E98" s="43"/>
      <c r="F98" s="43"/>
      <c r="G98" s="43"/>
      <c r="H98" s="43"/>
      <c r="I98" s="43"/>
      <c r="J98" s="43"/>
      <c r="K98" s="43"/>
    </row>
    <row r="99">
      <c r="C99" s="42"/>
      <c r="D99" s="43"/>
      <c r="E99" s="43"/>
      <c r="F99" s="43"/>
      <c r="G99" s="43"/>
      <c r="H99" s="43"/>
      <c r="I99" s="43"/>
      <c r="J99" s="42"/>
      <c r="K99" s="43"/>
    </row>
    <row r="100">
      <c r="C100" s="16"/>
      <c r="E100" s="16"/>
      <c r="G100" s="16"/>
      <c r="H100" s="16"/>
      <c r="I100" s="16"/>
      <c r="J100" s="42"/>
    </row>
    <row r="101">
      <c r="C101" s="16"/>
      <c r="D101" s="16"/>
      <c r="E101" s="16"/>
      <c r="G101" s="16"/>
      <c r="H101" s="16"/>
      <c r="I101" s="16"/>
      <c r="J101" s="42"/>
      <c r="K101" s="42"/>
    </row>
    <row r="102">
      <c r="C102" s="66"/>
      <c r="D102" s="42"/>
      <c r="E102" s="42"/>
      <c r="G102" s="42"/>
      <c r="H102" s="45"/>
      <c r="I102" s="46"/>
      <c r="J102" s="45"/>
      <c r="K102" s="42"/>
    </row>
    <row r="103">
      <c r="C103" s="43"/>
      <c r="D103" s="42"/>
      <c r="E103" s="42"/>
      <c r="G103" s="42"/>
      <c r="H103" s="45"/>
      <c r="I103" s="46"/>
      <c r="J103" s="46"/>
      <c r="K103" s="43"/>
    </row>
    <row r="104">
      <c r="C104" s="43"/>
      <c r="D104" s="43"/>
      <c r="E104" s="43"/>
      <c r="F104" s="43"/>
      <c r="G104" s="43"/>
      <c r="H104" s="43"/>
      <c r="I104" s="43"/>
      <c r="J104" s="43"/>
      <c r="K104" s="43"/>
    </row>
    <row r="105">
      <c r="C105" s="43"/>
      <c r="D105" s="43"/>
      <c r="E105" s="43"/>
      <c r="F105" s="43"/>
      <c r="G105" s="43"/>
      <c r="H105" s="43"/>
      <c r="I105" s="43"/>
      <c r="J105" s="43"/>
      <c r="K105" s="43"/>
    </row>
    <row r="106">
      <c r="C106" s="42"/>
      <c r="D106" s="43"/>
      <c r="E106" s="43"/>
      <c r="F106" s="43"/>
      <c r="G106" s="43"/>
      <c r="H106" s="43"/>
      <c r="I106" s="43"/>
      <c r="J106" s="42"/>
      <c r="K106" s="43"/>
    </row>
    <row r="107">
      <c r="C107" s="16"/>
      <c r="E107" s="16"/>
      <c r="G107" s="16"/>
      <c r="H107" s="16"/>
      <c r="I107" s="16"/>
      <c r="J107" s="42"/>
    </row>
    <row r="108">
      <c r="C108" s="16"/>
      <c r="D108" s="16"/>
      <c r="E108" s="16"/>
      <c r="G108" s="16"/>
      <c r="H108" s="16"/>
      <c r="I108" s="16"/>
      <c r="J108" s="42"/>
      <c r="K108" s="42"/>
    </row>
    <row r="109">
      <c r="C109" s="66"/>
      <c r="D109" s="42"/>
      <c r="E109" s="42"/>
      <c r="G109" s="42"/>
      <c r="H109" s="45"/>
      <c r="I109" s="46"/>
      <c r="J109" s="45"/>
      <c r="K109" s="42"/>
    </row>
    <row r="110">
      <c r="C110" s="43"/>
      <c r="D110" s="42"/>
      <c r="E110" s="42"/>
      <c r="G110" s="42"/>
      <c r="H110" s="42"/>
      <c r="I110" s="43"/>
      <c r="J110" s="43"/>
      <c r="K110" s="43"/>
    </row>
    <row r="111">
      <c r="C111" s="43"/>
      <c r="D111" s="43"/>
      <c r="E111" s="43"/>
      <c r="F111" s="43"/>
      <c r="G111" s="43"/>
      <c r="H111" s="43"/>
      <c r="I111" s="43"/>
      <c r="J111" s="43"/>
      <c r="K111" s="43"/>
    </row>
    <row r="112">
      <c r="C112" s="43"/>
      <c r="D112" s="43"/>
      <c r="E112" s="43"/>
      <c r="F112" s="43"/>
      <c r="G112" s="43"/>
      <c r="H112" s="43"/>
      <c r="I112" s="43"/>
      <c r="J112" s="43"/>
      <c r="K112" s="43"/>
    </row>
    <row r="113">
      <c r="C113" s="42"/>
      <c r="D113" s="43"/>
      <c r="E113" s="43"/>
      <c r="F113" s="43"/>
      <c r="G113" s="43"/>
      <c r="H113" s="43"/>
      <c r="I113" s="43"/>
      <c r="J113" s="42"/>
      <c r="K113" s="43"/>
    </row>
    <row r="114">
      <c r="C114" s="16"/>
      <c r="E114" s="16"/>
      <c r="G114" s="16"/>
      <c r="H114" s="16"/>
      <c r="I114" s="16"/>
      <c r="J114" s="42"/>
    </row>
    <row r="115">
      <c r="C115" s="16"/>
      <c r="D115" s="16"/>
      <c r="E115" s="16"/>
      <c r="G115" s="16"/>
      <c r="H115" s="16"/>
      <c r="I115" s="16"/>
      <c r="J115" s="42"/>
      <c r="K115" s="42"/>
    </row>
    <row r="116">
      <c r="C116" s="66"/>
      <c r="D116" s="42"/>
      <c r="E116" s="42"/>
      <c r="G116" s="42"/>
      <c r="H116" s="72"/>
      <c r="I116" s="45"/>
      <c r="J116" s="45"/>
      <c r="K116" s="45"/>
    </row>
    <row r="117">
      <c r="C117" s="43"/>
      <c r="D117" s="42"/>
      <c r="E117" s="42"/>
      <c r="G117" s="42"/>
      <c r="H117" s="42"/>
      <c r="I117" s="43"/>
      <c r="J117" s="43"/>
      <c r="K117" s="43"/>
    </row>
    <row r="118">
      <c r="C118" s="43"/>
      <c r="D118" s="43"/>
      <c r="E118" s="43"/>
      <c r="F118" s="43"/>
      <c r="G118" s="43"/>
      <c r="H118" s="43"/>
      <c r="I118" s="43"/>
      <c r="J118" s="43"/>
      <c r="K118" s="43"/>
    </row>
    <row r="119">
      <c r="C119" s="43"/>
      <c r="D119" s="43"/>
      <c r="E119" s="43"/>
      <c r="F119" s="43"/>
      <c r="G119" s="43"/>
      <c r="H119" s="43"/>
      <c r="I119" s="43"/>
      <c r="J119" s="43"/>
      <c r="K119" s="43"/>
    </row>
    <row r="120">
      <c r="C120" s="42"/>
      <c r="D120" s="43"/>
      <c r="E120" s="43"/>
      <c r="F120" s="43"/>
      <c r="G120" s="43"/>
      <c r="H120" s="43"/>
      <c r="I120" s="43"/>
      <c r="J120" s="42"/>
      <c r="K120" s="43"/>
    </row>
    <row r="121">
      <c r="C121" s="16"/>
      <c r="E121" s="16"/>
      <c r="G121" s="16"/>
      <c r="H121" s="16"/>
      <c r="I121" s="16"/>
      <c r="J121" s="42"/>
    </row>
    <row r="122">
      <c r="C122" s="16"/>
      <c r="D122" s="16"/>
      <c r="E122" s="16"/>
      <c r="G122" s="16"/>
      <c r="H122" s="16"/>
      <c r="I122" s="16"/>
      <c r="J122" s="42"/>
      <c r="K122" s="42"/>
    </row>
    <row r="123">
      <c r="C123" s="66"/>
      <c r="D123" s="42"/>
      <c r="E123" s="42"/>
      <c r="G123" s="42"/>
      <c r="H123" s="45"/>
      <c r="I123" s="46"/>
      <c r="J123" s="45"/>
      <c r="K123" s="42"/>
    </row>
    <row r="124">
      <c r="C124" s="43"/>
      <c r="D124" s="42"/>
      <c r="E124" s="42"/>
      <c r="G124" s="42"/>
      <c r="H124" s="42"/>
      <c r="I124" s="43"/>
      <c r="J124" s="43"/>
      <c r="K124" s="43"/>
    </row>
    <row r="125">
      <c r="C125" s="43"/>
      <c r="D125" s="43"/>
      <c r="E125" s="43"/>
      <c r="F125" s="43"/>
      <c r="G125" s="43"/>
      <c r="H125" s="43"/>
      <c r="I125" s="43"/>
      <c r="J125" s="43"/>
      <c r="K125" s="43"/>
    </row>
    <row r="126">
      <c r="C126" s="43"/>
      <c r="D126" s="43"/>
      <c r="E126" s="43"/>
      <c r="F126" s="43"/>
      <c r="G126" s="43"/>
      <c r="H126" s="43"/>
      <c r="I126" s="43"/>
      <c r="J126" s="43"/>
      <c r="K126" s="43"/>
    </row>
    <row r="127">
      <c r="C127" s="42"/>
      <c r="D127" s="43"/>
      <c r="E127" s="43"/>
      <c r="F127" s="43"/>
      <c r="G127" s="43"/>
      <c r="H127" s="43"/>
      <c r="I127" s="43"/>
      <c r="J127" s="42"/>
      <c r="K127" s="43"/>
    </row>
    <row r="128">
      <c r="C128" s="16"/>
      <c r="E128" s="16"/>
      <c r="G128" s="16"/>
      <c r="H128" s="16"/>
      <c r="I128" s="16"/>
      <c r="J128" s="42"/>
    </row>
    <row r="129">
      <c r="C129" s="16"/>
      <c r="D129" s="16"/>
      <c r="E129" s="16"/>
      <c r="G129" s="16"/>
      <c r="H129" s="16"/>
      <c r="I129" s="16"/>
      <c r="J129" s="42"/>
      <c r="K129" s="42"/>
    </row>
    <row r="130">
      <c r="C130" s="66"/>
      <c r="D130" s="42"/>
      <c r="E130" s="42"/>
      <c r="G130" s="42"/>
      <c r="H130" s="72"/>
      <c r="I130" s="45"/>
      <c r="J130" s="45"/>
      <c r="K130" s="45"/>
    </row>
    <row r="131">
      <c r="C131" s="43"/>
      <c r="D131" s="42"/>
      <c r="E131" s="42"/>
      <c r="G131" s="42"/>
      <c r="H131" s="42"/>
      <c r="I131" s="43"/>
      <c r="J131" s="43"/>
      <c r="K131" s="43"/>
    </row>
    <row r="132">
      <c r="C132" s="43"/>
      <c r="D132" s="43"/>
      <c r="E132" s="43"/>
      <c r="F132" s="43"/>
      <c r="G132" s="43"/>
      <c r="H132" s="43"/>
      <c r="I132" s="43"/>
      <c r="J132" s="43"/>
      <c r="K132" s="43"/>
    </row>
    <row r="133">
      <c r="C133" s="43"/>
      <c r="D133" s="43"/>
      <c r="E133" s="43"/>
      <c r="F133" s="43"/>
      <c r="G133" s="43"/>
      <c r="H133" s="43"/>
      <c r="I133" s="43"/>
      <c r="J133" s="43"/>
      <c r="K133" s="43"/>
    </row>
    <row r="134">
      <c r="C134" s="42"/>
      <c r="D134" s="43"/>
      <c r="E134" s="43"/>
      <c r="F134" s="43"/>
      <c r="G134" s="43"/>
      <c r="H134" s="43"/>
      <c r="I134" s="43"/>
      <c r="J134" s="42"/>
      <c r="K134" s="43"/>
    </row>
    <row r="135">
      <c r="C135" s="16"/>
      <c r="E135" s="16"/>
      <c r="G135" s="16"/>
      <c r="H135" s="16"/>
      <c r="I135" s="16"/>
      <c r="J135" s="42"/>
    </row>
    <row r="136">
      <c r="C136" s="16"/>
      <c r="D136" s="16"/>
      <c r="E136" s="16"/>
      <c r="G136" s="16"/>
      <c r="H136" s="16"/>
      <c r="I136" s="16"/>
      <c r="J136" s="42"/>
      <c r="K136" s="42"/>
    </row>
    <row r="137">
      <c r="C137" s="66"/>
      <c r="D137" s="42"/>
      <c r="E137" s="42"/>
      <c r="G137" s="42"/>
      <c r="H137" s="45"/>
      <c r="I137" s="46"/>
      <c r="J137" s="45"/>
      <c r="K137" s="42"/>
    </row>
    <row r="138">
      <c r="C138" s="43"/>
      <c r="D138" s="42"/>
      <c r="E138" s="42"/>
      <c r="G138" s="42"/>
      <c r="H138" s="42"/>
      <c r="I138" s="43"/>
      <c r="J138" s="43"/>
      <c r="K138" s="43"/>
    </row>
    <row r="139">
      <c r="C139" s="43"/>
      <c r="D139" s="43"/>
      <c r="E139" s="43"/>
      <c r="F139" s="43"/>
      <c r="G139" s="43"/>
      <c r="H139" s="43"/>
      <c r="I139" s="43"/>
      <c r="J139" s="43"/>
      <c r="K139" s="43"/>
    </row>
    <row r="140">
      <c r="C140" s="43"/>
      <c r="D140" s="43"/>
      <c r="E140" s="43"/>
      <c r="F140" s="43"/>
      <c r="G140" s="43"/>
      <c r="H140" s="43"/>
      <c r="I140" s="43"/>
      <c r="J140" s="43"/>
      <c r="K140" s="43"/>
    </row>
    <row r="141">
      <c r="C141" s="42"/>
      <c r="D141" s="43"/>
      <c r="E141" s="43"/>
      <c r="F141" s="43"/>
      <c r="G141" s="43"/>
      <c r="H141" s="43"/>
      <c r="I141" s="43"/>
      <c r="J141" s="42"/>
      <c r="K141" s="43"/>
    </row>
    <row r="142">
      <c r="C142" s="16"/>
      <c r="E142" s="16"/>
      <c r="G142" s="16"/>
      <c r="H142" s="16"/>
      <c r="I142" s="16"/>
      <c r="J142" s="42"/>
    </row>
    <row r="143">
      <c r="C143" s="16"/>
      <c r="D143" s="16"/>
      <c r="E143" s="16"/>
      <c r="G143" s="16"/>
      <c r="H143" s="16"/>
      <c r="I143" s="16"/>
      <c r="J143" s="42"/>
      <c r="K143" s="42"/>
    </row>
    <row r="144">
      <c r="C144" s="66"/>
      <c r="D144" s="42"/>
      <c r="E144" s="42"/>
      <c r="G144" s="42"/>
      <c r="H144" s="72"/>
      <c r="I144" s="45"/>
      <c r="J144" s="45"/>
      <c r="K144" s="45"/>
    </row>
    <row r="145">
      <c r="C145" s="43"/>
      <c r="D145" s="42"/>
      <c r="E145" s="42"/>
      <c r="G145" s="42"/>
      <c r="H145" s="42"/>
      <c r="I145" s="43"/>
      <c r="J145" s="43"/>
      <c r="K145" s="43"/>
    </row>
    <row r="146">
      <c r="C146" s="43"/>
      <c r="D146" s="43"/>
      <c r="E146" s="43"/>
      <c r="F146" s="43"/>
      <c r="G146" s="43"/>
      <c r="H146" s="43"/>
      <c r="I146" s="43"/>
      <c r="J146" s="43"/>
      <c r="K146" s="43"/>
    </row>
    <row r="147">
      <c r="C147" s="43"/>
      <c r="D147" s="43"/>
      <c r="E147" s="43"/>
      <c r="F147" s="43"/>
      <c r="G147" s="43"/>
      <c r="H147" s="43"/>
      <c r="I147" s="43"/>
      <c r="J147" s="43"/>
      <c r="K147" s="43"/>
    </row>
    <row r="148">
      <c r="C148" s="42"/>
      <c r="D148" s="43"/>
      <c r="E148" s="43"/>
      <c r="F148" s="43"/>
      <c r="G148" s="43"/>
      <c r="H148" s="43"/>
      <c r="I148" s="43"/>
      <c r="J148" s="42"/>
      <c r="K148" s="43"/>
    </row>
    <row r="149">
      <c r="C149" s="16"/>
      <c r="E149" s="16"/>
      <c r="G149" s="16"/>
      <c r="H149" s="16"/>
      <c r="I149" s="16"/>
      <c r="J149" s="16"/>
    </row>
    <row r="150">
      <c r="C150" s="16"/>
      <c r="D150" s="16"/>
      <c r="E150" s="43"/>
      <c r="G150" s="16"/>
      <c r="H150" s="16"/>
      <c r="I150" s="16"/>
      <c r="J150" s="16"/>
      <c r="K150" s="16"/>
    </row>
    <row r="151">
      <c r="C151" s="73"/>
      <c r="D151" s="17"/>
      <c r="E151" s="42"/>
      <c r="G151" s="16"/>
      <c r="H151" s="74"/>
      <c r="I151" s="75"/>
      <c r="J151" s="76"/>
      <c r="K151" s="75"/>
    </row>
    <row r="152">
      <c r="C152" s="77"/>
      <c r="D152" s="77"/>
      <c r="G152" s="77"/>
      <c r="H152" s="77"/>
      <c r="I152" s="77"/>
      <c r="J152" s="16"/>
      <c r="K152" s="77"/>
    </row>
    <row r="155">
      <c r="C155" s="18" t="s">
        <v>68</v>
      </c>
      <c r="J155" s="18" t="s">
        <v>69</v>
      </c>
    </row>
    <row r="156">
      <c r="C156" s="19" t="s">
        <v>3</v>
      </c>
      <c r="D156" s="3"/>
      <c r="E156" s="67" t="s">
        <v>4</v>
      </c>
      <c r="F156" s="3"/>
      <c r="G156" s="68" t="s">
        <v>5</v>
      </c>
      <c r="H156" s="68" t="s">
        <v>6</v>
      </c>
      <c r="I156" s="68" t="s">
        <v>7</v>
      </c>
      <c r="J156" s="67" t="s">
        <v>38</v>
      </c>
      <c r="K156" s="3"/>
    </row>
    <row r="157">
      <c r="C157" s="53"/>
      <c r="D157" s="54"/>
      <c r="E157" s="55"/>
      <c r="F157" s="49"/>
      <c r="G157" s="54"/>
      <c r="H157" s="54"/>
      <c r="I157" s="54"/>
      <c r="J157" s="54" t="s">
        <v>6</v>
      </c>
      <c r="K157" s="54" t="s">
        <v>7</v>
      </c>
    </row>
    <row r="158">
      <c r="C158" s="56">
        <v>42887.0</v>
      </c>
      <c r="D158" s="78">
        <v>31.0</v>
      </c>
      <c r="E158" s="79" t="s">
        <v>70</v>
      </c>
      <c r="F158" s="49"/>
      <c r="G158" s="58"/>
      <c r="H158" s="60">
        <v>100.0</v>
      </c>
      <c r="I158" s="60"/>
      <c r="J158" s="80">
        <v>100.0</v>
      </c>
      <c r="K158" s="81"/>
    </row>
    <row r="159">
      <c r="C159" s="82"/>
      <c r="D159" s="58"/>
      <c r="E159" s="83"/>
      <c r="F159" s="49"/>
      <c r="G159" s="58"/>
      <c r="H159" s="58"/>
      <c r="I159" s="58"/>
      <c r="J159" s="84"/>
      <c r="K159" s="58"/>
    </row>
  </sheetData>
  <mergeCells count="140">
    <mergeCell ref="E2:J2"/>
    <mergeCell ref="E3:J3"/>
    <mergeCell ref="E4:J4"/>
    <mergeCell ref="C6:D6"/>
    <mergeCell ref="E6:F6"/>
    <mergeCell ref="J6:K6"/>
    <mergeCell ref="E7:F7"/>
    <mergeCell ref="E8:F8"/>
    <mergeCell ref="E9:F9"/>
    <mergeCell ref="E10:F10"/>
    <mergeCell ref="E11:F11"/>
    <mergeCell ref="E12:F12"/>
    <mergeCell ref="C16:D16"/>
    <mergeCell ref="J16:K16"/>
    <mergeCell ref="E25:F25"/>
    <mergeCell ref="J25:K25"/>
    <mergeCell ref="E16:F16"/>
    <mergeCell ref="E17:F17"/>
    <mergeCell ref="E18:F18"/>
    <mergeCell ref="E19:F19"/>
    <mergeCell ref="E20:F20"/>
    <mergeCell ref="E21:F21"/>
    <mergeCell ref="C25:D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C40:D40"/>
    <mergeCell ref="E40:F40"/>
    <mergeCell ref="J40:K40"/>
    <mergeCell ref="E41:F41"/>
    <mergeCell ref="E42:F42"/>
    <mergeCell ref="E43:F43"/>
    <mergeCell ref="E44:F44"/>
    <mergeCell ref="E45:F45"/>
    <mergeCell ref="E46:F46"/>
    <mergeCell ref="E47:F47"/>
    <mergeCell ref="E100:F100"/>
    <mergeCell ref="J100:K100"/>
    <mergeCell ref="E101:F101"/>
    <mergeCell ref="E102:F102"/>
    <mergeCell ref="E103:F103"/>
    <mergeCell ref="C107:D107"/>
    <mergeCell ref="J107:K107"/>
    <mergeCell ref="E107:F107"/>
    <mergeCell ref="E108:F108"/>
    <mergeCell ref="E109:F109"/>
    <mergeCell ref="E110:F110"/>
    <mergeCell ref="C114:D114"/>
    <mergeCell ref="E114:F114"/>
    <mergeCell ref="J114:K114"/>
    <mergeCell ref="E115:F115"/>
    <mergeCell ref="E116:F116"/>
    <mergeCell ref="E117:F117"/>
    <mergeCell ref="C121:D121"/>
    <mergeCell ref="E121:F121"/>
    <mergeCell ref="J121:K121"/>
    <mergeCell ref="E122:F122"/>
    <mergeCell ref="E123:F123"/>
    <mergeCell ref="E124:F124"/>
    <mergeCell ref="E128:F128"/>
    <mergeCell ref="J128:K128"/>
    <mergeCell ref="E129:F129"/>
    <mergeCell ref="E130:F130"/>
    <mergeCell ref="E131:F131"/>
    <mergeCell ref="C142:D142"/>
    <mergeCell ref="E142:F142"/>
    <mergeCell ref="J142:K142"/>
    <mergeCell ref="E143:F143"/>
    <mergeCell ref="E144:F144"/>
    <mergeCell ref="E145:F145"/>
    <mergeCell ref="C149:D149"/>
    <mergeCell ref="E156:F156"/>
    <mergeCell ref="E157:F157"/>
    <mergeCell ref="E158:F158"/>
    <mergeCell ref="E159:F159"/>
    <mergeCell ref="E149:F149"/>
    <mergeCell ref="J149:K149"/>
    <mergeCell ref="E150:F150"/>
    <mergeCell ref="E151:F151"/>
    <mergeCell ref="E152:F152"/>
    <mergeCell ref="C156:D156"/>
    <mergeCell ref="J156:K156"/>
    <mergeCell ref="C51:D51"/>
    <mergeCell ref="E51:F51"/>
    <mergeCell ref="J51:K51"/>
    <mergeCell ref="E52:F52"/>
    <mergeCell ref="E53:F53"/>
    <mergeCell ref="C57:D57"/>
    <mergeCell ref="J57:K57"/>
    <mergeCell ref="E57:F57"/>
    <mergeCell ref="E58:F58"/>
    <mergeCell ref="E59:F59"/>
    <mergeCell ref="E60:F60"/>
    <mergeCell ref="C64:D64"/>
    <mergeCell ref="E64:F64"/>
    <mergeCell ref="J64:K64"/>
    <mergeCell ref="E65:F65"/>
    <mergeCell ref="E66:F66"/>
    <mergeCell ref="E70:F70"/>
    <mergeCell ref="J70:K70"/>
    <mergeCell ref="E71:F71"/>
    <mergeCell ref="E72:F72"/>
    <mergeCell ref="E73:F73"/>
    <mergeCell ref="J77:K77"/>
    <mergeCell ref="C70:D70"/>
    <mergeCell ref="C77:D77"/>
    <mergeCell ref="E77:F77"/>
    <mergeCell ref="E78:F78"/>
    <mergeCell ref="E79:F79"/>
    <mergeCell ref="E80:F80"/>
    <mergeCell ref="E81:F81"/>
    <mergeCell ref="C84:D84"/>
    <mergeCell ref="E84:F84"/>
    <mergeCell ref="J84:K84"/>
    <mergeCell ref="E85:F85"/>
    <mergeCell ref="E87:F87"/>
    <mergeCell ref="E88:F88"/>
    <mergeCell ref="C91:D91"/>
    <mergeCell ref="E91:F91"/>
    <mergeCell ref="J91:K91"/>
    <mergeCell ref="E92:F92"/>
    <mergeCell ref="E93:F93"/>
    <mergeCell ref="E94:F94"/>
    <mergeCell ref="E95:F95"/>
    <mergeCell ref="C100:D100"/>
    <mergeCell ref="C128:D128"/>
    <mergeCell ref="C135:D135"/>
    <mergeCell ref="E135:F135"/>
    <mergeCell ref="J135:K135"/>
    <mergeCell ref="E136:F136"/>
    <mergeCell ref="E137:F137"/>
    <mergeCell ref="E138:F13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81</v>
      </c>
    </row>
    <row r="3">
      <c r="C3" s="15" t="s">
        <v>71</v>
      </c>
    </row>
    <row r="4">
      <c r="C4" s="15" t="s">
        <v>96</v>
      </c>
    </row>
    <row r="5">
      <c r="C5" s="20" t="s">
        <v>73</v>
      </c>
      <c r="D5" s="19" t="s">
        <v>4</v>
      </c>
      <c r="E5" s="3"/>
      <c r="F5" s="20" t="s">
        <v>6</v>
      </c>
      <c r="G5" s="20" t="s">
        <v>7</v>
      </c>
    </row>
    <row r="6">
      <c r="C6" s="85">
        <v>101.0</v>
      </c>
      <c r="D6" s="86" t="s">
        <v>22</v>
      </c>
      <c r="E6" s="3"/>
      <c r="F6" s="87">
        <v>1063.0</v>
      </c>
      <c r="G6" s="88"/>
    </row>
    <row r="7">
      <c r="C7" s="85">
        <v>112.0</v>
      </c>
      <c r="D7" s="86" t="s">
        <v>43</v>
      </c>
      <c r="E7" s="3"/>
      <c r="F7" s="87">
        <v>560.0</v>
      </c>
      <c r="G7" s="89"/>
    </row>
    <row r="8">
      <c r="C8" s="85">
        <v>120.0</v>
      </c>
      <c r="D8" s="86" t="s">
        <v>74</v>
      </c>
      <c r="E8" s="3"/>
      <c r="F8" s="87">
        <v>2987.0</v>
      </c>
      <c r="G8" s="89"/>
    </row>
    <row r="9">
      <c r="C9" s="85">
        <v>311.0</v>
      </c>
      <c r="D9" s="86" t="s">
        <v>114</v>
      </c>
      <c r="E9" s="3"/>
      <c r="F9" s="90"/>
      <c r="G9" s="88">
        <v>4000.0</v>
      </c>
    </row>
    <row r="10">
      <c r="C10" s="85">
        <v>401.0</v>
      </c>
      <c r="D10" s="86" t="s">
        <v>57</v>
      </c>
      <c r="E10" s="3"/>
      <c r="F10" s="89"/>
      <c r="G10" s="87">
        <v>1540.0</v>
      </c>
    </row>
    <row r="11">
      <c r="C11" s="85">
        <v>412.0</v>
      </c>
      <c r="D11" s="86" t="s">
        <v>59</v>
      </c>
      <c r="E11" s="3"/>
      <c r="F11" s="88">
        <v>20.0</v>
      </c>
      <c r="G11" s="90"/>
    </row>
    <row r="12">
      <c r="C12" s="85">
        <v>505.0</v>
      </c>
      <c r="D12" s="86" t="s">
        <v>15</v>
      </c>
      <c r="E12" s="3"/>
      <c r="F12" s="88">
        <v>910.0</v>
      </c>
      <c r="G12" s="90"/>
    </row>
    <row r="13">
      <c r="C13" s="91"/>
      <c r="D13" s="92"/>
      <c r="E13" s="3"/>
      <c r="F13" s="90">
        <f t="shared" ref="F13:G13" si="1">SUM(F6:F12)</f>
        <v>5540</v>
      </c>
      <c r="G13" s="89">
        <f t="shared" si="1"/>
        <v>5540</v>
      </c>
    </row>
    <row r="14">
      <c r="C14" s="91"/>
      <c r="D14" s="93"/>
      <c r="E14" s="3"/>
      <c r="F14" s="94"/>
      <c r="G14" s="95"/>
    </row>
  </sheetData>
  <mergeCells count="13">
    <mergeCell ref="D9:E9"/>
    <mergeCell ref="D10:E10"/>
    <mergeCell ref="D11:E11"/>
    <mergeCell ref="D12:E12"/>
    <mergeCell ref="D13:E13"/>
    <mergeCell ref="D14:E14"/>
    <mergeCell ref="C2:H2"/>
    <mergeCell ref="C3:H3"/>
    <mergeCell ref="C4:H4"/>
    <mergeCell ref="D5:E5"/>
    <mergeCell ref="D6:E6"/>
    <mergeCell ref="D7:E7"/>
    <mergeCell ref="D8:E8"/>
  </mergeCells>
  <drawing r:id="rId1"/>
</worksheet>
</file>