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peak\Desktop\木而公路2023-10-12\木而公路\木而公路模板表\达州RX1项目生产组\桥梁\"/>
    </mc:Choice>
  </mc:AlternateContent>
  <xr:revisionPtr revIDLastSave="0" documentId="13_ncr:1_{A3F6021F-06A7-478B-BD49-DEF729C69198}" xr6:coauthVersionLast="47" xr6:coauthVersionMax="47" xr10:uidLastSave="{00000000-0000-0000-0000-000000000000}"/>
  <bookViews>
    <workbookView xWindow="-120" yWindow="-120" windowWidth="29040" windowHeight="15990" tabRatio="761" xr2:uid="{00000000-000D-0000-FFFF-FFFF00000000}"/>
  </bookViews>
  <sheets>
    <sheet name="数据库" sheetId="19" r:id="rId1"/>
    <sheet name="交点法" sheetId="32" r:id="rId2"/>
    <sheet name="线元法" sheetId="33" r:id="rId3"/>
    <sheet name="断链" sheetId="34" r:id="rId4"/>
    <sheet name="导线成果表" sheetId="20" r:id="rId5"/>
    <sheet name="参数表" sheetId="18" r:id="rId6"/>
    <sheet name="钢筋隐蔽工程" sheetId="21" r:id="rId7"/>
    <sheet name="钢筋检表" sheetId="1" r:id="rId8"/>
    <sheet name="钢筋记录表" sheetId="30" r:id="rId9"/>
    <sheet name="3.钢筋记录表(偏差)" sheetId="2" state="hidden" r:id="rId10"/>
    <sheet name="申请批复单" sheetId="8" r:id="rId11"/>
    <sheet name="支座垫石检表" sheetId="42" r:id="rId12"/>
    <sheet name="(通用) 检查记录表" sheetId="44" state="hidden" r:id="rId13"/>
    <sheet name="模板记录表" sheetId="3" r:id="rId14"/>
    <sheet name="砼浇筑申请报告单" sheetId="4" r:id="rId15"/>
    <sheet name="监抽钢筋检表" sheetId="27" r:id="rId16"/>
    <sheet name="监抽钢筋记录表" sheetId="31" r:id="rId17"/>
    <sheet name="监抽支座垫石检表" sheetId="46" r:id="rId18"/>
    <sheet name="水准表" sheetId="23" r:id="rId19"/>
    <sheet name="平面表" sheetId="24" r:id="rId20"/>
    <sheet name="混凝土施工检查记录表" sheetId="35" state="hidden" r:id="rId21"/>
    <sheet name="现浇墩、台帽或盖梁外观质量检查记录表" sheetId="36" state="hidden" r:id="rId22"/>
    <sheet name="分项工程 (中间) 交工检验申请批复单" sheetId="14" state="hidden" r:id="rId23"/>
    <sheet name="分项工程(中间)交工证书" sheetId="15" state="hidden" r:id="rId24"/>
    <sheet name="分项 (分部) 工程开工报审表" sheetId="11" state="hidden" r:id="rId25"/>
    <sheet name="施工测量放样报验单" sheetId="12" state="hidden" r:id="rId26"/>
    <sheet name="全站仪放线记录表" sheetId="13" state="hidden" r:id="rId27"/>
  </sheets>
  <definedNames>
    <definedName name="_xlnm.Print_Area" localSheetId="5">参数表!$A$1:$F$19</definedName>
  </definedNames>
  <calcPr calcId="181029" calcMode="manual"/>
</workbook>
</file>

<file path=xl/calcChain.xml><?xml version="1.0" encoding="utf-8"?>
<calcChain xmlns="http://schemas.openxmlformats.org/spreadsheetml/2006/main">
  <c r="I4" i="44" l="1"/>
  <c r="I3" i="44"/>
  <c r="A4" i="44"/>
  <c r="A3" i="44"/>
  <c r="A1" i="44"/>
  <c r="I1" i="18" l="1"/>
  <c r="A5" i="24"/>
  <c r="A5" i="23"/>
  <c r="B43" i="31"/>
  <c r="I7" i="4"/>
  <c r="C7" i="4"/>
  <c r="I6" i="4"/>
  <c r="C6" i="4"/>
  <c r="B52" i="2"/>
  <c r="D51" i="2"/>
  <c r="E51" i="2" s="1"/>
  <c r="B43" i="2"/>
  <c r="D24" i="2"/>
  <c r="E24" i="2" s="1"/>
  <c r="O7" i="2"/>
  <c r="B7" i="2"/>
  <c r="O6" i="2"/>
  <c r="B6" i="2"/>
  <c r="R4" i="2"/>
  <c r="A4" i="2"/>
  <c r="R3" i="2"/>
  <c r="A3" i="2"/>
  <c r="A1" i="2"/>
  <c r="B43" i="30"/>
  <c r="T164" i="32"/>
  <c r="T162" i="32"/>
  <c r="T161" i="32"/>
  <c r="F51" i="2" l="1"/>
  <c r="G51" i="2" s="1"/>
  <c r="F24" i="2"/>
  <c r="H51" i="2" l="1"/>
  <c r="G24" i="2"/>
  <c r="H24" i="2" s="1"/>
  <c r="I24" i="2" s="1"/>
  <c r="J24" i="2" l="1"/>
  <c r="I51" i="2"/>
  <c r="J51" i="2" s="1"/>
  <c r="K51" i="2" l="1"/>
  <c r="L51" i="2" s="1"/>
  <c r="K24" i="2"/>
  <c r="M51" i="2" l="1"/>
  <c r="N51" i="2" s="1"/>
  <c r="L24" i="2"/>
  <c r="O51" i="2" l="1"/>
  <c r="P51" i="2" s="1"/>
  <c r="Q51" i="2" s="1"/>
  <c r="M24" i="2"/>
  <c r="N24" i="2" s="1"/>
  <c r="O24" i="2" s="1"/>
  <c r="P24" i="2" s="1"/>
  <c r="R51" i="2" l="1"/>
  <c r="Q24" i="2"/>
  <c r="R24" i="2" l="1"/>
  <c r="S24" i="2" l="1"/>
  <c r="T24" i="2" s="1"/>
  <c r="U24" i="2" s="1"/>
  <c r="V24" i="2" s="1"/>
  <c r="W24" i="2" s="1"/>
  <c r="D25" i="2" l="1"/>
  <c r="E25" i="2" l="1"/>
  <c r="F25" i="2" l="1"/>
  <c r="G25" i="2" l="1"/>
  <c r="H25" i="2" l="1"/>
  <c r="I25" i="2" s="1"/>
  <c r="J25" i="2" l="1"/>
  <c r="K25" i="2" s="1"/>
  <c r="L25" i="2" s="1"/>
  <c r="M25" i="2" s="1"/>
  <c r="N25" i="2" s="1"/>
  <c r="O25" i="2" s="1"/>
  <c r="P25" i="2" s="1"/>
  <c r="Q25" i="2" s="1"/>
  <c r="R25" i="2" s="1"/>
  <c r="S25" i="2" s="1"/>
  <c r="T25" i="2" s="1"/>
  <c r="U25" i="2" s="1"/>
  <c r="V25" i="2" s="1"/>
  <c r="W25" i="2" s="1"/>
  <c r="D26" i="2" l="1"/>
  <c r="E26" i="2" s="1"/>
  <c r="F26" i="2" l="1"/>
  <c r="G26" i="2" s="1"/>
  <c r="H26" i="2" l="1"/>
  <c r="I26" i="2" l="1"/>
  <c r="J26" i="2" l="1"/>
  <c r="K26" i="2" l="1"/>
  <c r="L26" i="2" s="1"/>
  <c r="M26" i="2" s="1"/>
  <c r="N26" i="2" l="1"/>
  <c r="O26" i="2" s="1"/>
  <c r="P26" i="2" s="1"/>
  <c r="Q26" i="2" s="1"/>
  <c r="R26" i="2" l="1"/>
  <c r="S26" i="2" s="1"/>
  <c r="T26" i="2" s="1"/>
  <c r="U26" i="2" s="1"/>
  <c r="V26" i="2" l="1"/>
  <c r="W26" i="2" s="1"/>
  <c r="D27" i="2" l="1"/>
  <c r="E27" i="2" s="1"/>
  <c r="F27" i="2" l="1"/>
  <c r="G27" i="2" s="1"/>
  <c r="H27" i="2" l="1"/>
  <c r="I27" i="2" s="1"/>
  <c r="J27" i="2" l="1"/>
  <c r="K27" i="2" s="1"/>
  <c r="L27" i="2" l="1"/>
  <c r="M27" i="2" s="1"/>
  <c r="N27" i="2" s="1"/>
  <c r="O27" i="2" s="1"/>
  <c r="P27" i="2" s="1"/>
  <c r="Q27" i="2" s="1"/>
  <c r="R27" i="2" s="1"/>
  <c r="S27" i="2" l="1"/>
  <c r="T27" i="2" s="1"/>
  <c r="U27" i="2" s="1"/>
  <c r="V27" i="2" s="1"/>
  <c r="W27" i="2" l="1"/>
  <c r="D28" i="2" s="1"/>
  <c r="E28" i="2" l="1"/>
  <c r="F28" i="2" s="1"/>
  <c r="G28" i="2" l="1"/>
  <c r="H28" i="2" l="1"/>
  <c r="I28" i="2" l="1"/>
  <c r="J28" i="2" l="1"/>
  <c r="K28" i="2" s="1"/>
  <c r="L28" i="2" l="1"/>
  <c r="M28" i="2" s="1"/>
  <c r="N28" i="2" l="1"/>
  <c r="O28" i="2" s="1"/>
  <c r="P28" i="2" s="1"/>
  <c r="Q28" i="2" s="1"/>
  <c r="R28" i="2" s="1"/>
  <c r="S28" i="2" s="1"/>
  <c r="T28" i="2" s="1"/>
  <c r="U28" i="2" s="1"/>
  <c r="V28" i="2" s="1"/>
  <c r="W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任峰</author>
    <author>peak</author>
  </authors>
  <commentList>
    <comment ref="C7" authorId="0" shapeId="0" xr:uid="{00000000-0006-0000-0000-000001000000}">
      <text>
        <r>
          <rPr>
            <b/>
            <sz val="9"/>
            <color indexed="81"/>
            <rFont val="宋体"/>
            <family val="3"/>
            <charset val="134"/>
          </rPr>
          <t>任峰:</t>
        </r>
        <r>
          <rPr>
            <sz val="9"/>
            <color indexed="81"/>
            <rFont val="宋体"/>
            <family val="3"/>
            <charset val="134"/>
          </rPr>
          <t xml:space="preserve">
仅桩位坐标图标有中心桩号时填入纯数字桩号，桩位坐标图无中心桩号时此列勿填需在V、W列填入对应坐标！
</t>
        </r>
      </text>
    </comment>
    <comment ref="G7" authorId="1" shapeId="0" xr:uid="{00000000-0006-0000-0000-000002000000}">
      <text>
        <r>
          <rPr>
            <b/>
            <sz val="9"/>
            <color indexed="81"/>
            <rFont val="宋体"/>
            <family val="3"/>
            <charset val="134"/>
          </rPr>
          <t>peak:</t>
        </r>
        <r>
          <rPr>
            <sz val="9"/>
            <color indexed="81"/>
            <rFont val="宋体"/>
            <family val="3"/>
            <charset val="134"/>
          </rPr>
          <t xml:space="preserve">
横向方向</t>
        </r>
      </text>
    </comment>
    <comment ref="H7" authorId="1" shapeId="0" xr:uid="{00000000-0006-0000-0000-000003000000}">
      <text>
        <r>
          <rPr>
            <b/>
            <sz val="9"/>
            <color indexed="81"/>
            <rFont val="宋体"/>
            <family val="3"/>
            <charset val="134"/>
          </rPr>
          <t>peak:</t>
        </r>
        <r>
          <rPr>
            <sz val="9"/>
            <color indexed="81"/>
            <rFont val="宋体"/>
            <family val="3"/>
            <charset val="134"/>
          </rPr>
          <t xml:space="preserve">
纵向方向</t>
        </r>
      </text>
    </comment>
    <comment ref="J7" authorId="1" shapeId="0" xr:uid="{00000000-0006-0000-0000-000004000000}">
      <text>
        <r>
          <rPr>
            <b/>
            <sz val="9"/>
            <color indexed="81"/>
            <rFont val="宋体"/>
            <family val="3"/>
            <charset val="134"/>
          </rPr>
          <t>peak:</t>
        </r>
        <r>
          <rPr>
            <sz val="9"/>
            <color indexed="81"/>
            <rFont val="宋体"/>
            <family val="3"/>
            <charset val="134"/>
          </rPr>
          <t xml:space="preserve">
必选</t>
        </r>
      </text>
    </comment>
    <comment ref="T7" authorId="0" shapeId="0" xr:uid="{00000000-0006-0000-0000-000005000000}">
      <text>
        <r>
          <rPr>
            <b/>
            <sz val="9"/>
            <color indexed="81"/>
            <rFont val="宋体"/>
            <family val="3"/>
            <charset val="134"/>
          </rPr>
          <t>任峰:</t>
        </r>
        <r>
          <rPr>
            <sz val="9"/>
            <color indexed="81"/>
            <rFont val="宋体"/>
            <family val="3"/>
            <charset val="134"/>
          </rPr>
          <t xml:space="preserve">
仅在桩位坐标图未给出中心桩号时填写</t>
        </r>
      </text>
    </comment>
    <comment ref="AA7" authorId="1" shapeId="0" xr:uid="{00000000-0006-0000-0000-000006000000}">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 ref="AB7" authorId="1" shapeId="0" xr:uid="{00000000-0006-0000-0000-000007000000}">
      <text>
        <r>
          <rPr>
            <b/>
            <sz val="9"/>
            <color indexed="81"/>
            <rFont val="宋体"/>
            <family val="3"/>
            <charset val="134"/>
          </rPr>
          <t>peak:</t>
        </r>
        <r>
          <rPr>
            <sz val="9"/>
            <color indexed="81"/>
            <rFont val="宋体"/>
            <family val="3"/>
            <charset val="134"/>
          </rPr>
          <t xml:space="preserve">
当路线设计线位于构筑物中时填写线设计线距最左侧垫石的距离</t>
        </r>
      </text>
    </comment>
    <comment ref="AG7" authorId="1" shapeId="0" xr:uid="{00000000-0006-0000-0000-000008000000}">
      <text>
        <r>
          <rPr>
            <b/>
            <sz val="9"/>
            <color indexed="81"/>
            <rFont val="宋体"/>
            <family val="3"/>
            <charset val="134"/>
          </rPr>
          <t>peak:</t>
        </r>
        <r>
          <rPr>
            <sz val="9"/>
            <color indexed="81"/>
            <rFont val="宋体"/>
            <family val="3"/>
            <charset val="134"/>
          </rPr>
          <t xml:space="preserve">
当垫石位于墩柱上时填写墩柱设计高程</t>
        </r>
      </text>
    </comment>
    <comment ref="AI7" authorId="1" shapeId="0" xr:uid="{00000000-0006-0000-0000-000009000000}">
      <text>
        <r>
          <rPr>
            <b/>
            <sz val="9"/>
            <color indexed="81"/>
            <rFont val="宋体"/>
            <family val="3"/>
            <charset val="134"/>
          </rPr>
          <t>peak:</t>
        </r>
        <r>
          <rPr>
            <sz val="9"/>
            <color indexed="81"/>
            <rFont val="宋体"/>
            <family val="3"/>
            <charset val="134"/>
          </rPr>
          <t xml:space="preserve">
当垫石位于墩柱上时填写两墩柱中心之间的距离</t>
        </r>
      </text>
    </comment>
    <comment ref="AR7" authorId="1" shapeId="0" xr:uid="{00000000-0006-0000-0000-00000A000000}">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List>
</comments>
</file>

<file path=xl/sharedStrings.xml><?xml version="1.0" encoding="utf-8"?>
<sst xmlns="http://schemas.openxmlformats.org/spreadsheetml/2006/main" count="824" uniqueCount="506">
  <si>
    <t>钢筋数据</t>
  </si>
  <si>
    <t>序号</t>
  </si>
  <si>
    <t>桥梁名称</t>
  </si>
  <si>
    <t>墩编号</t>
  </si>
  <si>
    <t>施工日期</t>
  </si>
  <si>
    <t>长cm</t>
  </si>
  <si>
    <t>宽（直径）cm</t>
  </si>
  <si>
    <t>高cm</t>
  </si>
  <si>
    <t>主筋根数</t>
  </si>
  <si>
    <t>受力钢筋间距  (cm)</t>
  </si>
  <si>
    <t>箍筋间距（cm)</t>
  </si>
  <si>
    <t>钢筋骨架长cm</t>
  </si>
  <si>
    <t>钢筋骨架宽cm</t>
  </si>
  <si>
    <t>钢筋骨架高cm</t>
  </si>
  <si>
    <t>保护层厚度cm</t>
  </si>
  <si>
    <t>参数表</t>
  </si>
  <si>
    <t>测量参数</t>
  </si>
  <si>
    <t>工程项目：</t>
  </si>
  <si>
    <t>X</t>
  </si>
  <si>
    <t>Y</t>
  </si>
  <si>
    <t>备注</t>
  </si>
  <si>
    <t>施工单位：</t>
  </si>
  <si>
    <t>合同号：</t>
  </si>
  <si>
    <t>监理单位：</t>
  </si>
  <si>
    <t>工程名称</t>
  </si>
  <si>
    <t>桩号及工程部位</t>
  </si>
  <si>
    <t>主筋根数（根）</t>
  </si>
  <si>
    <t>受力钢筋间距(cm)</t>
  </si>
  <si>
    <t>保护层厚度(cm)</t>
  </si>
  <si>
    <t>钢筋骨架尺寸长(cm)</t>
  </si>
  <si>
    <t>钢筋骨架尺寸宽(cm)</t>
  </si>
  <si>
    <t>钢筋骨架尺寸高(cm)</t>
  </si>
  <si>
    <t>砼浇筑施工日期</t>
  </si>
  <si>
    <t>开始时间</t>
  </si>
  <si>
    <t>结束时间</t>
  </si>
  <si>
    <t>交点法—曲线要素</t>
  </si>
  <si>
    <t>点号</t>
  </si>
  <si>
    <t>交点坐标</t>
  </si>
  <si>
    <t>交点桩号</t>
  </si>
  <si>
    <t>曲线要素</t>
  </si>
  <si>
    <t>转角值（Zj)</t>
  </si>
  <si>
    <t xml:space="preserve">圆曲线长（Ly） </t>
  </si>
  <si>
    <t>切线长</t>
  </si>
  <si>
    <t xml:space="preserve">计算方位角(Jsfwj) </t>
  </si>
  <si>
    <t>主点桩号</t>
  </si>
  <si>
    <t>计算方位角(Jsfwj) (S)</t>
  </si>
  <si>
    <t>转角值（Zj)   (O)</t>
  </si>
  <si>
    <t>切线长1</t>
  </si>
  <si>
    <t>切线长2</t>
  </si>
  <si>
    <t xml:space="preserve">Y </t>
  </si>
  <si>
    <t>半径（R)</t>
  </si>
  <si>
    <t>缓和曲线1长度（Lh1）</t>
  </si>
  <si>
    <t>缓和曲线2长度（Lh2）</t>
  </si>
  <si>
    <t>第一缓和曲线起点(ZH)</t>
  </si>
  <si>
    <t>第一缓和曲线起终点或圆曲线起点(HY)</t>
  </si>
  <si>
    <t>第二缓和曲线起起点或圆曲线终点(YH)</t>
  </si>
  <si>
    <t>第二缓和曲线终点(HZ)</t>
  </si>
  <si>
    <t>线元法—曲线要素</t>
  </si>
  <si>
    <t>是否使用线元法</t>
  </si>
  <si>
    <t>起点桩号</t>
  </si>
  <si>
    <t>起点坐标X</t>
  </si>
  <si>
    <t>起点坐标Y</t>
  </si>
  <si>
    <t>起点方位角（度）</t>
  </si>
  <si>
    <t>线元长度m</t>
  </si>
  <si>
    <t>开始半径m</t>
  </si>
  <si>
    <t>结束半径m</t>
  </si>
  <si>
    <t>否</t>
  </si>
  <si>
    <t>断链表</t>
  </si>
  <si>
    <t>断链前桩号</t>
  </si>
  <si>
    <t>断链后桩号</t>
  </si>
  <si>
    <t>1.断链示意：长链：10m
       K0+110= K0+100
断链前桩号为:K0+110
断链后桩号为：K0+100
2.在计算长链前段重复桩号坐标时，在桩号前加"*"
3.(不输入"K"、"+")</t>
  </si>
  <si>
    <t>导线点成果表</t>
  </si>
  <si>
    <t>点名</t>
  </si>
  <si>
    <t>坐标X(m)</t>
  </si>
  <si>
    <t>坐标Y(m)</t>
  </si>
  <si>
    <t>高程(m)</t>
  </si>
  <si>
    <t>桩号位置</t>
  </si>
  <si>
    <t>隐蔽工程工序报验单</t>
  </si>
  <si>
    <t xml:space="preserve"> JB44</t>
  </si>
  <si>
    <t>所属分部工程</t>
  </si>
  <si>
    <t>所属分项工程</t>
  </si>
  <si>
    <t>隐蔽工程项目</t>
  </si>
  <si>
    <t>施工自检结果</t>
  </si>
  <si>
    <r>
      <rPr>
        <sz val="9"/>
        <color rgb="FF000000"/>
        <rFont val="Wingdings 2"/>
        <family val="1"/>
        <charset val="2"/>
      </rPr>
      <t xml:space="preserve">  </t>
    </r>
    <r>
      <rPr>
        <sz val="9"/>
        <color rgb="FFFF0000"/>
        <rFont val="Wingdings 2"/>
        <family val="1"/>
        <charset val="2"/>
      </rPr>
      <t>R</t>
    </r>
    <r>
      <rPr>
        <sz val="9"/>
        <color rgb="FF000000"/>
        <rFont val="宋体"/>
        <family val="3"/>
        <charset val="134"/>
      </rPr>
      <t>合格</t>
    </r>
    <r>
      <rPr>
        <sz val="9"/>
        <color rgb="FF000000"/>
        <rFont val="Wingdings 2"/>
        <family val="1"/>
        <charset val="2"/>
      </rPr>
      <t xml:space="preserve">      </t>
    </r>
    <r>
      <rPr>
        <sz val="9"/>
        <color rgb="FF000000"/>
        <rFont val="宋体"/>
        <family val="3"/>
        <charset val="134"/>
      </rPr>
      <t>□不合格</t>
    </r>
  </si>
  <si>
    <t>附 件</t>
  </si>
  <si>
    <t>质检负责人</t>
  </si>
  <si>
    <t>申请日期</t>
  </si>
  <si>
    <t>监理员</t>
  </si>
  <si>
    <t>检查日期</t>
  </si>
  <si>
    <t>监 理 单 位 验 收 情 况</t>
  </si>
  <si>
    <t>施工单位质量保证资料情况</t>
  </si>
  <si>
    <r>
      <rPr>
        <sz val="9"/>
        <color rgb="FFFF0000"/>
        <rFont val="Wingdings 2"/>
        <family val="1"/>
        <charset val="2"/>
      </rPr>
      <t>R</t>
    </r>
    <r>
      <rPr>
        <sz val="9"/>
        <color rgb="FF000000"/>
        <rFont val="宋体"/>
        <family val="3"/>
        <charset val="134"/>
      </rPr>
      <t>1 、能证明隐蔽工程质量、数量、结构尺寸等的工程照片</t>
    </r>
  </si>
  <si>
    <r>
      <rPr>
        <sz val="9"/>
        <color rgb="FFFF0000"/>
        <rFont val="Wingdings 2"/>
        <family val="1"/>
        <charset val="2"/>
      </rPr>
      <t>R</t>
    </r>
    <r>
      <rPr>
        <sz val="9"/>
        <color rgb="FF000000"/>
        <rFont val="宋体"/>
        <family val="3"/>
        <charset val="134"/>
      </rPr>
      <t>2 、必要的测量记录和检测报告</t>
    </r>
  </si>
  <si>
    <r>
      <rPr>
        <sz val="9"/>
        <color rgb="FFFF0000"/>
        <rFont val="Wingdings 2"/>
        <family val="1"/>
        <charset val="2"/>
      </rPr>
      <t>R</t>
    </r>
    <r>
      <rPr>
        <sz val="9"/>
        <color rgb="FF000000"/>
        <rFont val="宋体"/>
        <family val="3"/>
        <charset val="134"/>
      </rPr>
      <t>3 、所报验工程工序的检查记录表</t>
    </r>
  </si>
  <si>
    <r>
      <rPr>
        <sz val="9"/>
        <color rgb="FFFF0000"/>
        <rFont val="Wingdings 2"/>
        <family val="1"/>
        <charset val="2"/>
      </rPr>
      <t>R</t>
    </r>
    <r>
      <rPr>
        <sz val="9"/>
        <color rgb="FF000000"/>
        <rFont val="宋体"/>
        <family val="3"/>
        <charset val="134"/>
      </rPr>
      <t>4 、其他</t>
    </r>
  </si>
  <si>
    <t>结论及处理意见</t>
  </si>
  <si>
    <r>
      <rPr>
        <sz val="9"/>
        <color rgb="FFFF0000"/>
        <rFont val="Wingdings 2"/>
        <family val="1"/>
        <charset val="2"/>
      </rPr>
      <t>R</t>
    </r>
    <r>
      <rPr>
        <sz val="9"/>
        <color rgb="FF000000"/>
        <rFont val="宋体"/>
        <family val="3"/>
        <charset val="134"/>
      </rPr>
      <t>合格、同意隐蔽</t>
    </r>
  </si>
  <si>
    <t>□不合格、不同意隐蔽，理由：</t>
  </si>
  <si>
    <t>附件</t>
  </si>
  <si>
    <t>专业监理工程师</t>
  </si>
  <si>
    <t>批准日期</t>
  </si>
  <si>
    <t>质检负责人签收</t>
  </si>
  <si>
    <t>收件日期</t>
  </si>
  <si>
    <t>钢筋安装现场质量检验表</t>
  </si>
  <si>
    <t>ZJ8.3.1-1</t>
  </si>
  <si>
    <t>基本要求</t>
  </si>
  <si>
    <r>
      <rPr>
        <sz val="9"/>
        <color rgb="FFFF0000"/>
        <rFont val="Wingdings 2"/>
        <family val="1"/>
        <charset val="2"/>
      </rPr>
      <t>R</t>
    </r>
    <r>
      <rPr>
        <sz val="9"/>
        <color theme="1"/>
        <rFont val="宋体"/>
        <family val="3"/>
        <charset val="134"/>
        <scheme val="minor"/>
      </rPr>
      <t xml:space="preserve">1.钢筋安装保证设计要求的钢筋根数 。
</t>
    </r>
    <r>
      <rPr>
        <sz val="9"/>
        <color rgb="FFFF0000"/>
        <rFont val="Wingdings 2"/>
        <family val="1"/>
        <charset val="2"/>
      </rPr>
      <t>R</t>
    </r>
    <r>
      <rPr>
        <sz val="9"/>
        <color theme="1"/>
        <rFont val="宋体"/>
        <family val="3"/>
        <charset val="134"/>
        <scheme val="minor"/>
      </rPr>
      <t xml:space="preserve">2.钢筋的连接方式、同一连接区段内的接头面积满足设计要求；接头位置设在受力较小处，任何连接区段内同一根钢筋无两个接头 。                                       
</t>
    </r>
    <r>
      <rPr>
        <sz val="9"/>
        <color rgb="FFFF0000"/>
        <rFont val="Wingdings 2"/>
        <family val="1"/>
        <charset val="2"/>
      </rPr>
      <t>R</t>
    </r>
    <r>
      <rPr>
        <sz val="9"/>
        <color theme="1"/>
        <rFont val="宋体"/>
        <family val="3"/>
        <charset val="134"/>
        <scheme val="minor"/>
      </rPr>
      <t xml:space="preserve">3.钢筋的搭接长度、焊接和机械接头质量满足施工技术规范的规定 。                
</t>
    </r>
    <r>
      <rPr>
        <sz val="9"/>
        <color rgb="FFFF0000"/>
        <rFont val="Wingdings 2"/>
        <family val="1"/>
        <charset val="2"/>
      </rPr>
      <t>R</t>
    </r>
    <r>
      <rPr>
        <sz val="9"/>
        <color theme="1"/>
        <rFont val="宋体"/>
        <family val="3"/>
        <charset val="134"/>
        <scheme val="minor"/>
      </rPr>
      <t xml:space="preserve">4.受力钢筋表面无裂纹及其它损伤。
</t>
    </r>
    <r>
      <rPr>
        <sz val="9"/>
        <color rgb="FFFF0000"/>
        <rFont val="Wingdings 2"/>
        <family val="1"/>
        <charset val="2"/>
      </rPr>
      <t>R</t>
    </r>
    <r>
      <rPr>
        <sz val="9"/>
        <color theme="1"/>
        <rFont val="宋体"/>
        <family val="3"/>
        <charset val="134"/>
        <scheme val="minor"/>
      </rPr>
      <t xml:space="preserve">5.钢筋的保护层垫块分布均匀 ，数量及材料性能满足设计要求和有关技术规范的规定 。
</t>
    </r>
    <r>
      <rPr>
        <sz val="9"/>
        <color rgb="FFFF0000"/>
        <rFont val="Wingdings 2"/>
        <family val="1"/>
        <charset val="2"/>
      </rPr>
      <t>R</t>
    </r>
    <r>
      <rPr>
        <sz val="9"/>
        <color theme="1"/>
        <rFont val="宋体"/>
        <family val="3"/>
        <charset val="134"/>
        <scheme val="minor"/>
      </rPr>
      <t>6.钢筋安装牢固，钢筋网有足够的钢筋支撑 ，在混凝土浇筑过程中钢筋未出现移位。</t>
    </r>
  </si>
  <si>
    <t>项
次</t>
  </si>
  <si>
    <t>检  查  项  目</t>
  </si>
  <si>
    <t>规定值或允许偏差</t>
  </si>
  <si>
    <t>实测值或偏差值</t>
  </si>
  <si>
    <t>检查方法及频率</t>
  </si>
  <si>
    <t>1△</t>
  </si>
  <si>
    <t>受力钢筋间距
  (mm)</t>
  </si>
  <si>
    <t>两排以上排距</t>
  </si>
  <si>
    <t xml:space="preserve">      ±5</t>
  </si>
  <si>
    <t>/</t>
  </si>
  <si>
    <t>尺量：长度≤20m时，每构件检查2个断面；长度&gt;20m时，每构件检查3个断面</t>
  </si>
  <si>
    <t>设计值：</t>
  </si>
  <si>
    <t>同 
排</t>
  </si>
  <si>
    <t>梁、板、拱肋及拱上建筑</t>
  </si>
  <si>
    <t>± 10 (±5)</t>
  </si>
  <si>
    <t>基础、锚碇、墩台身、墩柱</t>
  </si>
  <si>
    <t xml:space="preserve">     ±20</t>
  </si>
  <si>
    <t>箍筋、构造钢筋、螺旋筋间距(mm)</t>
  </si>
  <si>
    <t xml:space="preserve">     ±10</t>
  </si>
  <si>
    <t>尺量：每构件测10 个间距</t>
  </si>
  <si>
    <t>钢筋骨架尺寸(mm)</t>
  </si>
  <si>
    <t>长</t>
  </si>
  <si>
    <t>尺量：按骨架总数 30%抽测</t>
  </si>
  <si>
    <t>宽、高或直径</t>
  </si>
  <si>
    <t xml:space="preserve">     ±5</t>
  </si>
  <si>
    <t>弯起钢筋位置 (mm)</t>
  </si>
  <si>
    <t xml:space="preserve"> ±20</t>
  </si>
  <si>
    <t>尺量：每骨架抽查 30%</t>
  </si>
  <si>
    <t>5△</t>
  </si>
  <si>
    <t>保护层厚度(mm)</t>
  </si>
  <si>
    <t>尺量：每构件各立模板面每3m²检查1处，且每侧面不少于5处</t>
  </si>
  <si>
    <t xml:space="preserve">      ±10</t>
  </si>
  <si>
    <t>外观要求</t>
  </si>
  <si>
    <r>
      <rPr>
        <sz val="9"/>
        <color rgb="FFFF0000"/>
        <rFont val="Wingdings 2"/>
        <family val="1"/>
        <charset val="2"/>
      </rPr>
      <t>R</t>
    </r>
    <r>
      <rPr>
        <sz val="9"/>
        <color theme="1"/>
        <rFont val="宋体"/>
        <family val="3"/>
        <charset val="134"/>
        <scheme val="minor"/>
      </rPr>
      <t xml:space="preserve">1.钢筋表面无裂皮、油污、颗粒状或片状锈蚀及焊渣、烧伤，绑扎或焊接的钢筋网和钢筋骨架未松脱和开焊。
</t>
    </r>
    <r>
      <rPr>
        <sz val="9"/>
        <color rgb="FFFF0000"/>
        <rFont val="Wingdings 2"/>
        <family val="1"/>
        <charset val="2"/>
      </rPr>
      <t>R</t>
    </r>
    <r>
      <rPr>
        <sz val="9"/>
        <color theme="1"/>
        <rFont val="宋体"/>
        <family val="3"/>
        <charset val="134"/>
        <scheme val="minor"/>
      </rPr>
      <t>2.焊接接头、连接套筒未出现裂纹。</t>
    </r>
  </si>
  <si>
    <t>检查人意见：</t>
  </si>
  <si>
    <r>
      <rPr>
        <sz val="9"/>
        <color theme="1"/>
        <rFont val="宋体"/>
        <family val="3"/>
        <charset val="134"/>
        <scheme val="minor"/>
      </rPr>
      <t xml:space="preserve">自检是否合格    是 </t>
    </r>
    <r>
      <rPr>
        <sz val="9"/>
        <color rgb="FFFF0000"/>
        <rFont val="Wingdings 2"/>
        <family val="1"/>
        <charset val="2"/>
      </rPr>
      <t>R</t>
    </r>
    <r>
      <rPr>
        <sz val="9"/>
        <color theme="1"/>
        <rFont val="宋体"/>
        <family val="3"/>
        <charset val="134"/>
        <scheme val="minor"/>
      </rPr>
      <t xml:space="preserve">     否 □</t>
    </r>
  </si>
  <si>
    <t>签名：</t>
  </si>
  <si>
    <t>质检负责人意见：</t>
  </si>
  <si>
    <r>
      <rPr>
        <sz val="9"/>
        <color theme="1"/>
        <rFont val="宋体"/>
        <family val="3"/>
        <charset val="134"/>
        <scheme val="minor"/>
      </rPr>
      <t>自检是否合格    是</t>
    </r>
    <r>
      <rPr>
        <sz val="9"/>
        <color rgb="FFFF0000"/>
        <rFont val="Wingdings 2"/>
        <family val="1"/>
        <charset val="2"/>
      </rPr>
      <t>R</t>
    </r>
    <r>
      <rPr>
        <sz val="9"/>
        <color theme="1"/>
        <rFont val="宋体"/>
        <family val="3"/>
        <charset val="134"/>
        <scheme val="minor"/>
      </rPr>
      <t xml:space="preserve">     否 □</t>
    </r>
  </si>
  <si>
    <t>钢筋安装现场检查记录表</t>
  </si>
  <si>
    <t>TJ8-</t>
  </si>
  <si>
    <t>检验日期</t>
  </si>
  <si>
    <t>检查项目</t>
  </si>
  <si>
    <t>检查方法和频率</t>
  </si>
  <si>
    <t>实测值或实测偏差值</t>
  </si>
  <si>
    <t>主筋间距
(mm)</t>
  </si>
  <si>
    <t>±10</t>
  </si>
  <si>
    <t>尺量：每段检查2个断面</t>
  </si>
  <si>
    <t>受力钢筋间距
(mm)</t>
  </si>
  <si>
    <t>1、两排以上排距为：±5；2、同排梁、板、拱肋及拱上建筑为： ±10 (±5) ；3、同排基础、锚碇、墩台 、柱为： ±20；</t>
  </si>
  <si>
    <t>尺量：长度≤20m时，每构件检查2个断面；长度＞20m时，每构件 检查3个断面</t>
  </si>
  <si>
    <t>箍筋、构造钢筋、螺旋筋间距
(mm)</t>
  </si>
  <si>
    <t>尺量：每构件测10个间距</t>
  </si>
  <si>
    <t>箍筋、螺旋筋间距 (mm)</t>
  </si>
  <si>
    <t>±20</t>
  </si>
  <si>
    <t>尺量：每段测10个间距</t>
  </si>
  <si>
    <t>钢筋骨架尺寸(mm) (长)</t>
  </si>
  <si>
    <t>尺量：按骨架总数30% 抽测</t>
  </si>
  <si>
    <t>钢筋骨架尺寸
(mm)(宽、高或直径)</t>
  </si>
  <si>
    <t>±5</t>
  </si>
  <si>
    <t>钢筋骨架长度(mm)</t>
  </si>
  <si>
    <t>尺量：每个骨架测2处</t>
  </si>
  <si>
    <t>钢筋骨架外径或厚、宽 (mm)</t>
  </si>
  <si>
    <t>尺量：每段测2个断面</t>
  </si>
  <si>
    <t>弯起钢筋位置(mm)</t>
  </si>
  <si>
    <t>尺量：每骨架抽查30%</t>
  </si>
  <si>
    <t>±20，-10</t>
  </si>
  <si>
    <t>尺量：每构件各立模板面每3㎡检查1处，且每侧面不少于5处</t>
  </si>
  <si>
    <t>尺量：测每段钢筋骨架 外侧定位块处</t>
  </si>
  <si>
    <t>检查人：</t>
  </si>
  <si>
    <t>质检负责人：</t>
  </si>
  <si>
    <t>工序检验申请批复单</t>
  </si>
  <si>
    <t>JB43</t>
  </si>
  <si>
    <t xml:space="preserve">
所属分部工程名称</t>
  </si>
  <si>
    <t>分项工程名称</t>
  </si>
  <si>
    <t>工程地点及桩号</t>
  </si>
  <si>
    <t>具体部位</t>
  </si>
  <si>
    <t>检验内容</t>
  </si>
  <si>
    <t>施工单位递交日期和签字</t>
  </si>
  <si>
    <t xml:space="preserve">
年    月    日	              </t>
  </si>
  <si>
    <t>质检负责人签字：</t>
  </si>
  <si>
    <t>申请到场检验日期</t>
  </si>
  <si>
    <t xml:space="preserve">年    月    日	</t>
  </si>
  <si>
    <t>监理员、专业监理工程师意见和签字</t>
  </si>
  <si>
    <t>质量证明文件</t>
  </si>
  <si>
    <t>监理员意见：</t>
  </si>
  <si>
    <t>1、承台等大体积混凝土现场质量检验表</t>
  </si>
  <si>
    <t>经检查，该作业工序分项工程</t>
  </si>
  <si>
    <t>2、现浇混凝土构件模板安装检查记录表</t>
  </si>
  <si>
    <r>
      <rPr>
        <sz val="9"/>
        <color rgb="FFFF0000"/>
        <rFont val="Wingdings 2"/>
        <family val="1"/>
        <charset val="2"/>
      </rPr>
      <t>R</t>
    </r>
    <r>
      <rPr>
        <sz val="9"/>
        <color theme="1"/>
        <rFont val="宋体"/>
        <family val="3"/>
        <charset val="134"/>
        <scheme val="minor"/>
      </rPr>
      <t xml:space="preserve"> 符合□ 不符合设计和规范要求。</t>
    </r>
  </si>
  <si>
    <r>
      <rPr>
        <sz val="9"/>
        <color theme="1"/>
        <rFont val="宋体"/>
        <family val="3"/>
        <charset val="134"/>
        <scheme val="minor"/>
      </rPr>
      <t>3、混凝土</t>
    </r>
    <r>
      <rPr>
        <sz val="9"/>
        <color theme="1"/>
        <rFont val="宋体"/>
        <family val="3"/>
        <charset val="134"/>
        <scheme val="minor"/>
      </rPr>
      <t xml:space="preserve"> (</t>
    </r>
    <r>
      <rPr>
        <sz val="9"/>
        <color theme="1"/>
        <rFont val="宋体"/>
        <family val="3"/>
        <charset val="134"/>
        <scheme val="minor"/>
      </rPr>
      <t>砂浆、净浆</t>
    </r>
    <r>
      <rPr>
        <sz val="9"/>
        <color theme="1"/>
        <rFont val="宋体"/>
        <family val="3"/>
        <charset val="134"/>
        <scheme val="minor"/>
      </rPr>
      <t xml:space="preserve">) </t>
    </r>
    <r>
      <rPr>
        <sz val="9"/>
        <color theme="1"/>
        <rFont val="宋体"/>
        <family val="3"/>
        <charset val="134"/>
        <scheme val="minor"/>
      </rPr>
      <t>浇筑申请报告单</t>
    </r>
  </si>
  <si>
    <t>签字：</t>
  </si>
  <si>
    <t>专业监理工程师意见：</t>
  </si>
  <si>
    <t>质检负责人收到日期：</t>
  </si>
  <si>
    <r>
      <rPr>
        <sz val="9"/>
        <color rgb="FFFF0000"/>
        <rFont val="Wingdings 2"/>
        <family val="1"/>
        <charset val="2"/>
      </rPr>
      <t>R</t>
    </r>
    <r>
      <rPr>
        <sz val="9"/>
        <color rgb="FF000000"/>
        <rFont val="宋体"/>
        <family val="3"/>
        <charset val="134"/>
      </rPr>
      <t xml:space="preserve"> 同意进行下道工序施工。</t>
    </r>
  </si>
  <si>
    <t>□ 不同意进行下道工序施工。</t>
  </si>
  <si>
    <t>签字：      年     月     日</t>
  </si>
  <si>
    <r>
      <rPr>
        <u/>
        <sz val="14"/>
        <color rgb="FF000000"/>
        <rFont val="Arial"/>
        <family val="2"/>
      </rPr>
      <t xml:space="preserve">	</t>
    </r>
    <r>
      <rPr>
        <sz val="14"/>
        <color rgb="FF000000"/>
        <rFont val="宋体"/>
        <family val="3"/>
        <charset val="134"/>
      </rPr>
      <t>达州绕城高速西段公路工程项目</t>
    </r>
  </si>
  <si>
    <r>
      <rPr>
        <sz val="9"/>
        <color rgb="FF000000"/>
        <rFont val="宋体"/>
        <family val="3"/>
        <charset val="134"/>
      </rPr>
      <t>施工单位：</t>
    </r>
    <r>
      <rPr>
        <u/>
        <sz val="9"/>
        <color rgb="FF000000"/>
        <rFont val="宋体"/>
        <family val="3"/>
        <charset val="134"/>
      </rPr>
      <t>四川省交通建设集团有限责任公司</t>
    </r>
  </si>
  <si>
    <r>
      <rPr>
        <sz val="9"/>
        <color rgb="FF000000"/>
        <rFont val="宋体"/>
        <family val="3"/>
        <charset val="134"/>
      </rPr>
      <t>监理单位：</t>
    </r>
    <r>
      <rPr>
        <u/>
        <sz val="9"/>
        <color rgb="FF000000"/>
        <rFont val="宋体"/>
        <family val="3"/>
        <charset val="134"/>
      </rPr>
      <t>四川公路工程咨询监理有限公司</t>
    </r>
  </si>
  <si>
    <t>规定值或
允许偏差</t>
  </si>
  <si>
    <t>按附录D检查</t>
  </si>
  <si>
    <t>断面尺寸(mm)</t>
  </si>
  <si>
    <t>轴线偏位(mm)</t>
  </si>
  <si>
    <t>现浇混凝土构件模板安装检查记录表</t>
  </si>
  <si>
    <t>QLJ9</t>
  </si>
  <si>
    <t>桩号及部位</t>
  </si>
  <si>
    <t>相邻梁板表面高差(mm)</t>
  </si>
  <si>
    <t>允许值</t>
  </si>
  <si>
    <t>检查点数</t>
  </si>
  <si>
    <t>最大值</t>
  </si>
  <si>
    <t>合格率(%)</t>
  </si>
  <si>
    <t>表面平整度</t>
  </si>
  <si>
    <t>允许误差</t>
  </si>
  <si>
    <t>横轴左端</t>
  </si>
  <si>
    <t>横轴右端</t>
  </si>
  <si>
    <t>纵轴前端</t>
  </si>
  <si>
    <t>纵轴后端</t>
  </si>
  <si>
    <t>模内尺寸偏差(mm)</t>
  </si>
  <si>
    <t>实测值</t>
  </si>
  <si>
    <t>宽</t>
  </si>
  <si>
    <t>高程偏差
(侧模板上表现)(mm)</t>
  </si>
  <si>
    <t>垂直度或坡度(%)</t>
  </si>
  <si>
    <t>预埋件位置是否准确</t>
  </si>
  <si>
    <t>接缝情况</t>
  </si>
  <si>
    <t>支撑稳定情况</t>
  </si>
  <si>
    <t>混凝土 (砂浆、净浆) 浇筑申请报告单</t>
  </si>
  <si>
    <t>JB47</t>
  </si>
  <si>
    <t>申请浇筑日期</t>
  </si>
  <si>
    <t>桩号部位</t>
  </si>
  <si>
    <t>申请检验日期</t>
  </si>
  <si>
    <t>预计浇筑具体时间</t>
  </si>
  <si>
    <t>时   分至   时    分</t>
  </si>
  <si>
    <t>材料名称</t>
  </si>
  <si>
    <t>存放地点或料场编号</t>
  </si>
  <si>
    <t>检测报告单编号</t>
  </si>
  <si>
    <t>材料来源</t>
  </si>
  <si>
    <t>水泥</t>
  </si>
  <si>
    <t>骨料</t>
  </si>
  <si>
    <t>砂</t>
  </si>
  <si>
    <t>外加剂</t>
  </si>
  <si>
    <t>脱模剂</t>
  </si>
  <si>
    <t>支架模板等检查情况</t>
  </si>
  <si>
    <t>主要机具设备名称及数量</t>
  </si>
  <si>
    <t>主要技工数量</t>
  </si>
  <si>
    <t>混凝土配合比报告编号</t>
  </si>
  <si>
    <t>水
灰
比</t>
  </si>
  <si>
    <t>每 m3 混凝土中各项材料用量 (Kg)</t>
  </si>
  <si>
    <t>水 
泥</t>
  </si>
  <si>
    <t>卵石
或
碎石</t>
  </si>
  <si>
    <t>水</t>
  </si>
  <si>
    <t>外
加
剂</t>
  </si>
  <si>
    <t>坍落度
( cm)</t>
  </si>
  <si>
    <t xml:space="preserve">单位体
积重量
(Kg/ m3 </t>
  </si>
  <si>
    <t>配合比设计的抗压强度</t>
  </si>
  <si>
    <t>龄期
(天)</t>
  </si>
  <si>
    <t>强度
(Mpa )</t>
  </si>
  <si>
    <t>施工配合比</t>
  </si>
  <si>
    <t>-</t>
  </si>
  <si>
    <t>现场施工技术员意见：</t>
  </si>
  <si>
    <t>工地试验室检测工程师意见：</t>
  </si>
  <si>
    <t>日期：            年   月   日</t>
  </si>
  <si>
    <t>专业监理意见：</t>
  </si>
  <si>
    <t>日期：           年   月   日</t>
  </si>
  <si>
    <t>材试专业监理意见：</t>
  </si>
  <si>
    <t>水准测量记录表</t>
  </si>
  <si>
    <t xml:space="preserve">工程部位： </t>
  </si>
  <si>
    <t>检测日期：</t>
  </si>
  <si>
    <t>CJ5-</t>
  </si>
  <si>
    <t>测点</t>
  </si>
  <si>
    <t>水准尺读数</t>
  </si>
  <si>
    <t>视线高</t>
  </si>
  <si>
    <t>高程</t>
  </si>
  <si>
    <t>设计高程</t>
  </si>
  <si>
    <t>偏差值(mm)</t>
  </si>
  <si>
    <t>后视</t>
  </si>
  <si>
    <t>中间点</t>
  </si>
  <si>
    <t>前视</t>
  </si>
  <si>
    <t>（m）</t>
  </si>
  <si>
    <t>(m)</t>
  </si>
  <si>
    <t>测量:</t>
  </si>
  <si>
    <t>计算:</t>
  </si>
  <si>
    <t>复核:</t>
  </si>
  <si>
    <t>全站仪平面位置检测表</t>
  </si>
  <si>
    <t>工程部位：</t>
  </si>
  <si>
    <t>CJ9-</t>
  </si>
  <si>
    <t>测站点编号</t>
  </si>
  <si>
    <t>测站点坐标</t>
  </si>
  <si>
    <t>X=</t>
  </si>
  <si>
    <t>后视点    编  号</t>
  </si>
  <si>
    <t>后视点
坐  标</t>
  </si>
  <si>
    <t>后视        极坐标</t>
  </si>
  <si>
    <t xml:space="preserve">气压  </t>
  </si>
  <si>
    <t>Y=</t>
  </si>
  <si>
    <t>温度</t>
  </si>
  <si>
    <t>H=</t>
  </si>
  <si>
    <t>仪高</t>
  </si>
  <si>
    <t>里程桩号(墩台编号)及位置</t>
  </si>
  <si>
    <t>设计坐标</t>
  </si>
  <si>
    <t>实测坐标</t>
  </si>
  <si>
    <t>差值</t>
  </si>
  <si>
    <t xml:space="preserve">偏位 
√(△X2+△Y2 )
</t>
  </si>
  <si>
    <t>Ｘ</t>
  </si>
  <si>
    <t>Ｙ</t>
  </si>
  <si>
    <t>△X</t>
  </si>
  <si>
    <t>△Y</t>
  </si>
  <si>
    <t>测量：</t>
  </si>
  <si>
    <t>计算：</t>
  </si>
  <si>
    <t>复核：</t>
  </si>
  <si>
    <t>分项工程 (中间) 交工检验申请批复单</t>
  </si>
  <si>
    <r>
      <rPr>
        <sz val="9"/>
        <color rgb="FF000000"/>
        <rFont val="宋体"/>
        <family val="3"/>
        <charset val="134"/>
      </rPr>
      <t>合同号：</t>
    </r>
    <r>
      <rPr>
        <u/>
        <sz val="9"/>
        <color rgb="FF000000"/>
        <rFont val="宋体"/>
        <family val="3"/>
        <charset val="134"/>
      </rPr>
      <t xml:space="preserve">     RX1     </t>
    </r>
  </si>
  <si>
    <r>
      <rPr>
        <sz val="9"/>
        <color rgb="FF000000"/>
        <rFont val="宋体"/>
        <family val="3"/>
        <charset val="134"/>
      </rPr>
      <t>合同号：</t>
    </r>
    <r>
      <rPr>
        <u/>
        <sz val="9"/>
        <color rgb="FF000000"/>
        <rFont val="宋体"/>
        <family val="3"/>
        <charset val="134"/>
      </rPr>
      <t xml:space="preserve">     JL1     </t>
    </r>
  </si>
  <si>
    <t>JB20</t>
  </si>
  <si>
    <r>
      <rPr>
        <sz val="9"/>
        <color theme="1"/>
        <rFont val="宋体"/>
        <family val="3"/>
        <charset val="134"/>
        <scheme val="minor"/>
      </rPr>
      <t xml:space="preserve">  申请 (中间) 交工的分项工程名称：</t>
    </r>
    <r>
      <rPr>
        <u/>
        <sz val="9"/>
        <color theme="1"/>
        <rFont val="宋体"/>
        <family val="3"/>
        <charset val="134"/>
        <scheme val="minor"/>
      </rPr>
      <t xml:space="preserve">                                                </t>
    </r>
    <r>
      <rPr>
        <sz val="9"/>
        <color theme="1"/>
        <rFont val="宋体"/>
        <family val="3"/>
        <charset val="134"/>
        <scheme val="minor"/>
      </rPr>
      <t>。</t>
    </r>
  </si>
  <si>
    <t xml:space="preserve">
       以上分项工程各项指标经我部自检合格，报请监理工程师现场检验。
  附件：《分项工程质量检验评定表》、《XXX 现场质量检验表》及其附件资料 (包括材料试验报告、记录、测量、量测记 录、清晰可辨有标识的影像资料、其他各工序质量检验的相关记录。</t>
  </si>
  <si>
    <t xml:space="preserve">  质检负责人签字：</t>
  </si>
  <si>
    <t>技术负责人签字：</t>
  </si>
  <si>
    <t>申请日期：         年    月    日</t>
  </si>
  <si>
    <t>监理员意见</t>
  </si>
  <si>
    <t xml:space="preserve">该分项工程的各道工序是否完成：              完成      未完成 
该分项工程的各道工序的施工自检记录是否完整：完整      不完整 
该分项工程的各道工序的施工自检报告是否完整：完整      不完整 
</t>
  </si>
  <si>
    <t>签字：
         年    月    日</t>
  </si>
  <si>
    <t>材料监理 
工程师意见</t>
  </si>
  <si>
    <t xml:space="preserve">该分项工程的试验检测频率是否符合规范要求：   符合      不符合
该分项工程的试验检测是否符合规范和设计要求： 符合      不符合 </t>
  </si>
  <si>
    <t>签字：
          年    月    日</t>
  </si>
  <si>
    <t>测量监理 
工程师意见</t>
  </si>
  <si>
    <t xml:space="preserve">该分项工程的施工测量频率是否符合规范要求：    符合     不符合
该分项工程的施工测量是否符合规范和设计要求：  符合     不符合 </t>
  </si>
  <si>
    <t>签字：
          年    月    日</t>
  </si>
  <si>
    <t>专业监理 
工程师意见</t>
  </si>
  <si>
    <t>该分项工程各检查项目的频率是否符合规范要求：符合       不符合
该分项工程的施工自检的质量保证资料是否完整：完整       不完整
该分项工程的质量自检和质量评定资料是否完成：完成       不完成</t>
  </si>
  <si>
    <t>总监理 
 工程师意见</t>
  </si>
  <si>
    <t>是否同意该分项工程中间交工验收申请：同意         不同意</t>
  </si>
  <si>
    <t>签字：
          年    月    日</t>
  </si>
  <si>
    <t>分项工程(中间)交工证书</t>
  </si>
  <si>
    <r>
      <rPr>
        <sz val="9"/>
        <color rgb="FF000000"/>
        <rFont val="宋体"/>
        <family val="3"/>
        <charset val="134"/>
      </rPr>
      <t xml:space="preserve">        合同号：</t>
    </r>
    <r>
      <rPr>
        <u/>
        <sz val="9"/>
        <color rgb="FF000000"/>
        <rFont val="宋体"/>
        <family val="3"/>
        <charset val="134"/>
      </rPr>
      <t xml:space="preserve">     RX1     </t>
    </r>
  </si>
  <si>
    <r>
      <rPr>
        <sz val="9"/>
        <color rgb="FF000000"/>
        <rFont val="宋体"/>
        <family val="3"/>
        <charset val="134"/>
      </rPr>
      <t xml:space="preserve">        合同号：</t>
    </r>
    <r>
      <rPr>
        <u/>
        <sz val="9"/>
        <color rgb="FF000000"/>
        <rFont val="宋体"/>
        <family val="3"/>
        <charset val="134"/>
      </rPr>
      <t xml:space="preserve">     JL1     </t>
    </r>
  </si>
  <si>
    <t>JB46</t>
  </si>
  <si>
    <t>施工单位</t>
  </si>
  <si>
    <t>合同段</t>
  </si>
  <si>
    <t>监理单位</t>
  </si>
  <si>
    <t>分项工程</t>
  </si>
  <si>
    <t>单位、分部工程</t>
  </si>
  <si>
    <t>中间交工内容
 及工程数量等</t>
  </si>
  <si>
    <r>
      <rPr>
        <sz val="9"/>
        <color theme="1"/>
        <rFont val="宋体"/>
        <family val="3"/>
        <charset val="134"/>
        <scheme val="minor"/>
      </rPr>
      <t xml:space="preserve">    中间交工分项桩号、名称：</t>
    </r>
    <r>
      <rPr>
        <u/>
        <sz val="9"/>
        <color theme="1"/>
        <rFont val="宋体"/>
        <family val="3"/>
        <charset val="134"/>
        <scheme val="minor"/>
      </rPr>
      <t xml:space="preserve">                    </t>
    </r>
    <r>
      <rPr>
        <sz val="9"/>
        <color theme="1"/>
        <rFont val="宋体"/>
        <family val="3"/>
        <charset val="134"/>
        <scheme val="minor"/>
      </rPr>
      <t>；工程数量：</t>
    </r>
    <r>
      <rPr>
        <u/>
        <sz val="9"/>
        <color theme="1"/>
        <rFont val="宋体"/>
        <family val="3"/>
        <charset val="134"/>
        <scheme val="minor"/>
      </rPr>
      <t xml:space="preserve">                      </t>
    </r>
    <r>
      <rPr>
        <sz val="9"/>
        <color theme="1"/>
        <rFont val="宋体"/>
        <family val="3"/>
        <charset val="134"/>
        <scheme val="minor"/>
      </rPr>
      <t xml:space="preserve"> ；经 我单位××年××月× × 日 自检，检验结果经分项质量评定符合设计和规范要求，且质保资料齐全。</t>
    </r>
  </si>
  <si>
    <t>项目经理</t>
  </si>
  <si>
    <t>送交日期</t>
  </si>
  <si>
    <t>年     月    日</t>
  </si>
  <si>
    <t>接收日期</t>
  </si>
  <si>
    <t>监理抽检情况及 评述意见和结论</t>
  </si>
  <si>
    <t>总监理工程师</t>
  </si>
  <si>
    <t>签收日期</t>
  </si>
  <si>
    <t>注：1、本表与《分项工程中间交工验收申请批复单》配套使用。</t>
  </si>
  <si>
    <t>分项 (分部) 工程开工报审表</t>
  </si>
  <si>
    <t>JB25</t>
  </si>
  <si>
    <r>
      <rPr>
        <sz val="9"/>
        <color theme="1"/>
        <rFont val="宋体"/>
        <family val="3"/>
        <charset val="134"/>
        <scheme val="minor"/>
      </rPr>
      <t xml:space="preserve">致  </t>
    </r>
    <r>
      <rPr>
        <u/>
        <sz val="9"/>
        <color theme="1"/>
        <rFont val="宋体"/>
        <family val="3"/>
        <charset val="134"/>
        <scheme val="minor"/>
      </rPr>
      <t xml:space="preserve">   监理机构    </t>
    </r>
    <r>
      <rPr>
        <sz val="9"/>
        <color theme="1"/>
        <rFont val="宋体"/>
        <family val="3"/>
        <charset val="134"/>
        <scheme val="minor"/>
      </rPr>
      <t xml:space="preserve"> ：</t>
    </r>
  </si>
  <si>
    <r>
      <rPr>
        <sz val="9"/>
        <color theme="1"/>
        <rFont val="宋体"/>
        <family val="3"/>
        <charset val="134"/>
        <scheme val="minor"/>
      </rPr>
      <t xml:space="preserve">     根据合同要求，我们已经做好</t>
    </r>
    <r>
      <rPr>
        <u/>
        <sz val="9"/>
        <color theme="1"/>
        <rFont val="宋体"/>
        <family val="3"/>
        <charset val="134"/>
        <scheme val="minor"/>
      </rPr>
      <t xml:space="preserve">                   </t>
    </r>
    <r>
      <rPr>
        <sz val="9"/>
        <color theme="1"/>
        <rFont val="宋体"/>
        <family val="3"/>
        <charset val="134"/>
        <scheme val="minor"/>
      </rPr>
      <t>分部 (分项) 工程开工前的准备工作，现申请该 单位工程正式开工，请予批准。</t>
    </r>
  </si>
  <si>
    <t>项目经理：        年       月        日</t>
  </si>
  <si>
    <t>上一分部 (分项) 工作评定结果：</t>
  </si>
  <si>
    <t>申请开工分部 (分项) 工程：</t>
  </si>
  <si>
    <t>计划开工日期：</t>
  </si>
  <si>
    <t>计划完成日期：</t>
  </si>
  <si>
    <t>附件：1 、进场施工机械设备报验单；2、进场工程原材料报验单；3、人员配备报验单；4、施工测量放样报验单；
 5、施工方案及主要工艺报审表 ；6、其他</t>
  </si>
  <si>
    <t>签字：                                   年       月      日</t>
  </si>
  <si>
    <t>总监理工程师意见：</t>
  </si>
  <si>
    <t>施工测量放样报验单</t>
  </si>
  <si>
    <t>分项 (分部) 工程名称</t>
  </si>
  <si>
    <t>施工里程桩号</t>
  </si>
  <si>
    <r>
      <rPr>
        <sz val="9"/>
        <color rgb="FF000000"/>
        <rFont val="宋体"/>
        <family val="3"/>
        <charset val="134"/>
      </rPr>
      <t xml:space="preserve">   致</t>
    </r>
    <r>
      <rPr>
        <u/>
        <sz val="9"/>
        <color rgb="FF000000"/>
        <rFont val="宋体"/>
        <family val="3"/>
        <charset val="134"/>
      </rPr>
      <t xml:space="preserve">              </t>
    </r>
    <r>
      <rPr>
        <sz val="9"/>
        <color rgb="FF000000"/>
        <rFont val="宋体"/>
        <family val="3"/>
        <charset val="134"/>
      </rPr>
      <t>：</t>
    </r>
  </si>
  <si>
    <r>
      <rPr>
        <sz val="9"/>
        <color theme="1"/>
        <rFont val="宋体"/>
        <family val="3"/>
        <charset val="134"/>
        <scheme val="minor"/>
      </rPr>
      <t>我单位根据施工要求，已完成</t>
    </r>
    <r>
      <rPr>
        <u/>
        <sz val="9"/>
        <color theme="1"/>
        <rFont val="宋体"/>
        <family val="3"/>
        <charset val="134"/>
        <scheme val="minor"/>
      </rPr>
      <t xml:space="preserve">                       </t>
    </r>
    <r>
      <rPr>
        <sz val="9"/>
        <color theme="1"/>
        <rFont val="宋体"/>
        <family val="3"/>
        <charset val="134"/>
        <scheme val="minor"/>
      </rPr>
      <t xml:space="preserve">工程的施工测量放样，请给予检验审批。 </t>
    </r>
  </si>
  <si>
    <t>附件:</t>
  </si>
  <si>
    <t>1 、施工测量放样资料、计算表等。</t>
  </si>
  <si>
    <t xml:space="preserve">测量人员： </t>
  </si>
  <si>
    <t xml:space="preserve">  年       月        日</t>
  </si>
  <si>
    <t xml:space="preserve">    测量监理工程师意见：</t>
  </si>
  <si>
    <t>签字：                      年  月  日</t>
  </si>
  <si>
    <t>全站仪放线记录表</t>
  </si>
  <si>
    <r>
      <rPr>
        <sz val="9"/>
        <color theme="1"/>
        <rFont val="宋体"/>
        <family val="3"/>
        <charset val="134"/>
        <scheme val="minor"/>
      </rPr>
      <t>工程名称:</t>
    </r>
    <r>
      <rPr>
        <u/>
        <sz val="9"/>
        <color theme="1"/>
        <rFont val="宋体"/>
        <family val="3"/>
        <charset val="134"/>
        <scheme val="minor"/>
      </rPr>
      <t xml:space="preserve">                      </t>
    </r>
  </si>
  <si>
    <r>
      <rPr>
        <sz val="9"/>
        <color theme="1"/>
        <rFont val="宋体"/>
        <family val="3"/>
        <charset val="134"/>
        <scheme val="minor"/>
      </rPr>
      <t xml:space="preserve">      桩号及工程部位：</t>
    </r>
    <r>
      <rPr>
        <u/>
        <sz val="9"/>
        <color theme="1"/>
        <rFont val="宋体"/>
        <family val="3"/>
        <charset val="134"/>
        <scheme val="minor"/>
      </rPr>
      <t xml:space="preserve">                       </t>
    </r>
  </si>
  <si>
    <r>
      <rPr>
        <sz val="9"/>
        <color theme="1"/>
        <rFont val="宋体"/>
        <family val="3"/>
        <charset val="134"/>
        <scheme val="minor"/>
      </rPr>
      <t>日  期:</t>
    </r>
    <r>
      <rPr>
        <u/>
        <sz val="9"/>
        <color theme="1"/>
        <rFont val="宋体"/>
        <family val="3"/>
        <charset val="134"/>
        <scheme val="minor"/>
      </rPr>
      <t xml:space="preserve">             </t>
    </r>
  </si>
  <si>
    <t>CJ8-</t>
  </si>
  <si>
    <t>测站点 编号</t>
  </si>
  <si>
    <t>测站点 
坐标</t>
  </si>
  <si>
    <t>后视点 编 号</t>
  </si>
  <si>
    <t>后视点坐标</t>
  </si>
  <si>
    <t>后视极坐标</t>
  </si>
  <si>
    <t>S=            米</t>
  </si>
  <si>
    <t>压强温 度仪高</t>
  </si>
  <si>
    <t>P=    mmhg</t>
  </si>
  <si>
    <t>ɑ=      °    ′    ″</t>
  </si>
  <si>
    <t>T=      ℃</t>
  </si>
  <si>
    <t>I=      米</t>
  </si>
  <si>
    <t>里程桩号及位置</t>
  </si>
  <si>
    <t>设 计 座 坐 标</t>
  </si>
  <si>
    <t>计算方位角</t>
  </si>
  <si>
    <t>计算距离</t>
  </si>
  <si>
    <t>实测距离</t>
  </si>
  <si>
    <t>距离偏差</t>
  </si>
  <si>
    <t>(    °   ′  ″)</t>
  </si>
  <si>
    <t>(米)</t>
  </si>
  <si>
    <t>部位</t>
    <phoneticPr fontId="53" type="noConversion"/>
  </si>
  <si>
    <r>
      <t xml:space="preserve">自检是否合格    是 </t>
    </r>
    <r>
      <rPr>
        <sz val="9"/>
        <color rgb="FFFF0000"/>
        <rFont val="Wingdings 2"/>
        <family val="1"/>
        <charset val="2"/>
      </rPr>
      <t xml:space="preserve">R </t>
    </r>
    <r>
      <rPr>
        <sz val="9"/>
        <color rgb="FF000000"/>
        <rFont val="宋体"/>
        <family val="3"/>
        <charset val="134"/>
      </rPr>
      <t xml:space="preserve">   否 □</t>
    </r>
    <phoneticPr fontId="53" type="noConversion"/>
  </si>
  <si>
    <r>
      <t>自检是否合格    是</t>
    </r>
    <r>
      <rPr>
        <sz val="9"/>
        <color rgb="FFFF0000"/>
        <rFont val="Wingdings 2"/>
        <family val="1"/>
        <charset val="2"/>
      </rPr>
      <t>R</t>
    </r>
    <r>
      <rPr>
        <sz val="9"/>
        <color rgb="FF000000"/>
        <rFont val="宋体"/>
        <family val="3"/>
        <charset val="134"/>
      </rPr>
      <t xml:space="preserve">      否 □</t>
    </r>
    <phoneticPr fontId="53" type="noConversion"/>
  </si>
  <si>
    <t>签名</t>
    <phoneticPr fontId="53" type="noConversion"/>
  </si>
  <si>
    <t>断面尺寸长(cm)</t>
    <phoneticPr fontId="53" type="noConversion"/>
  </si>
  <si>
    <t>断面尺寸高(cm)</t>
    <phoneticPr fontId="53" type="noConversion"/>
  </si>
  <si>
    <t>断面尺寸宽(cm)</t>
    <phoneticPr fontId="53" type="noConversion"/>
  </si>
  <si>
    <t>牢固，稳定</t>
    <phoneticPr fontId="53" type="noConversion"/>
  </si>
  <si>
    <t>钢筋施工日期</t>
    <phoneticPr fontId="53" type="noConversion"/>
  </si>
  <si>
    <t>路线设计线位于构筑物左/中/右侧</t>
    <phoneticPr fontId="33" type="noConversion"/>
  </si>
  <si>
    <t>检测日期</t>
    <phoneticPr fontId="33" type="noConversion"/>
  </si>
  <si>
    <t>就近</t>
    <phoneticPr fontId="33" type="noConversion"/>
  </si>
  <si>
    <t>支座垫石现场质量检验表</t>
  </si>
  <si>
    <t>ZJ8.12.5-1</t>
  </si>
  <si>
    <t>混凝土强度(MPa)</t>
  </si>
  <si>
    <t>≤5</t>
  </si>
  <si>
    <t>4△</t>
  </si>
  <si>
    <t>顶面高程 (mm)</t>
  </si>
  <si>
    <t>±2</t>
  </si>
  <si>
    <t>水准仪：测中心及四角</t>
  </si>
  <si>
    <t>顶面高差
(mm)</t>
  </si>
  <si>
    <t>垫石边长
 ≤500mm</t>
  </si>
  <si>
    <t>≤1</t>
  </si>
  <si>
    <t>其它</t>
  </si>
  <si>
    <t>≤2</t>
  </si>
  <si>
    <t>预埋件位置 (mm)</t>
  </si>
  <si>
    <t>尺量：测每件</t>
  </si>
  <si>
    <r>
      <rPr>
        <sz val="9"/>
        <color rgb="FFFF0000"/>
        <rFont val="Wingdings 2"/>
        <family val="1"/>
        <charset val="2"/>
      </rPr>
      <t>R</t>
    </r>
    <r>
      <rPr>
        <sz val="9"/>
        <color theme="1"/>
        <rFont val="宋体"/>
        <family val="3"/>
        <charset val="134"/>
        <scheme val="minor"/>
      </rPr>
      <t xml:space="preserve">1.施工缝处理符合施工技术规范的规定。
</t>
    </r>
    <r>
      <rPr>
        <sz val="9"/>
        <color rgb="FFFF0000"/>
        <rFont val="Wingdings 2"/>
        <family val="1"/>
        <charset val="2"/>
      </rPr>
      <t>R</t>
    </r>
    <r>
      <rPr>
        <sz val="9"/>
        <color theme="1"/>
        <rFont val="宋体"/>
        <family val="3"/>
        <charset val="134"/>
        <scheme val="minor"/>
      </rPr>
      <t>2.支座垫石和挡块与墩台帽或盖梁的连接处混凝土密实 、无裂缝。</t>
    </r>
    <phoneticPr fontId="33" type="noConversion"/>
  </si>
  <si>
    <r>
      <rPr>
        <sz val="9"/>
        <color rgb="FFFF0000"/>
        <rFont val="Wingdings 2"/>
        <family val="1"/>
        <charset val="2"/>
      </rPr>
      <t>R</t>
    </r>
    <r>
      <rPr>
        <sz val="9"/>
        <color theme="1"/>
        <rFont val="宋体"/>
        <family val="3"/>
        <charset val="134"/>
        <scheme val="minor"/>
      </rPr>
      <t>1.混凝土表面满足以下要求：①裂缝：无宽度超过设计规定限值的非受力裂缝和非受力裂缝；②孔洞：无深度超过保护层厚度的孔穴；③露筋：无露筋；④.蜂窝：无蜂窝；⑤.疏松：无疏松；⑥夹渣：无夹渣；⑦麻面：总面积未超过所在面面积的3%；⑧外形缺陷：无影响结构 使用功能或构件安装的外形缺陷及深度超过1/2保护层厚度的啃边、蹦角。</t>
    </r>
    <phoneticPr fontId="33" type="noConversion"/>
  </si>
  <si>
    <t>±5</t>
    <phoneticPr fontId="33" type="noConversion"/>
  </si>
  <si>
    <t>全站仪、尺量：测支座垫石纵、横方向，抽查50%</t>
    <phoneticPr fontId="33" type="noConversion"/>
  </si>
  <si>
    <t>尺量：测1个断面，
抽查50%</t>
    <phoneticPr fontId="33" type="noConversion"/>
  </si>
  <si>
    <t>TJ1-</t>
  </si>
  <si>
    <t>设计值或规定值</t>
  </si>
  <si>
    <t>检查结果记录</t>
  </si>
  <si>
    <t>图  示</t>
  </si>
  <si>
    <t>检查结果</t>
  </si>
  <si>
    <t>(通用) 检查记录表</t>
    <phoneticPr fontId="33" type="noConversion"/>
  </si>
  <si>
    <t>检查项目和内容</t>
    <phoneticPr fontId="33" type="noConversion"/>
  </si>
  <si>
    <r>
      <rPr>
        <sz val="9"/>
        <color rgb="FFFF0000"/>
        <rFont val="Wingdings 2"/>
        <family val="1"/>
        <charset val="2"/>
      </rPr>
      <t>R</t>
    </r>
    <r>
      <rPr>
        <sz val="9"/>
        <color theme="1"/>
        <rFont val="宋体"/>
        <family val="3"/>
        <charset val="134"/>
        <scheme val="minor"/>
      </rPr>
      <t xml:space="preserve"> 自检结果满足规范及设计要求</t>
    </r>
    <phoneticPr fontId="33" type="noConversion"/>
  </si>
  <si>
    <t>纵向方向垫石中心线与盖梁中心线距离cm</t>
    <phoneticPr fontId="53" type="noConversion"/>
  </si>
  <si>
    <t>垫石个数
（个）</t>
  </si>
  <si>
    <t>侧面图中桥梁起/终点与垫石中线距离cm</t>
    <phoneticPr fontId="53" type="noConversion"/>
  </si>
  <si>
    <t>桩位坐标图是否给出中心桩号</t>
    <phoneticPr fontId="33" type="noConversion"/>
  </si>
  <si>
    <t>垫石归属</t>
    <phoneticPr fontId="53" type="noConversion"/>
  </si>
  <si>
    <t>左侧盖梁设计顶标高
m</t>
    <phoneticPr fontId="53" type="noConversion"/>
  </si>
  <si>
    <t>右侧盖梁设计顶标高
m</t>
    <phoneticPr fontId="53" type="noConversion"/>
  </si>
  <si>
    <t>该桥台是桥梁起点/终点</t>
    <phoneticPr fontId="53" type="noConversion"/>
  </si>
  <si>
    <t>左侧桥台设计顶标高
m</t>
    <phoneticPr fontId="53" type="noConversion"/>
  </si>
  <si>
    <t>右侧桥台设计顶标高
m</t>
    <phoneticPr fontId="53" type="noConversion"/>
  </si>
  <si>
    <t>盖梁长度cm</t>
    <phoneticPr fontId="53" type="noConversion"/>
  </si>
  <si>
    <t>该墩号中心桩号或靠近路线设计线桩基X坐标</t>
    <phoneticPr fontId="33" type="noConversion"/>
  </si>
  <si>
    <t>该墩号中心桩号或靠近路线设计线桩基Y坐标</t>
    <phoneticPr fontId="33" type="noConversion"/>
  </si>
  <si>
    <t>大桩号方向一排垫石间的间距cm</t>
    <phoneticPr fontId="53" type="noConversion"/>
  </si>
  <si>
    <t>小桩号方向一排垫石间的间距cm</t>
    <phoneticPr fontId="53" type="noConversion"/>
  </si>
  <si>
    <t>支座垫石数据（不适用于同一个盖梁上尺寸不一样或两层的垫石）</t>
    <phoneticPr fontId="53" type="noConversion"/>
  </si>
  <si>
    <t>大桩号方向一排最远处那个垫石中线与路线设计线距离cm</t>
    <phoneticPr fontId="53" type="noConversion"/>
  </si>
  <si>
    <t>小桩号方向一排最远处那个垫石中线与路线设计线距离cm</t>
    <phoneticPr fontId="53" type="noConversion"/>
  </si>
  <si>
    <t>台垫石</t>
    <phoneticPr fontId="53" type="noConversion"/>
  </si>
  <si>
    <t>墩柱垫石</t>
    <phoneticPr fontId="53" type="noConversion"/>
  </si>
  <si>
    <t>左侧墩柱设计顶标高
m</t>
    <phoneticPr fontId="53" type="noConversion"/>
  </si>
  <si>
    <t>右侧墩柱设计顶标高
m</t>
    <phoneticPr fontId="53" type="noConversion"/>
  </si>
  <si>
    <t>两墩柱中心之间的距离cm</t>
    <phoneticPr fontId="53" type="noConversion"/>
  </si>
  <si>
    <t>盖梁垫石</t>
  </si>
  <si>
    <t>垫石个数
（个）</t>
    <phoneticPr fontId="53" type="noConversion"/>
  </si>
  <si>
    <t>桩位坐标图未给出中心桩号时填写</t>
    <phoneticPr fontId="53" type="noConversion"/>
  </si>
  <si>
    <t>最远处那个垫石中线与路线设计线距离cm</t>
    <phoneticPr fontId="53" type="noConversion"/>
  </si>
  <si>
    <t>桥台长度cm</t>
    <phoneticPr fontId="53" type="noConversion"/>
  </si>
  <si>
    <t>垫石间的间距cm</t>
    <phoneticPr fontId="53" type="noConversion"/>
  </si>
  <si>
    <t>最左侧个垫石中线与左侧台帽边线距离cm</t>
    <phoneticPr fontId="53" type="noConversion"/>
  </si>
  <si>
    <t>大桩号方向一排最左侧那个垫石中线与左侧台帽边线距离cm</t>
    <phoneticPr fontId="53" type="noConversion"/>
  </si>
  <si>
    <t>垫石个数</t>
    <phoneticPr fontId="53" type="noConversion"/>
  </si>
  <si>
    <t>在合格标准内</t>
    <phoneticPr fontId="33" type="noConversion"/>
  </si>
  <si>
    <t>1#前</t>
  </si>
  <si>
    <t>1#后</t>
  </si>
  <si>
    <t>1#左</t>
  </si>
  <si>
    <t>1#右</t>
  </si>
  <si>
    <t>桩号</t>
    <phoneticPr fontId="53" type="noConversion"/>
  </si>
  <si>
    <t>偏距</t>
    <phoneticPr fontId="53" type="noConversion"/>
  </si>
  <si>
    <t>高程</t>
    <phoneticPr fontId="53" type="noConversion"/>
  </si>
  <si>
    <t>部位</t>
    <phoneticPr fontId="53" type="noConversion"/>
  </si>
  <si>
    <t>X坐标</t>
    <phoneticPr fontId="53" type="noConversion"/>
  </si>
  <si>
    <t>Y坐标</t>
    <phoneticPr fontId="53" type="noConversion"/>
  </si>
  <si>
    <t>高程偏差</t>
    <phoneticPr fontId="53" type="noConversion"/>
  </si>
  <si>
    <t>平面偏差</t>
    <phoneticPr fontId="53" type="noConversion"/>
  </si>
  <si>
    <t>倒尺</t>
    <phoneticPr fontId="53" type="noConversion"/>
  </si>
  <si>
    <t>备注</t>
    <phoneticPr fontId="53" type="noConversion"/>
  </si>
  <si>
    <t>小桩号方向一排最左侧那个垫石中线与左侧台帽边线距离cm</t>
    <phoneticPr fontId="53" type="noConversion"/>
  </si>
  <si>
    <t>宽：</t>
    <phoneticPr fontId="33" type="noConversion"/>
  </si>
  <si>
    <t>高：</t>
    <phoneticPr fontId="33" type="noConversion"/>
  </si>
  <si>
    <t>/</t>
    <phoneticPr fontId="33" type="noConversion"/>
  </si>
  <si>
    <t>/</t>
    <phoneticPr fontId="53" type="noConversion"/>
  </si>
  <si>
    <t>宽：</t>
    <phoneticPr fontId="62" type="noConversion"/>
  </si>
  <si>
    <t>高：</t>
    <phoneticPr fontId="62" type="noConversion"/>
  </si>
  <si>
    <t>/</t>
    <phoneticPr fontId="62" type="noConversion"/>
  </si>
  <si>
    <t>墩柱中心桩号/桥台起/终点桩号</t>
    <phoneticPr fontId="33" type="noConversion"/>
  </si>
  <si>
    <t>工程项目：</t>
    <phoneticPr fontId="33" type="noConversion"/>
  </si>
  <si>
    <t>施工单位：</t>
    <phoneticPr fontId="33" type="noConversion"/>
  </si>
  <si>
    <t>合同号：</t>
    <phoneticPr fontId="33" type="noConversion"/>
  </si>
  <si>
    <t>监理单位：</t>
    <phoneticPr fontId="33" type="noConversion"/>
  </si>
  <si>
    <t>合同号：</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</si>
</sst>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
    <numFmt numFmtId="177" formatCode="0.00&quot;m&quot;"/>
    <numFmt numFmtId="178" formatCode="0_ "/>
    <numFmt numFmtId="179" formatCode="0_);[Red]\(0\)"/>
    <numFmt numFmtId="180" formatCode="0.000_);[Red]\(0.000\)"/>
    <numFmt numFmtId="181" formatCode="0.00_ "/>
    <numFmt numFmtId="182" formatCode="[$-F800]dddd\,\ mmmm\ dd\,\ yyyy"/>
    <numFmt numFmtId="183" formatCode="0.000_ "/>
    <numFmt numFmtId="184" formatCode="0.000"/>
    <numFmt numFmtId="185" formatCode="\K0\+000.000"/>
    <numFmt numFmtId="186" formatCode="0.0000000000000_ "/>
  </numFmts>
  <fonts count="64" x14ac:knownFonts="1">
    <font>
      <sz val="11"/>
      <color theme="1"/>
      <name val="宋体"/>
      <charset val="134"/>
      <scheme val="minor"/>
    </font>
    <font>
      <sz val="9"/>
      <color theme="1"/>
      <name val="宋体"/>
      <family val="3"/>
      <charset val="134"/>
      <scheme val="minor"/>
    </font>
    <font>
      <u/>
      <sz val="14"/>
      <color rgb="FF000000"/>
      <name val="Arial"/>
      <family val="2"/>
    </font>
    <font>
      <b/>
      <sz val="18"/>
      <color rgb="FF000000"/>
      <name val="宋体"/>
      <family val="3"/>
      <charset val="134"/>
    </font>
    <font>
      <sz val="9"/>
      <color rgb="FF000000"/>
      <name val="宋体"/>
      <family val="3"/>
      <charset val="134"/>
    </font>
    <font>
      <sz val="10"/>
      <color theme="1"/>
      <name val="宋体"/>
      <family val="3"/>
      <charset val="134"/>
      <scheme val="minor"/>
    </font>
    <font>
      <sz val="14"/>
      <color indexed="8"/>
      <name val="宋体"/>
      <family val="3"/>
      <charset val="134"/>
      <scheme val="major"/>
    </font>
    <font>
      <sz val="9"/>
      <color rgb="FF000000"/>
      <name val="宋体"/>
      <family val="3"/>
      <charset val="134"/>
      <scheme val="minor"/>
    </font>
    <font>
      <sz val="9"/>
      <color theme="1"/>
      <name val="宋体"/>
      <family val="3"/>
      <charset val="134"/>
    </font>
    <font>
      <sz val="11"/>
      <color rgb="FFFF0000"/>
      <name val="宋体"/>
      <family val="3"/>
      <charset val="134"/>
      <scheme val="minor"/>
    </font>
    <font>
      <sz val="10"/>
      <color rgb="FFFF0000"/>
      <name val="宋体"/>
      <family val="3"/>
      <charset val="134"/>
    </font>
    <font>
      <sz val="9"/>
      <name val="宋体"/>
      <family val="3"/>
      <charset val="134"/>
    </font>
    <font>
      <sz val="10"/>
      <name val="宋体"/>
      <family val="3"/>
      <charset val="134"/>
    </font>
    <font>
      <sz val="10"/>
      <color theme="1"/>
      <name val="宋体"/>
      <family val="3"/>
      <charset val="134"/>
    </font>
    <font>
      <sz val="10"/>
      <color rgb="FFFF0000"/>
      <name val="宋体"/>
      <family val="3"/>
      <charset val="134"/>
      <scheme val="minor"/>
    </font>
    <font>
      <sz val="9"/>
      <color rgb="FFFF0000"/>
      <name val="宋体"/>
      <family val="3"/>
      <charset val="134"/>
    </font>
    <font>
      <sz val="10"/>
      <color theme="1"/>
      <name val="Malgun Gothic Semilight"/>
      <family val="2"/>
      <charset val="134"/>
    </font>
    <font>
      <sz val="11"/>
      <color theme="1"/>
      <name val="宋体"/>
      <family val="3"/>
      <charset val="134"/>
    </font>
    <font>
      <sz val="14"/>
      <color rgb="FF000000"/>
      <name val="宋体"/>
      <family val="3"/>
      <charset val="134"/>
    </font>
    <font>
      <sz val="9"/>
      <color indexed="8"/>
      <name val="宋体"/>
      <family val="3"/>
      <charset val="134"/>
    </font>
    <font>
      <b/>
      <sz val="14"/>
      <color theme="1"/>
      <name val="宋体"/>
      <family val="3"/>
      <charset val="134"/>
    </font>
    <font>
      <sz val="12"/>
      <name val="宋体"/>
      <family val="3"/>
      <charset val="134"/>
    </font>
    <font>
      <b/>
      <sz val="18"/>
      <color theme="1"/>
      <name val="宋体"/>
      <family val="3"/>
      <charset val="134"/>
    </font>
    <font>
      <sz val="8.5"/>
      <color rgb="FF000000"/>
      <name val="宋体"/>
      <family val="3"/>
      <charset val="134"/>
    </font>
    <font>
      <sz val="8"/>
      <color rgb="FF000000"/>
      <name val="宋体"/>
      <family val="3"/>
      <charset val="134"/>
    </font>
    <font>
      <sz val="8"/>
      <color rgb="FFFF0000"/>
      <name val="宋体"/>
      <family val="3"/>
      <charset val="134"/>
    </font>
    <font>
      <sz val="7"/>
      <color rgb="FF000000"/>
      <name val="宋体"/>
      <family val="3"/>
      <charset val="134"/>
    </font>
    <font>
      <sz val="7"/>
      <color rgb="FFFF0000"/>
      <name val="宋体"/>
      <family val="3"/>
      <charset val="134"/>
    </font>
    <font>
      <sz val="14"/>
      <color rgb="FF000000"/>
      <name val="宋体"/>
      <family val="3"/>
      <charset val="134"/>
      <scheme val="minor"/>
    </font>
    <font>
      <sz val="9"/>
      <color rgb="FFFF0000"/>
      <name val="宋体"/>
      <family val="3"/>
      <charset val="134"/>
      <scheme val="minor"/>
    </font>
    <font>
      <sz val="9"/>
      <color theme="1"/>
      <name val="宋体"/>
      <family val="3"/>
      <charset val="134"/>
      <scheme val="minor"/>
    </font>
    <font>
      <sz val="8"/>
      <color rgb="FFFF0000"/>
      <name val="宋体"/>
      <family val="3"/>
      <charset val="134"/>
      <scheme val="minor"/>
    </font>
    <font>
      <sz val="8"/>
      <color theme="1"/>
      <name val="宋体"/>
      <family val="3"/>
      <charset val="134"/>
      <scheme val="minor"/>
    </font>
    <font>
      <sz val="9"/>
      <name val="宋体"/>
      <family val="3"/>
      <charset val="134"/>
      <scheme val="minor"/>
    </font>
    <font>
      <sz val="8.5"/>
      <color rgb="FFFF0000"/>
      <name val="宋体"/>
      <family val="3"/>
      <charset val="134"/>
    </font>
    <font>
      <sz val="9"/>
      <color rgb="FF000000"/>
      <name val="Wingdings 2"/>
      <family val="1"/>
      <charset val="2"/>
    </font>
    <font>
      <sz val="9"/>
      <color rgb="FF000000"/>
      <name val="宋体"/>
      <family val="3"/>
      <charset val="134"/>
    </font>
    <font>
      <sz val="18"/>
      <name val="宋体"/>
      <family val="3"/>
      <charset val="134"/>
    </font>
    <font>
      <sz val="18"/>
      <color theme="1"/>
      <name val="宋体"/>
      <family val="3"/>
      <charset val="134"/>
      <scheme val="minor"/>
    </font>
    <font>
      <sz val="11"/>
      <color indexed="8"/>
      <name val="宋体"/>
      <family val="3"/>
      <charset val="134"/>
    </font>
    <font>
      <sz val="16"/>
      <color theme="1"/>
      <name val="宋体"/>
      <family val="3"/>
      <charset val="134"/>
      <scheme val="minor"/>
    </font>
    <font>
      <b/>
      <sz val="14"/>
      <color rgb="FFFF0000"/>
      <name val="宋体"/>
      <family val="3"/>
      <charset val="134"/>
      <scheme val="minor"/>
    </font>
    <font>
      <sz val="10"/>
      <color theme="3" tint="0.39994506668294322"/>
      <name val="宋体"/>
      <family val="3"/>
      <charset val="134"/>
      <scheme val="minor"/>
    </font>
    <font>
      <sz val="11"/>
      <color rgb="FF000000"/>
      <name val="宋体"/>
      <family val="3"/>
      <charset val="134"/>
      <scheme val="minor"/>
    </font>
    <font>
      <b/>
      <sz val="16"/>
      <color theme="1"/>
      <name val="宋体"/>
      <family val="3"/>
      <charset val="134"/>
      <scheme val="minor"/>
    </font>
    <font>
      <b/>
      <sz val="10"/>
      <color theme="1"/>
      <name val="宋体"/>
      <family val="3"/>
      <charset val="134"/>
      <scheme val="minor"/>
    </font>
    <font>
      <sz val="11"/>
      <color rgb="FF7030A0"/>
      <name val="宋体"/>
      <family val="3"/>
      <charset val="134"/>
      <scheme val="minor"/>
    </font>
    <font>
      <sz val="10"/>
      <color rgb="FF7030A0"/>
      <name val="宋体"/>
      <family val="3"/>
      <charset val="134"/>
      <scheme val="minor"/>
    </font>
    <font>
      <b/>
      <sz val="9"/>
      <color theme="1"/>
      <name val="宋体"/>
      <family val="3"/>
      <charset val="134"/>
      <scheme val="minor"/>
    </font>
    <font>
      <sz val="11"/>
      <color theme="1"/>
      <name val="宋体"/>
      <family val="3"/>
      <charset val="134"/>
      <scheme val="minor"/>
    </font>
    <font>
      <u/>
      <sz val="9"/>
      <color rgb="FF000000"/>
      <name val="宋体"/>
      <family val="3"/>
      <charset val="134"/>
    </font>
    <font>
      <u/>
      <sz val="9"/>
      <color theme="1"/>
      <name val="宋体"/>
      <family val="3"/>
      <charset val="134"/>
      <scheme val="minor"/>
    </font>
    <font>
      <sz val="9"/>
      <color rgb="FFFF0000"/>
      <name val="Wingdings 2"/>
      <family val="1"/>
      <charset val="2"/>
    </font>
    <font>
      <sz val="9"/>
      <name val="宋体"/>
      <family val="3"/>
      <charset val="134"/>
      <scheme val="minor"/>
    </font>
    <font>
      <sz val="11"/>
      <color theme="1"/>
      <name val="宋体"/>
      <family val="3"/>
      <charset val="134"/>
      <scheme val="minor"/>
    </font>
    <font>
      <sz val="9"/>
      <color rgb="FF000000"/>
      <name val="宋体"/>
      <family val="3"/>
      <charset val="134"/>
    </font>
    <font>
      <sz val="9"/>
      <color theme="1"/>
      <name val="宋体"/>
      <family val="1"/>
      <charset val="2"/>
      <scheme val="minor"/>
    </font>
    <font>
      <b/>
      <sz val="10"/>
      <color theme="1"/>
      <name val="宋体"/>
      <family val="3"/>
      <charset val="134"/>
      <scheme val="minor"/>
    </font>
    <font>
      <sz val="8"/>
      <color rgb="FFFF0000"/>
      <name val="宋体"/>
      <family val="3"/>
      <charset val="134"/>
    </font>
    <font>
      <sz val="14"/>
      <color rgb="FF000000"/>
      <name val="Arial"/>
      <family val="2"/>
    </font>
    <font>
      <sz val="9"/>
      <color indexed="81"/>
      <name val="宋体"/>
      <family val="3"/>
      <charset val="134"/>
    </font>
    <font>
      <b/>
      <sz val="9"/>
      <color indexed="81"/>
      <name val="宋体"/>
      <family val="3"/>
      <charset val="134"/>
    </font>
    <font>
      <sz val="9"/>
      <name val="宋体"/>
      <family val="3"/>
      <charset val="134"/>
      <scheme val="minor"/>
    </font>
    <font>
      <b/>
      <sz val="11"/>
      <color theme="1"/>
      <name val="宋体"/>
      <family val="3"/>
      <charset val="134"/>
      <scheme val="minor"/>
    </font>
  </fonts>
  <fills count="13">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4506668294322"/>
        <bgColor indexed="64"/>
      </patternFill>
    </fill>
    <fill>
      <patternFill patternType="solid">
        <fgColor theme="9" tint="0.39994506668294322"/>
        <bgColor indexed="64"/>
      </patternFill>
    </fill>
    <fill>
      <patternFill patternType="solid">
        <fgColor theme="9" tint="0.39979247413556324"/>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59999389629810485"/>
        <bgColor indexed="64"/>
      </patternFill>
    </fill>
  </fills>
  <borders count="22">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s>
  <cellStyleXfs count="11">
    <xf numFmtId="0" fontId="0" fillId="0" borderId="0">
      <alignment vertical="center"/>
    </xf>
    <xf numFmtId="0" fontId="49" fillId="0" borderId="0">
      <alignment vertical="center"/>
    </xf>
    <xf numFmtId="0" fontId="39" fillId="0" borderId="0">
      <alignment vertical="center"/>
    </xf>
    <xf numFmtId="0" fontId="49" fillId="0" borderId="0"/>
    <xf numFmtId="0" fontId="21" fillId="0" borderId="0">
      <alignment vertical="center"/>
    </xf>
    <xf numFmtId="0" fontId="49" fillId="0" borderId="0"/>
    <xf numFmtId="0" fontId="49" fillId="0" borderId="0">
      <alignment vertical="center"/>
    </xf>
    <xf numFmtId="0" fontId="49" fillId="0" borderId="0">
      <alignment vertical="center"/>
    </xf>
    <xf numFmtId="0" fontId="49" fillId="0" borderId="0"/>
    <xf numFmtId="0" fontId="49" fillId="0" borderId="0"/>
    <xf numFmtId="0" fontId="49" fillId="0" borderId="0">
      <alignment vertical="center"/>
    </xf>
  </cellStyleXfs>
  <cellXfs count="68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4" fillId="0" borderId="0" xfId="0" applyFont="1">
      <alignmen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vertical="center" wrapText="1"/>
    </xf>
    <xf numFmtId="0" fontId="4" fillId="0" borderId="0" xfId="0" applyFont="1" applyAlignment="1">
      <alignment horizontal="left" vertical="center"/>
    </xf>
    <xf numFmtId="0" fontId="1" fillId="0" borderId="13" xfId="0" applyFont="1" applyBorder="1">
      <alignment vertical="center"/>
    </xf>
    <xf numFmtId="0" fontId="1" fillId="0" borderId="0" xfId="0" applyFont="1" applyAlignment="1">
      <alignment horizontal="right" vertical="center"/>
    </xf>
    <xf numFmtId="0" fontId="1" fillId="0" borderId="13" xfId="0" applyFont="1" applyBorder="1" applyAlignment="1">
      <alignment horizontal="center" vertical="center"/>
    </xf>
    <xf numFmtId="0" fontId="4" fillId="0" borderId="7" xfId="0" applyFont="1" applyBorder="1">
      <alignment vertical="center"/>
    </xf>
    <xf numFmtId="0" fontId="1" fillId="0" borderId="14" xfId="0" applyFont="1" applyBorder="1">
      <alignment vertical="center"/>
    </xf>
    <xf numFmtId="0" fontId="1" fillId="0" borderId="11" xfId="0" applyFont="1" applyBorder="1">
      <alignment vertical="center"/>
    </xf>
    <xf numFmtId="0" fontId="1" fillId="0" borderId="9" xfId="0" applyFont="1" applyBorder="1">
      <alignment vertical="center"/>
    </xf>
    <xf numFmtId="0" fontId="1" fillId="0" borderId="15"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12" xfId="0" applyFont="1" applyBorder="1">
      <alignment vertical="center"/>
    </xf>
    <xf numFmtId="0" fontId="1" fillId="0" borderId="10" xfId="0" applyFont="1" applyBorder="1">
      <alignment vertical="center"/>
    </xf>
    <xf numFmtId="0" fontId="4" fillId="0" borderId="0" xfId="0" applyFont="1" applyAlignment="1">
      <alignment horizontal="center" vertical="center"/>
    </xf>
    <xf numFmtId="0" fontId="1" fillId="0" borderId="1" xfId="0" applyFont="1" applyBorder="1">
      <alignment vertical="center"/>
    </xf>
    <xf numFmtId="0" fontId="1" fillId="0" borderId="13" xfId="0" applyFont="1" applyBorder="1" applyAlignment="1">
      <alignment horizontal="right"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xf>
    <xf numFmtId="0" fontId="0" fillId="0" borderId="0" xfId="0" applyAlignment="1">
      <alignment horizontal="left" vertical="center"/>
    </xf>
    <xf numFmtId="0" fontId="49" fillId="0" borderId="0" xfId="8" applyAlignment="1">
      <alignment vertical="center"/>
    </xf>
    <xf numFmtId="0" fontId="1" fillId="0" borderId="0" xfId="8" applyFont="1"/>
    <xf numFmtId="0" fontId="1" fillId="0" borderId="0" xfId="8" applyFont="1" applyAlignment="1">
      <alignment vertical="center"/>
    </xf>
    <xf numFmtId="0" fontId="5" fillId="0" borderId="0" xfId="8" applyFont="1" applyAlignment="1">
      <alignment vertical="center"/>
    </xf>
    <xf numFmtId="177" fontId="49" fillId="0" borderId="0" xfId="8" applyNumberFormat="1" applyAlignment="1">
      <alignment vertical="center"/>
    </xf>
    <xf numFmtId="178" fontId="49" fillId="0" borderId="0" xfId="8" applyNumberFormat="1" applyAlignment="1">
      <alignment vertical="center"/>
    </xf>
    <xf numFmtId="179" fontId="49" fillId="0" borderId="0" xfId="8" applyNumberFormat="1" applyAlignment="1">
      <alignment vertical="center"/>
    </xf>
    <xf numFmtId="0" fontId="49" fillId="0" borderId="0" xfId="8"/>
    <xf numFmtId="0" fontId="7" fillId="0" borderId="0" xfId="10" applyFont="1" applyAlignment="1" applyProtection="1">
      <protection hidden="1"/>
    </xf>
    <xf numFmtId="0" fontId="8" fillId="0" borderId="0" xfId="8" applyFont="1"/>
    <xf numFmtId="0" fontId="8" fillId="0" borderId="0" xfId="8" applyFont="1" applyAlignment="1">
      <alignment horizontal="right"/>
    </xf>
    <xf numFmtId="0" fontId="1" fillId="0" borderId="0" xfId="8" applyFont="1" applyAlignment="1">
      <alignment wrapText="1"/>
    </xf>
    <xf numFmtId="0" fontId="11" fillId="0" borderId="13" xfId="5" applyFont="1" applyBorder="1" applyAlignment="1">
      <alignment horizontal="center" vertical="center" wrapText="1"/>
    </xf>
    <xf numFmtId="0" fontId="12" fillId="0" borderId="2" xfId="2" applyFont="1" applyBorder="1" applyAlignment="1">
      <alignment horizontal="right" vertical="center" wrapText="1"/>
    </xf>
    <xf numFmtId="180" fontId="10" fillId="0" borderId="4" xfId="2" applyNumberFormat="1" applyFont="1" applyBorder="1" applyAlignment="1">
      <alignment horizontal="left" vertical="center" wrapText="1"/>
    </xf>
    <xf numFmtId="0" fontId="11" fillId="0" borderId="13" xfId="2" applyFont="1" applyBorder="1" applyAlignment="1">
      <alignment horizontal="center" vertical="center" wrapText="1"/>
    </xf>
    <xf numFmtId="0" fontId="13" fillId="0" borderId="2" xfId="8" applyFont="1" applyBorder="1" applyAlignment="1">
      <alignment horizontal="right" vertical="center" wrapText="1"/>
    </xf>
    <xf numFmtId="180" fontId="10" fillId="0" borderId="4" xfId="8" applyNumberFormat="1" applyFont="1" applyBorder="1" applyAlignment="1">
      <alignment horizontal="left" vertical="center" wrapText="1"/>
    </xf>
    <xf numFmtId="180" fontId="10" fillId="0" borderId="13" xfId="8" applyNumberFormat="1" applyFont="1" applyBorder="1" applyAlignment="1">
      <alignment horizontal="center" vertical="center" wrapText="1"/>
    </xf>
    <xf numFmtId="0" fontId="1" fillId="0" borderId="14" xfId="8" applyFont="1" applyBorder="1" applyAlignment="1">
      <alignment vertical="center"/>
    </xf>
    <xf numFmtId="177" fontId="1" fillId="0" borderId="14" xfId="8" applyNumberFormat="1" applyFont="1" applyBorder="1" applyAlignment="1">
      <alignment vertical="center" wrapText="1"/>
    </xf>
    <xf numFmtId="178" fontId="1" fillId="0" borderId="0" xfId="8" applyNumberFormat="1" applyFont="1"/>
    <xf numFmtId="178" fontId="8" fillId="0" borderId="0" xfId="8" applyNumberFormat="1" applyFont="1"/>
    <xf numFmtId="0" fontId="14" fillId="0" borderId="8" xfId="8" applyFont="1" applyBorder="1" applyAlignment="1">
      <alignment horizontal="left" wrapText="1"/>
    </xf>
    <xf numFmtId="0" fontId="10" fillId="0" borderId="13" xfId="8" applyFont="1" applyBorder="1" applyAlignment="1">
      <alignment horizontal="justify" vertical="center" wrapText="1"/>
    </xf>
    <xf numFmtId="0" fontId="16" fillId="0" borderId="6" xfId="8" applyFont="1" applyBorder="1" applyAlignment="1">
      <alignment wrapText="1"/>
    </xf>
    <xf numFmtId="178" fontId="8" fillId="0" borderId="13" xfId="8" applyNumberFormat="1" applyFont="1" applyBorder="1" applyAlignment="1">
      <alignment horizontal="center" vertical="center" wrapText="1"/>
    </xf>
    <xf numFmtId="0" fontId="10" fillId="0" borderId="13" xfId="8" applyFont="1" applyBorder="1" applyAlignment="1">
      <alignment horizontal="center" vertical="center" wrapText="1"/>
    </xf>
    <xf numFmtId="178" fontId="10" fillId="0" borderId="13" xfId="8" applyNumberFormat="1" applyFont="1" applyBorder="1" applyAlignment="1">
      <alignment horizontal="center" vertical="center" wrapText="1"/>
    </xf>
    <xf numFmtId="179" fontId="10" fillId="0" borderId="13" xfId="8" applyNumberFormat="1" applyFont="1" applyBorder="1" applyAlignment="1">
      <alignment horizontal="center" vertical="center" wrapText="1"/>
    </xf>
    <xf numFmtId="178" fontId="1" fillId="0" borderId="0" xfId="8" applyNumberFormat="1" applyFont="1" applyAlignment="1">
      <alignment vertical="center"/>
    </xf>
    <xf numFmtId="178" fontId="1" fillId="0" borderId="0" xfId="8" applyNumberFormat="1" applyFont="1" applyAlignment="1">
      <alignment horizontal="right" vertical="center"/>
    </xf>
    <xf numFmtId="179" fontId="1" fillId="0" borderId="0" xfId="8" applyNumberFormat="1" applyFont="1" applyAlignment="1">
      <alignment vertical="center"/>
    </xf>
    <xf numFmtId="0" fontId="1" fillId="0" borderId="0" xfId="0" applyFont="1" applyAlignment="1"/>
    <xf numFmtId="0" fontId="17" fillId="0" borderId="0" xfId="8" applyFont="1" applyAlignment="1">
      <alignment vertical="center"/>
    </xf>
    <xf numFmtId="0" fontId="13" fillId="0" borderId="0" xfId="8" applyFont="1" applyAlignment="1">
      <alignment vertical="center"/>
    </xf>
    <xf numFmtId="0" fontId="17" fillId="0" borderId="0" xfId="8" applyFont="1" applyAlignment="1">
      <alignment horizontal="left" vertical="center"/>
    </xf>
    <xf numFmtId="0" fontId="17" fillId="0" borderId="0" xfId="8" applyFont="1" applyAlignment="1">
      <alignment horizontal="center" vertical="center"/>
    </xf>
    <xf numFmtId="180" fontId="17" fillId="0" borderId="0" xfId="8" applyNumberFormat="1" applyFont="1" applyAlignment="1">
      <alignment horizontal="center" vertical="center"/>
    </xf>
    <xf numFmtId="183" fontId="17" fillId="0" borderId="0" xfId="8" applyNumberFormat="1" applyFont="1" applyAlignment="1">
      <alignment horizontal="center" vertical="center"/>
    </xf>
    <xf numFmtId="0" fontId="17" fillId="0" borderId="0" xfId="8" applyFont="1"/>
    <xf numFmtId="0" fontId="19" fillId="0" borderId="0" xfId="10" applyFont="1" applyAlignment="1" applyProtection="1">
      <protection hidden="1"/>
    </xf>
    <xf numFmtId="0" fontId="4" fillId="0" borderId="0" xfId="0" applyFont="1" applyAlignment="1"/>
    <xf numFmtId="0" fontId="4" fillId="0" borderId="0" xfId="0" applyFont="1" applyAlignment="1">
      <alignment horizontal="left"/>
    </xf>
    <xf numFmtId="180" fontId="8" fillId="0" borderId="0" xfId="8" applyNumberFormat="1" applyFont="1" applyAlignment="1">
      <alignment horizontal="center"/>
    </xf>
    <xf numFmtId="0" fontId="8" fillId="0" borderId="0" xfId="8" applyFont="1" applyAlignment="1">
      <alignment horizontal="center"/>
    </xf>
    <xf numFmtId="180" fontId="8" fillId="0" borderId="13" xfId="8" applyNumberFormat="1" applyFont="1" applyBorder="1" applyAlignment="1">
      <alignment horizontal="center" vertical="center" wrapText="1"/>
    </xf>
    <xf numFmtId="183" fontId="8" fillId="0" borderId="13" xfId="8" applyNumberFormat="1" applyFont="1" applyBorder="1" applyAlignment="1">
      <alignment horizontal="center" vertical="center" wrapText="1"/>
    </xf>
    <xf numFmtId="183" fontId="10" fillId="0" borderId="13" xfId="8" applyNumberFormat="1" applyFont="1" applyBorder="1" applyAlignment="1">
      <alignment horizontal="center" vertical="center" wrapText="1"/>
    </xf>
    <xf numFmtId="0" fontId="13" fillId="0" borderId="0" xfId="8" applyFont="1" applyAlignment="1">
      <alignment vertical="center" wrapText="1"/>
    </xf>
    <xf numFmtId="0" fontId="4" fillId="0" borderId="13" xfId="0" applyFont="1" applyBorder="1" applyAlignment="1">
      <alignment horizontal="center" vertical="center"/>
    </xf>
    <xf numFmtId="0" fontId="4" fillId="0" borderId="14" xfId="0" applyFont="1" applyBorder="1" applyAlignment="1">
      <alignment horizontal="left" vertical="center"/>
    </xf>
    <xf numFmtId="0" fontId="17"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4" applyAlignment="1" applyProtection="1">
      <protection hidden="1"/>
    </xf>
    <xf numFmtId="0" fontId="21" fillId="0" borderId="0" xfId="4" applyProtection="1">
      <alignment vertical="center"/>
      <protection hidden="1"/>
    </xf>
    <xf numFmtId="0" fontId="17" fillId="0" borderId="0" xfId="0" applyFont="1" applyProtection="1">
      <alignment vertical="center"/>
      <protection hidden="1"/>
    </xf>
    <xf numFmtId="0" fontId="19" fillId="0" borderId="0" xfId="10" applyFont="1" applyProtection="1">
      <alignment vertical="center"/>
      <protection hidden="1"/>
    </xf>
    <xf numFmtId="0" fontId="19" fillId="0" borderId="15" xfId="10" applyFont="1" applyBorder="1" applyAlignment="1" applyProtection="1">
      <alignment horizontal="left" vertical="center" wrapText="1"/>
      <protection hidden="1"/>
    </xf>
    <xf numFmtId="0" fontId="19" fillId="0" borderId="0" xfId="10" applyFont="1" applyAlignment="1" applyProtection="1">
      <alignment vertical="center" wrapText="1"/>
      <protection hidden="1"/>
    </xf>
    <xf numFmtId="0" fontId="23" fillId="0" borderId="13" xfId="0" applyFont="1" applyBorder="1" applyAlignment="1" applyProtection="1">
      <alignment horizontal="center" vertical="center" wrapText="1"/>
      <protection hidden="1"/>
    </xf>
    <xf numFmtId="0" fontId="23" fillId="0" borderId="1"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176" fontId="25" fillId="0" borderId="7" xfId="0" applyNumberFormat="1" applyFont="1" applyBorder="1" applyAlignment="1" applyProtection="1">
      <alignment horizontal="center" vertical="center"/>
      <protection hidden="1"/>
    </xf>
    <xf numFmtId="176" fontId="25" fillId="0" borderId="14" xfId="0" applyNumberFormat="1" applyFont="1" applyBorder="1" applyAlignment="1" applyProtection="1">
      <alignment horizontal="center" vertical="center"/>
      <protection hidden="1"/>
    </xf>
    <xf numFmtId="176" fontId="25" fillId="0" borderId="11" xfId="0" applyNumberFormat="1" applyFont="1" applyBorder="1" applyAlignment="1" applyProtection="1">
      <alignment horizontal="center" vertical="center"/>
      <protection hidden="1"/>
    </xf>
    <xf numFmtId="176" fontId="25" fillId="0" borderId="0" xfId="0" applyNumberFormat="1" applyFont="1" applyAlignment="1" applyProtection="1">
      <alignment horizontal="center" vertical="center"/>
      <protection hidden="1"/>
    </xf>
    <xf numFmtId="176" fontId="25" fillId="0" borderId="9" xfId="0" applyNumberFormat="1" applyFont="1" applyBorder="1" applyAlignment="1" applyProtection="1">
      <alignment horizontal="center" vertical="center"/>
      <protection hidden="1"/>
    </xf>
    <xf numFmtId="176" fontId="25" fillId="0" borderId="7"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vertical="center" wrapText="1"/>
      <protection hidden="1"/>
    </xf>
    <xf numFmtId="176" fontId="25" fillId="0" borderId="11" xfId="0" applyNumberFormat="1" applyFont="1" applyBorder="1" applyAlignment="1" applyProtection="1">
      <alignment horizontal="center" vertical="center" wrapText="1"/>
      <protection hidden="1"/>
    </xf>
    <xf numFmtId="176" fontId="25" fillId="0" borderId="0" xfId="0" applyNumberFormat="1" applyFont="1" applyAlignment="1" applyProtection="1">
      <alignment horizontal="center" vertical="center" wrapText="1"/>
      <protection hidden="1"/>
    </xf>
    <xf numFmtId="176" fontId="25" fillId="0" borderId="9" xfId="0" applyNumberFormat="1" applyFont="1" applyBorder="1" applyAlignment="1" applyProtection="1">
      <alignment horizontal="center" vertical="center" wrapText="1"/>
      <protection hidden="1"/>
    </xf>
    <xf numFmtId="176" fontId="25" fillId="0" borderId="15" xfId="0" applyNumberFormat="1" applyFont="1" applyBorder="1" applyAlignment="1" applyProtection="1">
      <alignment horizontal="center" vertical="center" wrapText="1"/>
      <protection hidden="1"/>
    </xf>
    <xf numFmtId="176" fontId="25" fillId="0" borderId="7" xfId="0" applyNumberFormat="1" applyFont="1" applyBorder="1" applyAlignment="1" applyProtection="1">
      <alignment vertical="center" wrapText="1"/>
      <protection hidden="1"/>
    </xf>
    <xf numFmtId="176" fontId="25" fillId="0" borderId="14" xfId="0" applyNumberFormat="1" applyFont="1" applyBorder="1" applyAlignment="1" applyProtection="1">
      <alignment vertical="center" wrapText="1"/>
      <protection hidden="1"/>
    </xf>
    <xf numFmtId="176" fontId="25" fillId="0" borderId="11" xfId="0" applyNumberFormat="1" applyFont="1" applyBorder="1" applyAlignment="1" applyProtection="1">
      <alignment vertical="center" wrapText="1"/>
      <protection hidden="1"/>
    </xf>
    <xf numFmtId="176" fontId="25" fillId="0" borderId="0" xfId="0" applyNumberFormat="1" applyFont="1" applyAlignment="1" applyProtection="1">
      <alignment vertical="center" wrapText="1"/>
      <protection hidden="1"/>
    </xf>
    <xf numFmtId="176" fontId="25" fillId="0" borderId="9" xfId="0" applyNumberFormat="1" applyFont="1" applyBorder="1" applyAlignment="1" applyProtection="1">
      <alignment vertical="center" wrapText="1"/>
      <protection hidden="1"/>
    </xf>
    <xf numFmtId="176" fontId="25" fillId="0" borderId="15" xfId="0" applyNumberFormat="1" applyFont="1" applyBorder="1" applyAlignment="1" applyProtection="1">
      <alignment vertical="center" wrapText="1"/>
      <protection hidden="1"/>
    </xf>
    <xf numFmtId="176" fontId="25" fillId="0" borderId="2" xfId="0" applyNumberFormat="1" applyFont="1" applyBorder="1" applyAlignment="1" applyProtection="1">
      <alignment vertical="center" wrapText="1"/>
      <protection hidden="1"/>
    </xf>
    <xf numFmtId="176" fontId="25" fillId="0" borderId="3" xfId="0" applyNumberFormat="1" applyFont="1" applyBorder="1" applyAlignment="1" applyProtection="1">
      <alignment vertical="center" wrapText="1"/>
      <protection hidden="1"/>
    </xf>
    <xf numFmtId="0" fontId="24" fillId="0" borderId="1" xfId="0" applyFont="1" applyBorder="1" applyAlignment="1" applyProtection="1">
      <alignment vertical="center" wrapText="1"/>
      <protection hidden="1"/>
    </xf>
    <xf numFmtId="0" fontId="8" fillId="0" borderId="0" xfId="0" applyFont="1" applyProtection="1">
      <alignment vertical="center"/>
      <protection hidden="1"/>
    </xf>
    <xf numFmtId="0" fontId="18" fillId="0" borderId="0" xfId="4" applyFont="1" applyProtection="1">
      <alignment vertical="center"/>
      <protection hidden="1"/>
    </xf>
    <xf numFmtId="0" fontId="22" fillId="0" borderId="0" xfId="0" applyFont="1" applyProtection="1">
      <alignment vertical="center"/>
      <protection hidden="1"/>
    </xf>
    <xf numFmtId="0" fontId="19" fillId="0" borderId="0" xfId="10" applyFont="1" applyAlignment="1" applyProtection="1">
      <alignment horizontal="right" vertical="center"/>
      <protection hidden="1"/>
    </xf>
    <xf numFmtId="0" fontId="19" fillId="0" borderId="0" xfId="10" applyFont="1" applyAlignment="1" applyProtection="1">
      <alignment horizontal="center" vertical="center" wrapText="1"/>
      <protection hidden="1"/>
    </xf>
    <xf numFmtId="176" fontId="25" fillId="0" borderId="8" xfId="0" applyNumberFormat="1" applyFont="1" applyBorder="1" applyAlignment="1" applyProtection="1">
      <alignment horizontal="center" vertical="center"/>
      <protection hidden="1"/>
    </xf>
    <xf numFmtId="176" fontId="25" fillId="0" borderId="12" xfId="0" applyNumberFormat="1" applyFont="1" applyBorder="1" applyAlignment="1" applyProtection="1">
      <alignment horizontal="center" vertical="center"/>
      <protection hidden="1"/>
    </xf>
    <xf numFmtId="176" fontId="25" fillId="0" borderId="8" xfId="0" applyNumberFormat="1" applyFont="1" applyBorder="1" applyAlignment="1" applyProtection="1">
      <alignment horizontal="center" vertical="center" wrapText="1"/>
      <protection hidden="1"/>
    </xf>
    <xf numFmtId="176" fontId="25" fillId="0" borderId="12" xfId="0" applyNumberFormat="1" applyFont="1" applyBorder="1" applyAlignment="1" applyProtection="1">
      <alignment horizontal="center" vertical="center" wrapText="1"/>
      <protection hidden="1"/>
    </xf>
    <xf numFmtId="176" fontId="25" fillId="0" borderId="10"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wrapText="1"/>
      <protection hidden="1"/>
    </xf>
    <xf numFmtId="176" fontId="25" fillId="0" borderId="8" xfId="0" applyNumberFormat="1" applyFont="1" applyBorder="1" applyAlignment="1" applyProtection="1">
      <alignment horizontal="center" wrapText="1"/>
      <protection hidden="1"/>
    </xf>
    <xf numFmtId="176" fontId="25" fillId="0" borderId="8" xfId="0" applyNumberFormat="1" applyFont="1" applyBorder="1" applyAlignment="1" applyProtection="1">
      <alignment vertical="center" wrapText="1"/>
      <protection hidden="1"/>
    </xf>
    <xf numFmtId="176" fontId="25" fillId="0" borderId="12" xfId="0" applyNumberFormat="1" applyFont="1" applyBorder="1" applyAlignment="1" applyProtection="1">
      <alignment vertical="center" wrapText="1"/>
      <protection hidden="1"/>
    </xf>
    <xf numFmtId="176" fontId="25" fillId="0" borderId="10" xfId="0" applyNumberFormat="1" applyFont="1" applyBorder="1" applyAlignment="1" applyProtection="1">
      <alignment vertical="center" wrapText="1"/>
      <protection hidden="1"/>
    </xf>
    <xf numFmtId="176" fontId="25" fillId="0" borderId="4" xfId="0" applyNumberFormat="1" applyFont="1" applyBorder="1" applyAlignment="1" applyProtection="1">
      <alignment vertical="center" wrapText="1"/>
      <protection hidden="1"/>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1" fillId="0" borderId="7" xfId="0" applyFont="1" applyBorder="1" applyAlignment="1">
      <alignment horizontal="center" wrapText="1"/>
    </xf>
    <xf numFmtId="0" fontId="1" fillId="0" borderId="14" xfId="0" applyFont="1" applyBorder="1" applyAlignment="1">
      <alignment horizontal="center" wrapText="1"/>
    </xf>
    <xf numFmtId="0" fontId="4" fillId="0" borderId="15" xfId="0" applyFont="1" applyBorder="1">
      <alignment vertical="center"/>
    </xf>
    <xf numFmtId="0" fontId="29" fillId="0" borderId="4" xfId="0" applyFont="1" applyBorder="1" applyAlignment="1">
      <alignment horizontal="center" vertical="center"/>
    </xf>
    <xf numFmtId="182" fontId="15" fillId="0" borderId="15" xfId="0" applyNumberFormat="1" applyFont="1" applyBorder="1">
      <alignment vertical="center"/>
    </xf>
    <xf numFmtId="0" fontId="23" fillId="0" borderId="0" xfId="0" applyFont="1">
      <alignment vertical="center"/>
    </xf>
    <xf numFmtId="182" fontId="1" fillId="0" borderId="14" xfId="0" applyNumberFormat="1" applyFont="1" applyBorder="1">
      <alignment vertical="center"/>
    </xf>
    <xf numFmtId="182" fontId="1" fillId="0" borderId="8" xfId="0" applyNumberFormat="1" applyFont="1" applyBorder="1">
      <alignment vertical="center"/>
    </xf>
    <xf numFmtId="182" fontId="1" fillId="0" borderId="0" xfId="0" applyNumberFormat="1" applyFont="1">
      <alignment vertical="center"/>
    </xf>
    <xf numFmtId="182" fontId="1" fillId="0" borderId="12" xfId="0" applyNumberFormat="1" applyFont="1" applyBorder="1">
      <alignment vertical="center"/>
    </xf>
    <xf numFmtId="0" fontId="0" fillId="0" borderId="0" xfId="0" applyAlignment="1">
      <alignment horizontal="center" vertical="center"/>
    </xf>
    <xf numFmtId="0" fontId="29" fillId="0" borderId="13" xfId="0" applyFont="1" applyBorder="1" applyAlignment="1">
      <alignment horizontal="center" vertical="center"/>
    </xf>
    <xf numFmtId="0" fontId="19" fillId="0" borderId="0" xfId="10" applyFont="1" applyAlignment="1" applyProtection="1">
      <alignment horizontal="left" vertical="center"/>
      <protection hidden="1"/>
    </xf>
    <xf numFmtId="0" fontId="33" fillId="0" borderId="13" xfId="0" applyFont="1" applyBorder="1" applyAlignment="1">
      <alignment horizontal="center" vertical="center"/>
    </xf>
    <xf numFmtId="0" fontId="29" fillId="0" borderId="2" xfId="0" applyFont="1" applyBorder="1">
      <alignment vertical="center"/>
    </xf>
    <xf numFmtId="0" fontId="29" fillId="0" borderId="3" xfId="0" applyFont="1" applyBorder="1">
      <alignment vertical="center"/>
    </xf>
    <xf numFmtId="0" fontId="29" fillId="0" borderId="4" xfId="0" applyFont="1" applyBorder="1">
      <alignment vertical="center"/>
    </xf>
    <xf numFmtId="0" fontId="1" fillId="0" borderId="3" xfId="0" applyFont="1" applyBorder="1">
      <alignment vertical="center"/>
    </xf>
    <xf numFmtId="0" fontId="1" fillId="0" borderId="4" xfId="0" applyFont="1" applyBorder="1">
      <alignment vertical="center"/>
    </xf>
    <xf numFmtId="176" fontId="27" fillId="0" borderId="7" xfId="0" applyNumberFormat="1" applyFont="1" applyBorder="1" applyAlignment="1" applyProtection="1">
      <alignment horizontal="center" vertical="center"/>
      <protection hidden="1"/>
    </xf>
    <xf numFmtId="176" fontId="27" fillId="0" borderId="14" xfId="0" applyNumberFormat="1" applyFont="1" applyBorder="1" applyAlignment="1" applyProtection="1">
      <alignment horizontal="center" vertical="center"/>
      <protection hidden="1"/>
    </xf>
    <xf numFmtId="176" fontId="27" fillId="0" borderId="11" xfId="0" applyNumberFormat="1" applyFont="1" applyBorder="1" applyAlignment="1" applyProtection="1">
      <alignment horizontal="center" vertical="center" wrapText="1"/>
      <protection hidden="1"/>
    </xf>
    <xf numFmtId="176" fontId="27" fillId="0" borderId="0" xfId="0" applyNumberFormat="1" applyFont="1" applyAlignment="1" applyProtection="1">
      <alignment horizontal="center" vertical="center"/>
      <protection hidden="1"/>
    </xf>
    <xf numFmtId="176" fontId="27" fillId="0" borderId="9" xfId="0" applyNumberFormat="1" applyFont="1" applyBorder="1" applyAlignment="1" applyProtection="1">
      <alignment horizontal="center" vertical="center" wrapText="1"/>
      <protection hidden="1"/>
    </xf>
    <xf numFmtId="176" fontId="27" fillId="0" borderId="15" xfId="0" applyNumberFormat="1" applyFont="1" applyBorder="1" applyAlignment="1" applyProtection="1">
      <alignment horizontal="center" vertical="center"/>
      <protection hidden="1"/>
    </xf>
    <xf numFmtId="176" fontId="25" fillId="0" borderId="3" xfId="0" applyNumberFormat="1" applyFont="1" applyBorder="1" applyAlignment="1" applyProtection="1">
      <alignment horizontal="center" vertical="center" wrapText="1"/>
      <protection hidden="1"/>
    </xf>
    <xf numFmtId="176" fontId="27" fillId="0" borderId="8" xfId="0" applyNumberFormat="1" applyFont="1" applyBorder="1" applyAlignment="1" applyProtection="1">
      <alignment horizontal="center" vertical="center"/>
      <protection hidden="1"/>
    </xf>
    <xf numFmtId="176" fontId="27" fillId="0" borderId="12" xfId="0" applyNumberFormat="1" applyFont="1" applyBorder="1" applyAlignment="1" applyProtection="1">
      <alignment horizontal="center" vertical="center"/>
      <protection hidden="1"/>
    </xf>
    <xf numFmtId="176" fontId="27" fillId="0" borderId="10" xfId="0" applyNumberFormat="1" applyFont="1" applyBorder="1" applyAlignment="1" applyProtection="1">
      <alignment horizontal="center" vertical="center"/>
      <protection hidden="1"/>
    </xf>
    <xf numFmtId="0" fontId="49" fillId="0" borderId="0" xfId="10" applyProtection="1">
      <alignment vertical="center"/>
      <protection hidden="1"/>
    </xf>
    <xf numFmtId="0" fontId="19" fillId="0" borderId="0" xfId="10" applyFont="1" applyAlignment="1" applyProtection="1">
      <alignment horizontal="right" vertical="center" wrapText="1"/>
      <protection hidden="1"/>
    </xf>
    <xf numFmtId="0" fontId="11" fillId="0" borderId="0" xfId="4" applyFont="1" applyAlignment="1" applyProtection="1">
      <alignment horizontal="right" vertical="center"/>
      <protection hidden="1"/>
    </xf>
    <xf numFmtId="0" fontId="4" fillId="0" borderId="13" xfId="10" applyFont="1" applyBorder="1" applyAlignment="1" applyProtection="1">
      <alignment horizontal="center" vertical="center" wrapText="1"/>
      <protection hidden="1"/>
    </xf>
    <xf numFmtId="0" fontId="15" fillId="0" borderId="13" xfId="10" applyFont="1" applyBorder="1" applyAlignment="1" applyProtection="1">
      <alignment horizontal="center" vertical="center" wrapText="1"/>
      <protection hidden="1"/>
    </xf>
    <xf numFmtId="0" fontId="4" fillId="0" borderId="13" xfId="10" applyFont="1" applyBorder="1" applyAlignment="1" applyProtection="1">
      <alignment vertical="center" wrapText="1"/>
      <protection hidden="1"/>
    </xf>
    <xf numFmtId="184" fontId="4" fillId="0" borderId="13" xfId="10" applyNumberFormat="1" applyFont="1" applyBorder="1" applyAlignment="1" applyProtection="1">
      <alignment horizontal="left" vertical="center" wrapText="1" indent="1"/>
      <protection hidden="1"/>
    </xf>
    <xf numFmtId="182" fontId="15" fillId="0" borderId="13" xfId="10" applyNumberFormat="1" applyFont="1" applyBorder="1" applyAlignment="1" applyProtection="1">
      <alignment horizontal="center" vertical="center" wrapText="1"/>
      <protection hidden="1"/>
    </xf>
    <xf numFmtId="0" fontId="4" fillId="0" borderId="13" xfId="10" applyFont="1" applyBorder="1" applyAlignment="1" applyProtection="1">
      <alignment horizontal="left" vertical="center" wrapText="1" indent="1"/>
      <protection hidden="1"/>
    </xf>
    <xf numFmtId="0" fontId="4" fillId="0" borderId="13" xfId="10" applyFont="1" applyBorder="1" applyAlignment="1" applyProtection="1">
      <alignment horizontal="center" vertical="center"/>
      <protection hidden="1"/>
    </xf>
    <xf numFmtId="0" fontId="0" fillId="0" borderId="13" xfId="0" applyBorder="1" applyAlignment="1">
      <alignment horizontal="center" vertical="center"/>
    </xf>
    <xf numFmtId="185" fontId="21" fillId="0" borderId="13" xfId="0" applyNumberFormat="1" applyFont="1" applyBorder="1" applyAlignment="1">
      <alignment horizontal="center" vertical="center"/>
    </xf>
    <xf numFmtId="0" fontId="0" fillId="0" borderId="2" xfId="0" applyBorder="1" applyAlignment="1" applyProtection="1">
      <alignment horizontal="center" vertical="center"/>
      <protection locked="0"/>
    </xf>
    <xf numFmtId="0" fontId="39" fillId="0" borderId="13" xfId="0" applyFont="1" applyBorder="1" applyAlignment="1">
      <alignment horizontal="center" vertical="center"/>
    </xf>
    <xf numFmtId="180" fontId="39" fillId="0" borderId="13" xfId="0" applyNumberFormat="1" applyFont="1" applyBorder="1" applyAlignment="1">
      <alignment horizontal="center" vertical="center"/>
    </xf>
    <xf numFmtId="185" fontId="39" fillId="0" borderId="13" xfId="0"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185" fontId="0" fillId="0" borderId="13" xfId="0" applyNumberFormat="1" applyBorder="1" applyAlignment="1" applyProtection="1">
      <alignment horizontal="center" vertical="center"/>
      <protection locked="0"/>
    </xf>
    <xf numFmtId="180" fontId="0" fillId="0" borderId="13" xfId="0" applyNumberFormat="1" applyBorder="1" applyAlignment="1" applyProtection="1">
      <alignment horizontal="center" vertical="center"/>
      <protection locked="0"/>
    </xf>
    <xf numFmtId="0" fontId="39" fillId="0" borderId="13" xfId="0" applyFont="1" applyBorder="1" applyAlignment="1" applyProtection="1">
      <alignment horizontal="center" vertical="center"/>
      <protection locked="0"/>
    </xf>
    <xf numFmtId="180" fontId="39" fillId="0" borderId="13" xfId="0" applyNumberFormat="1" applyFont="1" applyBorder="1" applyAlignment="1" applyProtection="1">
      <alignment horizontal="center" vertical="center"/>
      <protection locked="0"/>
    </xf>
    <xf numFmtId="185" fontId="39" fillId="0" borderId="13" xfId="0" applyNumberFormat="1" applyFont="1" applyBorder="1" applyAlignment="1" applyProtection="1">
      <alignment horizontal="center" vertical="center"/>
      <protection locked="0"/>
    </xf>
    <xf numFmtId="183" fontId="0" fillId="0" borderId="13"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85" fontId="0" fillId="0" borderId="0" xfId="0" applyNumberFormat="1" applyAlignment="1" applyProtection="1">
      <alignment horizontal="center" vertical="center"/>
      <protection locked="0"/>
    </xf>
    <xf numFmtId="178" fontId="0" fillId="0" borderId="0" xfId="0" applyNumberFormat="1" applyAlignment="1" applyProtection="1">
      <alignment horizontal="center" vertical="center"/>
      <protection locked="0"/>
    </xf>
    <xf numFmtId="185" fontId="0" fillId="0" borderId="13" xfId="0" applyNumberFormat="1" applyBorder="1" applyAlignment="1">
      <alignment horizontal="center" vertical="center"/>
    </xf>
    <xf numFmtId="178" fontId="0" fillId="0" borderId="13" xfId="0" applyNumberFormat="1" applyBorder="1" applyAlignment="1">
      <alignment horizontal="center" vertical="center" wrapText="1"/>
    </xf>
    <xf numFmtId="0" fontId="0" fillId="3" borderId="13" xfId="0" applyFill="1" applyBorder="1" applyAlignment="1">
      <alignment horizontal="center" vertical="center" wrapText="1"/>
    </xf>
    <xf numFmtId="185" fontId="0" fillId="3" borderId="13" xfId="0" applyNumberFormat="1" applyFill="1" applyBorder="1" applyAlignment="1">
      <alignment horizontal="center" vertical="center" wrapText="1"/>
    </xf>
    <xf numFmtId="178" fontId="0" fillId="3" borderId="13" xfId="0" applyNumberFormat="1" applyFill="1" applyBorder="1" applyAlignment="1">
      <alignment horizontal="center" vertical="center" wrapText="1"/>
    </xf>
    <xf numFmtId="183" fontId="0" fillId="3" borderId="13" xfId="0" applyNumberFormat="1" applyFill="1" applyBorder="1" applyAlignment="1">
      <alignment horizontal="center" vertical="center" wrapText="1"/>
    </xf>
    <xf numFmtId="0" fontId="0" fillId="0" borderId="13" xfId="0" applyBorder="1" applyAlignment="1" applyProtection="1">
      <alignment horizontal="center" vertical="center" wrapText="1"/>
      <protection locked="0"/>
    </xf>
    <xf numFmtId="0" fontId="0" fillId="3" borderId="0" xfId="0" applyFill="1" applyAlignment="1">
      <alignment horizontal="center" vertical="center"/>
    </xf>
    <xf numFmtId="0" fontId="0" fillId="2" borderId="13" xfId="0" applyFill="1" applyBorder="1" applyAlignment="1">
      <alignment horizontal="center" vertical="center" wrapText="1"/>
    </xf>
    <xf numFmtId="0" fontId="0" fillId="3" borderId="2" xfId="0" applyFill="1" applyBorder="1" applyAlignment="1">
      <alignment horizontal="center" vertical="center"/>
    </xf>
    <xf numFmtId="0" fontId="41" fillId="0" borderId="1" xfId="0" applyFont="1" applyBorder="1" applyAlignment="1">
      <alignment horizontal="center" vertical="center"/>
    </xf>
    <xf numFmtId="185" fontId="0" fillId="4" borderId="0" xfId="0" applyNumberFormat="1" applyFill="1" applyAlignment="1" applyProtection="1">
      <alignment horizontal="center" vertical="center"/>
      <protection locked="0"/>
    </xf>
    <xf numFmtId="0" fontId="0" fillId="4" borderId="0" xfId="0" applyFill="1" applyAlignment="1" applyProtection="1">
      <alignment horizontal="center" vertical="center"/>
      <protection locked="0"/>
    </xf>
    <xf numFmtId="185" fontId="9" fillId="0" borderId="0" xfId="0" applyNumberFormat="1" applyFont="1" applyAlignment="1" applyProtection="1">
      <alignment horizontal="center" vertical="center"/>
      <protection locked="0"/>
    </xf>
    <xf numFmtId="0" fontId="9" fillId="4" borderId="0" xfId="0" applyFont="1" applyFill="1" applyAlignment="1" applyProtection="1">
      <alignment horizontal="center" vertical="center"/>
      <protection locked="0"/>
    </xf>
    <xf numFmtId="0" fontId="9" fillId="0" borderId="0" xfId="0" applyFont="1" applyAlignment="1" applyProtection="1">
      <alignment horizontal="center" vertical="center"/>
      <protection locked="0"/>
    </xf>
    <xf numFmtId="0" fontId="49" fillId="0" borderId="0" xfId="6" applyAlignment="1" applyProtection="1">
      <alignment horizontal="center" vertical="center" wrapText="1"/>
      <protection locked="0"/>
    </xf>
    <xf numFmtId="183" fontId="49" fillId="0" borderId="0" xfId="6" applyNumberFormat="1" applyAlignment="1" applyProtection="1">
      <alignment horizontal="center" vertical="center" wrapText="1"/>
      <protection locked="0"/>
    </xf>
    <xf numFmtId="185" fontId="49" fillId="0" borderId="0" xfId="6" applyNumberFormat="1" applyAlignment="1" applyProtection="1">
      <alignment horizontal="center" vertical="center" wrapText="1"/>
      <protection locked="0"/>
    </xf>
    <xf numFmtId="0" fontId="42" fillId="0" borderId="13" xfId="6" applyFont="1" applyBorder="1" applyAlignment="1" applyProtection="1">
      <alignment horizontal="center" vertical="center" wrapText="1"/>
      <protection locked="0"/>
    </xf>
    <xf numFmtId="183" fontId="42" fillId="0" borderId="13" xfId="6" applyNumberFormat="1" applyFont="1" applyBorder="1" applyAlignment="1" applyProtection="1">
      <alignment horizontal="center" vertical="center" wrapText="1"/>
      <protection locked="0"/>
    </xf>
    <xf numFmtId="181" fontId="42" fillId="0" borderId="13" xfId="6" applyNumberFormat="1" applyFont="1" applyBorder="1" applyAlignment="1" applyProtection="1">
      <alignment horizontal="center" vertical="center" wrapText="1"/>
      <protection locked="0"/>
    </xf>
    <xf numFmtId="0" fontId="49" fillId="0" borderId="13" xfId="6" applyBorder="1" applyAlignment="1">
      <alignment horizontal="center" vertical="center" wrapText="1"/>
    </xf>
    <xf numFmtId="183" fontId="49" fillId="0" borderId="13" xfId="6" applyNumberFormat="1" applyBorder="1" applyAlignment="1">
      <alignment horizontal="center" vertical="center" wrapText="1"/>
    </xf>
    <xf numFmtId="0" fontId="5" fillId="3" borderId="13" xfId="6" applyFont="1" applyFill="1" applyBorder="1" applyAlignment="1">
      <alignment horizontal="center" vertical="center" wrapText="1"/>
    </xf>
    <xf numFmtId="0" fontId="49" fillId="0" borderId="13" xfId="6" applyBorder="1" applyAlignment="1" applyProtection="1">
      <alignment horizontal="center" vertical="center" wrapText="1"/>
      <protection locked="0"/>
    </xf>
    <xf numFmtId="183" fontId="43" fillId="0" borderId="16" xfId="6" applyNumberFormat="1" applyFont="1" applyBorder="1" applyAlignment="1" applyProtection="1">
      <alignment horizontal="center" vertical="center" wrapText="1"/>
      <protection locked="0"/>
    </xf>
    <xf numFmtId="185" fontId="49" fillId="0" borderId="2" xfId="6" applyNumberFormat="1" applyBorder="1" applyAlignment="1" applyProtection="1">
      <alignment horizontal="center" vertical="center" wrapText="1"/>
      <protection locked="0"/>
    </xf>
    <xf numFmtId="0" fontId="49" fillId="0" borderId="0" xfId="6" applyAlignment="1" applyProtection="1">
      <alignment vertical="center" wrapText="1"/>
      <protection locked="0"/>
    </xf>
    <xf numFmtId="0" fontId="5" fillId="0" borderId="0" xfId="6" applyFont="1" applyAlignment="1" applyProtection="1">
      <alignment vertical="center" wrapText="1"/>
      <protection locked="0"/>
    </xf>
    <xf numFmtId="185" fontId="43" fillId="0" borderId="17" xfId="6" applyNumberFormat="1" applyFont="1" applyBorder="1" applyAlignment="1" applyProtection="1">
      <alignment horizontal="center" vertical="center" wrapText="1"/>
      <protection locked="0"/>
    </xf>
    <xf numFmtId="0" fontId="43" fillId="0" borderId="13" xfId="6" applyFont="1" applyBorder="1" applyAlignment="1" applyProtection="1">
      <alignment horizontal="center" vertical="center" wrapText="1"/>
      <protection locked="0"/>
    </xf>
    <xf numFmtId="185" fontId="43" fillId="0" borderId="16" xfId="6" applyNumberFormat="1" applyFont="1" applyBorder="1" applyAlignment="1" applyProtection="1">
      <alignment horizontal="center" vertical="center" wrapText="1"/>
      <protection locked="0"/>
    </xf>
    <xf numFmtId="0" fontId="43" fillId="0" borderId="18" xfId="6" applyFont="1" applyBorder="1" applyAlignment="1" applyProtection="1">
      <alignment horizontal="center" vertical="center" wrapText="1"/>
      <protection locked="0"/>
    </xf>
    <xf numFmtId="0" fontId="43" fillId="0" borderId="19" xfId="6" applyFont="1" applyBorder="1" applyAlignment="1" applyProtection="1">
      <alignment horizontal="center" vertical="center" wrapText="1"/>
      <protection locked="0"/>
    </xf>
    <xf numFmtId="0" fontId="42" fillId="0" borderId="6" xfId="6" applyFont="1" applyBorder="1" applyAlignment="1" applyProtection="1">
      <alignment horizontal="center" vertical="center" wrapText="1"/>
      <protection locked="0"/>
    </xf>
    <xf numFmtId="0" fontId="43" fillId="0" borderId="16" xfId="6" applyFont="1" applyBorder="1" applyAlignment="1" applyProtection="1">
      <alignment horizontal="center" vertical="center" wrapText="1"/>
      <protection locked="0"/>
    </xf>
    <xf numFmtId="0" fontId="43" fillId="0" borderId="17" xfId="6" applyFont="1" applyBorder="1" applyAlignment="1" applyProtection="1">
      <alignment horizontal="center" vertical="center" wrapText="1"/>
      <protection locked="0"/>
    </xf>
    <xf numFmtId="0" fontId="5" fillId="0" borderId="0" xfId="6" applyFont="1" applyAlignment="1" applyProtection="1">
      <alignment horizontal="center" vertical="center" wrapText="1"/>
      <protection locked="0"/>
    </xf>
    <xf numFmtId="183" fontId="42" fillId="0" borderId="6" xfId="6" applyNumberFormat="1" applyFont="1" applyBorder="1" applyAlignment="1" applyProtection="1">
      <alignment horizontal="center" vertical="center" wrapText="1"/>
      <protection locked="0"/>
    </xf>
    <xf numFmtId="181" fontId="5" fillId="0" borderId="0" xfId="6" applyNumberFormat="1" applyFont="1" applyAlignment="1" applyProtection="1">
      <alignment horizontal="center" vertical="center" wrapText="1"/>
      <protection locked="0"/>
    </xf>
    <xf numFmtId="181" fontId="42" fillId="0" borderId="6" xfId="6" applyNumberFormat="1" applyFont="1" applyBorder="1" applyAlignment="1" applyProtection="1">
      <alignment horizontal="center" vertical="center" wrapText="1"/>
      <protection locked="0"/>
    </xf>
    <xf numFmtId="186" fontId="49" fillId="0" borderId="0" xfId="6" applyNumberFormat="1" applyAlignment="1" applyProtection="1">
      <alignment horizontal="center" vertical="center" wrapText="1"/>
      <protection locked="0"/>
    </xf>
    <xf numFmtId="0" fontId="49" fillId="0" borderId="2" xfId="6" applyBorder="1" applyAlignment="1" applyProtection="1">
      <alignment horizontal="center" vertical="center" wrapText="1"/>
      <protection locked="0"/>
    </xf>
    <xf numFmtId="183" fontId="49" fillId="0" borderId="13" xfId="6" applyNumberFormat="1" applyBorder="1" applyAlignment="1" applyProtection="1">
      <alignment horizontal="center" vertical="center" wrapText="1"/>
      <protection locked="0"/>
    </xf>
    <xf numFmtId="185" fontId="49" fillId="0" borderId="13" xfId="6" applyNumberFormat="1" applyBorder="1" applyAlignment="1" applyProtection="1">
      <alignment horizontal="center" vertical="center" wrapText="1"/>
      <protection locked="0"/>
    </xf>
    <xf numFmtId="0" fontId="45" fillId="0" borderId="13" xfId="0" applyFont="1" applyBorder="1" applyAlignment="1" applyProtection="1">
      <alignment horizontal="left" vertical="center"/>
      <protection hidden="1"/>
    </xf>
    <xf numFmtId="0" fontId="45" fillId="0" borderId="13" xfId="0" applyFont="1" applyBorder="1" applyAlignment="1" applyProtection="1">
      <alignment horizontal="center" vertical="center"/>
      <protection hidden="1"/>
    </xf>
    <xf numFmtId="0" fontId="46" fillId="0" borderId="13" xfId="0" applyFont="1" applyBorder="1" applyAlignment="1" applyProtection="1">
      <alignment horizontal="center" vertical="center"/>
      <protection hidden="1"/>
    </xf>
    <xf numFmtId="0" fontId="45" fillId="0" borderId="20" xfId="0" applyFont="1" applyBorder="1" applyProtection="1">
      <alignment vertical="center"/>
      <protection hidden="1"/>
    </xf>
    <xf numFmtId="0" fontId="45" fillId="0" borderId="21" xfId="0" applyFont="1" applyBorder="1" applyProtection="1">
      <alignment vertical="center"/>
      <protection hidden="1"/>
    </xf>
    <xf numFmtId="185" fontId="14" fillId="0" borderId="13" xfId="0" applyNumberFormat="1" applyFont="1" applyBorder="1" applyAlignment="1">
      <alignment horizontal="center" vertical="center"/>
    </xf>
    <xf numFmtId="0" fontId="14" fillId="0" borderId="4" xfId="0" applyFont="1" applyBorder="1" applyAlignment="1">
      <alignment horizontal="center" vertical="center"/>
    </xf>
    <xf numFmtId="0" fontId="14" fillId="0" borderId="13" xfId="0" applyFont="1" applyBorder="1" applyAlignment="1">
      <alignment horizontal="center" vertical="center"/>
    </xf>
    <xf numFmtId="0" fontId="14" fillId="0" borderId="13" xfId="0" applyFont="1" applyBorder="1">
      <alignment vertical="center"/>
    </xf>
    <xf numFmtId="0" fontId="45" fillId="0" borderId="13" xfId="0" applyFont="1" applyBorder="1">
      <alignment vertical="center"/>
    </xf>
    <xf numFmtId="0" fontId="9" fillId="0" borderId="13" xfId="0" applyFont="1" applyBorder="1" applyAlignment="1">
      <alignment horizontal="center" vertical="center"/>
    </xf>
    <xf numFmtId="182" fontId="9" fillId="0" borderId="13" xfId="0" applyNumberFormat="1" applyFont="1" applyBorder="1" applyAlignment="1">
      <alignment horizontal="center" vertical="center"/>
    </xf>
    <xf numFmtId="0" fontId="45" fillId="0" borderId="13" xfId="0" applyFont="1" applyBorder="1" applyAlignment="1">
      <alignment horizontal="center" vertical="center"/>
    </xf>
    <xf numFmtId="0" fontId="55" fillId="0" borderId="0" xfId="0" applyFont="1" applyAlignment="1">
      <alignment horizontal="left" vertical="center"/>
    </xf>
    <xf numFmtId="0" fontId="4" fillId="0" borderId="12" xfId="0" applyFont="1" applyBorder="1">
      <alignment vertical="center"/>
    </xf>
    <xf numFmtId="0" fontId="4" fillId="0" borderId="10" xfId="0" applyFont="1" applyBorder="1">
      <alignment vertical="center"/>
    </xf>
    <xf numFmtId="0" fontId="55" fillId="0" borderId="0" xfId="0" applyFont="1">
      <alignment vertical="center"/>
    </xf>
    <xf numFmtId="0" fontId="55" fillId="0" borderId="15" xfId="0" applyFont="1" applyBorder="1">
      <alignment vertical="center"/>
    </xf>
    <xf numFmtId="0" fontId="57" fillId="0" borderId="13" xfId="0" applyFont="1" applyBorder="1">
      <alignment vertical="center"/>
    </xf>
    <xf numFmtId="182" fontId="0" fillId="0" borderId="13" xfId="0" applyNumberFormat="1" applyBorder="1" applyAlignment="1">
      <alignment horizontal="center" vertical="center"/>
    </xf>
    <xf numFmtId="0" fontId="58" fillId="0" borderId="12" xfId="8" applyFont="1" applyBorder="1" applyAlignment="1">
      <alignment horizontal="left" wrapText="1"/>
    </xf>
    <xf numFmtId="0" fontId="49" fillId="0" borderId="0" xfId="6">
      <alignment vertical="center"/>
    </xf>
    <xf numFmtId="0" fontId="4" fillId="0" borderId="0" xfId="6" applyFont="1" applyAlignment="1">
      <alignment horizontal="left" vertical="center"/>
    </xf>
    <xf numFmtId="0" fontId="4" fillId="0" borderId="0" xfId="6" applyFont="1">
      <alignment vertical="center"/>
    </xf>
    <xf numFmtId="0" fontId="1" fillId="0" borderId="0" xfId="6" applyFont="1">
      <alignment vertical="center"/>
    </xf>
    <xf numFmtId="0" fontId="23" fillId="0" borderId="0" xfId="6" applyFont="1">
      <alignment vertical="center"/>
    </xf>
    <xf numFmtId="0" fontId="1" fillId="0" borderId="13" xfId="6" applyFont="1" applyBorder="1" applyAlignment="1">
      <alignment horizontal="center" vertical="center" wrapText="1"/>
    </xf>
    <xf numFmtId="0" fontId="1" fillId="0" borderId="13" xfId="6" applyFont="1" applyBorder="1" applyAlignment="1">
      <alignment horizontal="center" vertical="center"/>
    </xf>
    <xf numFmtId="0" fontId="49" fillId="0" borderId="0" xfId="6" applyAlignment="1">
      <alignment horizontal="center" vertical="center"/>
    </xf>
    <xf numFmtId="0" fontId="4" fillId="0" borderId="13" xfId="6" applyFont="1" applyBorder="1" applyAlignment="1">
      <alignment horizontal="center" vertical="center"/>
    </xf>
    <xf numFmtId="0" fontId="1" fillId="0" borderId="0" xfId="6" applyFont="1" applyAlignment="1">
      <alignment horizontal="center" vertical="center"/>
    </xf>
    <xf numFmtId="0" fontId="1" fillId="0" borderId="0" xfId="6" applyFont="1" applyAlignment="1">
      <alignment horizontal="right" vertical="center"/>
    </xf>
    <xf numFmtId="0" fontId="49" fillId="0" borderId="13" xfId="6" applyBorder="1">
      <alignment vertical="center"/>
    </xf>
    <xf numFmtId="0" fontId="1" fillId="0" borderId="0" xfId="6" applyFont="1" applyAlignment="1">
      <alignment horizontal="right" vertical="center" wrapText="1"/>
    </xf>
    <xf numFmtId="0" fontId="49" fillId="0" borderId="0" xfId="6" applyAlignment="1">
      <alignment horizontal="right" vertical="center"/>
    </xf>
    <xf numFmtId="185" fontId="48" fillId="0" borderId="13" xfId="0" applyNumberFormat="1" applyFont="1" applyBorder="1" applyAlignment="1">
      <alignment horizontal="center" vertical="center"/>
    </xf>
    <xf numFmtId="182" fontId="25" fillId="0" borderId="15" xfId="8" applyNumberFormat="1" applyFont="1" applyBorder="1" applyAlignment="1">
      <alignment horizontal="center" wrapText="1"/>
    </xf>
    <xf numFmtId="0" fontId="0" fillId="0" borderId="3" xfId="0" applyBorder="1">
      <alignment vertical="center"/>
    </xf>
    <xf numFmtId="0" fontId="0" fillId="0" borderId="4" xfId="0" applyBorder="1">
      <alignment vertical="center"/>
    </xf>
    <xf numFmtId="0" fontId="48" fillId="0" borderId="13" xfId="0" applyFont="1" applyBorder="1" applyAlignment="1">
      <alignment horizontal="center" vertical="center"/>
    </xf>
    <xf numFmtId="183" fontId="1" fillId="0" borderId="13" xfId="0" applyNumberFormat="1" applyFont="1" applyBorder="1" applyAlignment="1">
      <alignment horizontal="center" vertical="center"/>
    </xf>
    <xf numFmtId="185" fontId="1" fillId="0" borderId="13" xfId="0" applyNumberFormat="1" applyFont="1" applyBorder="1" applyAlignment="1">
      <alignment horizontal="center" vertical="center"/>
    </xf>
    <xf numFmtId="180" fontId="1" fillId="0" borderId="13" xfId="0" applyNumberFormat="1" applyFont="1" applyBorder="1" applyAlignment="1">
      <alignment horizontal="center" vertical="center"/>
    </xf>
    <xf numFmtId="0" fontId="8" fillId="0" borderId="0" xfId="8" applyFont="1" applyAlignment="1">
      <alignment horizontal="center" vertical="center"/>
    </xf>
    <xf numFmtId="0" fontId="29" fillId="0" borderId="7" xfId="6" applyFont="1" applyBorder="1" applyAlignment="1">
      <alignment horizontal="right" vertical="center"/>
    </xf>
    <xf numFmtId="0" fontId="29" fillId="0" borderId="15" xfId="6" applyFont="1" applyBorder="1" applyAlignment="1">
      <alignment horizontal="right" vertical="center"/>
    </xf>
    <xf numFmtId="0" fontId="1" fillId="0" borderId="0" xfId="8" applyFont="1" applyAlignment="1">
      <alignment horizontal="center" vertical="center"/>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8" xfId="0" applyFont="1" applyBorder="1" applyAlignment="1">
      <alignment vertical="center" wrapText="1"/>
    </xf>
    <xf numFmtId="0" fontId="49" fillId="0" borderId="0" xfId="0" applyFont="1" applyAlignment="1">
      <alignment horizontal="center" vertical="center"/>
    </xf>
    <xf numFmtId="182" fontId="15" fillId="0" borderId="15" xfId="8" applyNumberFormat="1" applyFont="1" applyBorder="1" applyAlignment="1">
      <alignment horizontal="center"/>
    </xf>
    <xf numFmtId="0" fontId="38" fillId="0" borderId="2" xfId="6" applyFont="1" applyBorder="1" applyAlignment="1">
      <alignment horizontal="center" vertical="center" wrapText="1"/>
    </xf>
    <xf numFmtId="0" fontId="38" fillId="0" borderId="3" xfId="6" applyFont="1" applyBorder="1" applyAlignment="1">
      <alignment horizontal="center" vertical="center" wrapText="1"/>
    </xf>
    <xf numFmtId="0" fontId="38" fillId="0" borderId="4" xfId="6" applyFont="1" applyBorder="1" applyAlignment="1">
      <alignment horizontal="center" vertical="center" wrapText="1"/>
    </xf>
    <xf numFmtId="183" fontId="49" fillId="0" borderId="13" xfId="6" applyNumberFormat="1" applyBorder="1" applyAlignment="1">
      <alignment horizontal="center" vertical="center" wrapText="1"/>
    </xf>
    <xf numFmtId="0" fontId="49" fillId="0" borderId="2" xfId="6" applyBorder="1" applyAlignment="1">
      <alignment horizontal="center" vertical="center" wrapText="1"/>
    </xf>
    <xf numFmtId="0" fontId="49" fillId="0" borderId="3" xfId="6" applyBorder="1" applyAlignment="1">
      <alignment horizontal="center" vertical="center" wrapText="1"/>
    </xf>
    <xf numFmtId="0" fontId="49" fillId="0" borderId="4" xfId="6" applyBorder="1" applyAlignment="1">
      <alignment horizontal="center" vertical="center" wrapText="1"/>
    </xf>
    <xf numFmtId="0" fontId="5" fillId="3" borderId="13" xfId="6" applyFont="1" applyFill="1" applyBorder="1" applyAlignment="1">
      <alignment horizontal="center" vertical="center" wrapText="1"/>
    </xf>
    <xf numFmtId="0" fontId="49" fillId="0" borderId="13" xfId="6" applyBorder="1" applyAlignment="1">
      <alignment horizontal="center" vertical="center" wrapText="1"/>
    </xf>
    <xf numFmtId="185" fontId="49" fillId="0" borderId="13" xfId="6" applyNumberFormat="1" applyBorder="1" applyAlignment="1">
      <alignment horizontal="center" vertical="center" wrapText="1"/>
    </xf>
    <xf numFmtId="183" fontId="5" fillId="3" borderId="1" xfId="6" applyNumberFormat="1" applyFont="1" applyFill="1" applyBorder="1" applyAlignment="1">
      <alignment horizontal="center" vertical="center" wrapText="1"/>
    </xf>
    <xf numFmtId="183" fontId="5" fillId="3" borderId="6" xfId="6" applyNumberFormat="1" applyFont="1" applyFill="1" applyBorder="1" applyAlignment="1">
      <alignment horizontal="center" vertical="center" wrapText="1"/>
    </xf>
    <xf numFmtId="0" fontId="5" fillId="3" borderId="1" xfId="6" applyFont="1" applyFill="1" applyBorder="1" applyAlignment="1" applyProtection="1">
      <alignment horizontal="center" vertical="center" wrapText="1"/>
      <protection locked="0"/>
    </xf>
    <xf numFmtId="0" fontId="5" fillId="3" borderId="6" xfId="6" applyFont="1" applyFill="1" applyBorder="1" applyAlignment="1" applyProtection="1">
      <alignment horizontal="center" vertical="center" wrapText="1"/>
      <protection locked="0"/>
    </xf>
    <xf numFmtId="181" fontId="5" fillId="3" borderId="1" xfId="6" applyNumberFormat="1" applyFont="1" applyFill="1" applyBorder="1" applyAlignment="1" applyProtection="1">
      <alignment horizontal="center" vertical="center" wrapText="1"/>
      <protection locked="0"/>
    </xf>
    <xf numFmtId="181" fontId="5" fillId="3" borderId="6" xfId="6" applyNumberFormat="1" applyFont="1" applyFill="1" applyBorder="1" applyAlignment="1" applyProtection="1">
      <alignment horizontal="center" vertical="center" wrapText="1"/>
      <protection locked="0"/>
    </xf>
    <xf numFmtId="0" fontId="40" fillId="3" borderId="15" xfId="0" applyFont="1" applyFill="1" applyBorder="1" applyAlignment="1">
      <alignment horizontal="center" vertical="center"/>
    </xf>
    <xf numFmtId="0" fontId="38" fillId="0" borderId="0" xfId="0" applyFont="1" applyAlignment="1">
      <alignment horizontal="center" vertical="center"/>
    </xf>
    <xf numFmtId="178" fontId="0" fillId="0" borderId="1" xfId="0" applyNumberFormat="1" applyBorder="1" applyAlignment="1" applyProtection="1">
      <alignment horizontal="left" vertical="center" wrapText="1"/>
      <protection locked="0"/>
    </xf>
    <xf numFmtId="178" fontId="0" fillId="0" borderId="5" xfId="0" applyNumberFormat="1" applyBorder="1" applyAlignment="1" applyProtection="1">
      <alignment horizontal="left" vertical="center" wrapText="1"/>
      <protection locked="0"/>
    </xf>
    <xf numFmtId="178" fontId="0" fillId="0" borderId="6" xfId="0" applyNumberFormat="1" applyBorder="1" applyAlignment="1" applyProtection="1">
      <alignment horizontal="left" vertical="center" wrapText="1"/>
      <protection locked="0"/>
    </xf>
    <xf numFmtId="0" fontId="37" fillId="0" borderId="0" xfId="0" applyFont="1" applyAlignment="1">
      <alignment horizontal="center" vertical="center"/>
    </xf>
    <xf numFmtId="1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48" fillId="0" borderId="13" xfId="0" applyFont="1" applyBorder="1" applyAlignment="1">
      <alignment horizontal="center" vertical="center"/>
    </xf>
    <xf numFmtId="0" fontId="14" fillId="0" borderId="6" xfId="0" applyFont="1" applyBorder="1" applyAlignment="1" applyProtection="1">
      <alignment horizontal="center" vertical="center" wrapText="1"/>
      <protection locked="0"/>
    </xf>
    <xf numFmtId="0" fontId="44" fillId="0" borderId="0" xfId="0" applyFont="1" applyAlignment="1" applyProtection="1">
      <alignment horizontal="center" vertical="center"/>
      <protection hidden="1"/>
    </xf>
    <xf numFmtId="0" fontId="46" fillId="0" borderId="2" xfId="0" applyFont="1" applyBorder="1" applyAlignment="1" applyProtection="1">
      <alignment horizontal="center" vertical="center"/>
      <protection hidden="1"/>
    </xf>
    <xf numFmtId="0" fontId="46" fillId="0" borderId="3" xfId="0" applyFont="1" applyBorder="1" applyAlignment="1" applyProtection="1">
      <alignment horizontal="center" vertical="center"/>
      <protection hidden="1"/>
    </xf>
    <xf numFmtId="0" fontId="46" fillId="0" borderId="4" xfId="0" applyFont="1" applyBorder="1" applyAlignment="1" applyProtection="1">
      <alignment horizontal="center" vertical="center"/>
      <protection hidden="1"/>
    </xf>
    <xf numFmtId="0" fontId="47" fillId="0" borderId="13" xfId="0" applyFont="1" applyBorder="1" applyAlignment="1" applyProtection="1">
      <alignment horizontal="left" vertical="center"/>
      <protection hidden="1"/>
    </xf>
    <xf numFmtId="0" fontId="18" fillId="0" borderId="0" xfId="4" applyFont="1" applyAlignment="1" applyProtection="1">
      <alignment horizontal="center" vertical="center"/>
      <protection hidden="1"/>
    </xf>
    <xf numFmtId="0" fontId="22" fillId="0" borderId="0" xfId="4" applyFont="1" applyAlignment="1" applyProtection="1">
      <alignment horizontal="center" vertical="center"/>
      <protection hidden="1"/>
    </xf>
    <xf numFmtId="0" fontId="8" fillId="0" borderId="0" xfId="4" applyFont="1" applyAlignment="1" applyProtection="1">
      <alignment horizontal="right" vertical="center"/>
      <protection hidden="1"/>
    </xf>
    <xf numFmtId="0" fontId="4" fillId="0" borderId="13" xfId="10" applyFont="1" applyBorder="1" applyAlignment="1" applyProtection="1">
      <alignment horizontal="center" vertical="center" wrapText="1"/>
      <protection hidden="1"/>
    </xf>
    <xf numFmtId="0" fontId="15" fillId="0" borderId="13" xfId="10" applyFont="1" applyBorder="1" applyAlignment="1" applyProtection="1">
      <alignment horizontal="center" vertical="center" wrapText="1"/>
      <protection hidden="1"/>
    </xf>
    <xf numFmtId="0" fontId="35" fillId="0" borderId="13" xfId="10" applyFont="1" applyBorder="1" applyAlignment="1" applyProtection="1">
      <alignment horizontal="center" vertical="center" wrapText="1"/>
      <protection hidden="1"/>
    </xf>
    <xf numFmtId="184" fontId="15" fillId="0" borderId="13" xfId="10" applyNumberFormat="1" applyFont="1" applyBorder="1" applyAlignment="1" applyProtection="1">
      <alignment horizontal="center" vertical="center" wrapText="1"/>
      <protection hidden="1"/>
    </xf>
    <xf numFmtId="0" fontId="4" fillId="0" borderId="1" xfId="10" applyFont="1" applyBorder="1" applyAlignment="1" applyProtection="1">
      <alignment vertical="center" wrapText="1"/>
      <protection hidden="1"/>
    </xf>
    <xf numFmtId="0" fontId="36" fillId="0" borderId="11" xfId="10" applyFont="1" applyBorder="1" applyAlignment="1" applyProtection="1">
      <alignment horizontal="left" vertical="center" wrapText="1"/>
      <protection hidden="1"/>
    </xf>
    <xf numFmtId="0" fontId="4" fillId="0" borderId="0" xfId="10" applyFont="1" applyAlignment="1" applyProtection="1">
      <alignment horizontal="left" vertical="center" wrapText="1"/>
      <protection hidden="1"/>
    </xf>
    <xf numFmtId="0" fontId="4" fillId="0" borderId="12" xfId="10" applyFont="1" applyBorder="1" applyAlignment="1" applyProtection="1">
      <alignment horizontal="left" vertical="center" wrapText="1"/>
      <protection hidden="1"/>
    </xf>
    <xf numFmtId="0" fontId="4" fillId="0" borderId="13" xfId="10" applyFont="1" applyBorder="1" applyAlignment="1" applyProtection="1">
      <alignment vertical="center" wrapText="1"/>
      <protection hidden="1"/>
    </xf>
    <xf numFmtId="0" fontId="4" fillId="0" borderId="13" xfId="10" applyFont="1" applyBorder="1" applyAlignment="1" applyProtection="1">
      <alignment horizontal="left" vertical="center" wrapText="1" indent="2"/>
      <protection hidden="1"/>
    </xf>
    <xf numFmtId="0" fontId="4" fillId="0" borderId="1" xfId="10" applyFont="1" applyBorder="1" applyAlignment="1" applyProtection="1">
      <alignment horizontal="center" vertical="center" wrapText="1"/>
      <protection hidden="1"/>
    </xf>
    <xf numFmtId="0" fontId="4" fillId="0" borderId="5" xfId="10" applyFont="1" applyBorder="1" applyAlignment="1" applyProtection="1">
      <alignment horizontal="center" vertical="center" wrapText="1"/>
      <protection hidden="1"/>
    </xf>
    <xf numFmtId="0" fontId="4" fillId="0" borderId="6" xfId="10" applyFont="1" applyBorder="1" applyAlignment="1" applyProtection="1">
      <alignment horizontal="center" vertical="center" wrapText="1"/>
      <protection hidden="1"/>
    </xf>
    <xf numFmtId="0" fontId="4" fillId="0" borderId="7" xfId="10" applyFont="1" applyBorder="1" applyAlignment="1" applyProtection="1">
      <alignment horizontal="center" vertical="center" wrapText="1"/>
      <protection hidden="1"/>
    </xf>
    <xf numFmtId="0" fontId="4" fillId="0" borderId="11" xfId="10" applyFont="1" applyBorder="1" applyAlignment="1" applyProtection="1">
      <alignment horizontal="center" vertical="center" wrapText="1"/>
      <protection hidden="1"/>
    </xf>
    <xf numFmtId="0" fontId="4" fillId="0" borderId="9" xfId="10" applyFont="1" applyBorder="1" applyAlignment="1" applyProtection="1">
      <alignment horizontal="center" vertical="center" wrapText="1"/>
      <protection hidden="1"/>
    </xf>
    <xf numFmtId="0" fontId="4" fillId="0" borderId="11" xfId="10" applyFont="1" applyBorder="1" applyAlignment="1" applyProtection="1">
      <alignment horizontal="left" vertical="center" wrapText="1"/>
      <protection hidden="1"/>
    </xf>
    <xf numFmtId="0" fontId="4" fillId="0" borderId="11" xfId="10" applyFont="1" applyBorder="1" applyAlignment="1" applyProtection="1">
      <alignment vertical="center" wrapText="1"/>
      <protection hidden="1"/>
    </xf>
    <xf numFmtId="0" fontId="4" fillId="0" borderId="0" xfId="10" applyFont="1" applyAlignment="1" applyProtection="1">
      <alignment vertical="center" wrapText="1"/>
      <protection hidden="1"/>
    </xf>
    <xf numFmtId="0" fontId="4" fillId="0" borderId="12" xfId="10" applyFont="1" applyBorder="1" applyAlignment="1" applyProtection="1">
      <alignment vertical="center" wrapText="1"/>
      <protection hidden="1"/>
    </xf>
    <xf numFmtId="0" fontId="4" fillId="0" borderId="11" xfId="10" applyFont="1" applyBorder="1" applyAlignment="1" applyProtection="1">
      <alignment horizontal="left" vertical="center" wrapText="1" indent="1"/>
      <protection hidden="1"/>
    </xf>
    <xf numFmtId="0" fontId="4" fillId="0" borderId="0" xfId="10" applyFont="1" applyAlignment="1" applyProtection="1">
      <alignment horizontal="left" vertical="center" wrapText="1" indent="1"/>
      <protection hidden="1"/>
    </xf>
    <xf numFmtId="0" fontId="4" fillId="0" borderId="12" xfId="10" applyFont="1" applyBorder="1" applyAlignment="1" applyProtection="1">
      <alignment horizontal="left" vertical="center" wrapText="1" indent="1"/>
      <protection hidden="1"/>
    </xf>
    <xf numFmtId="0" fontId="4" fillId="0" borderId="6" xfId="10" applyFont="1" applyBorder="1" applyAlignment="1" applyProtection="1">
      <alignment horizontal="left" vertical="center" wrapText="1" indent="1"/>
      <protection hidden="1"/>
    </xf>
    <xf numFmtId="0" fontId="36" fillId="0" borderId="5" xfId="10" applyFont="1" applyBorder="1" applyAlignment="1" applyProtection="1">
      <alignment vertical="center" wrapText="1"/>
      <protection hidden="1"/>
    </xf>
    <xf numFmtId="0" fontId="4" fillId="0" borderId="5" xfId="10" applyFont="1" applyBorder="1" applyAlignment="1" applyProtection="1">
      <alignment vertical="center" wrapText="1"/>
      <protection hidden="1"/>
    </xf>
    <xf numFmtId="0" fontId="8" fillId="0" borderId="5" xfId="10" applyFont="1" applyBorder="1" applyAlignment="1" applyProtection="1">
      <alignment vertical="top" wrapText="1"/>
      <protection hidden="1"/>
    </xf>
    <xf numFmtId="0" fontId="4" fillId="0" borderId="7" xfId="10" applyFont="1" applyBorder="1" applyAlignment="1" applyProtection="1">
      <alignment horizontal="left" vertical="center" wrapText="1" indent="1"/>
      <protection hidden="1"/>
    </xf>
    <xf numFmtId="0" fontId="4" fillId="0" borderId="14" xfId="10" applyFont="1" applyBorder="1" applyAlignment="1" applyProtection="1">
      <alignment horizontal="left" vertical="center" wrapText="1" indent="1"/>
      <protection hidden="1"/>
    </xf>
    <xf numFmtId="0" fontId="4" fillId="0" borderId="8" xfId="10" applyFont="1" applyBorder="1" applyAlignment="1" applyProtection="1">
      <alignment horizontal="left" vertical="center" wrapText="1" indent="1"/>
      <protection hidden="1"/>
    </xf>
    <xf numFmtId="0" fontId="28"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right" vertical="center"/>
    </xf>
    <xf numFmtId="0" fontId="4" fillId="0" borderId="13" xfId="0" applyFont="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82" fontId="15" fillId="0" borderId="13" xfId="0" applyNumberFormat="1" applyFont="1" applyBorder="1" applyAlignment="1">
      <alignment horizontal="center" vertical="center"/>
    </xf>
    <xf numFmtId="0" fontId="29" fillId="0" borderId="2" xfId="0" applyFont="1" applyBorder="1" applyAlignment="1">
      <alignment horizontal="center" vertical="center" wrapText="1"/>
    </xf>
    <xf numFmtId="182" fontId="29" fillId="0" borderId="13" xfId="0" applyNumberFormat="1" applyFont="1" applyBorder="1" applyAlignment="1">
      <alignment horizontal="center" vertical="center"/>
    </xf>
    <xf numFmtId="0" fontId="30" fillId="0" borderId="13" xfId="0" applyFont="1" applyBorder="1" applyAlignment="1">
      <alignment horizontal="left" vertical="center" wrapText="1"/>
    </xf>
    <xf numFmtId="0" fontId="1" fillId="0" borderId="13" xfId="0" applyFont="1" applyBorder="1" applyAlignment="1">
      <alignment horizontal="left" vertical="center" wrapText="1"/>
    </xf>
    <xf numFmtId="0" fontId="4" fillId="0" borderId="6" xfId="0"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1" fillId="0" borderId="1" xfId="0" applyFont="1" applyBorder="1" applyAlignment="1">
      <alignment horizontal="left"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7" xfId="0" applyFont="1" applyBorder="1" applyAlignment="1">
      <alignment horizontal="center" vertical="center"/>
    </xf>
    <xf numFmtId="0" fontId="1" fillId="0" borderId="14" xfId="0" applyFont="1" applyBorder="1" applyAlignment="1">
      <alignment horizontal="center" vertical="center"/>
    </xf>
    <xf numFmtId="0" fontId="1" fillId="0" borderId="9" xfId="0" applyFont="1" applyBorder="1" applyAlignment="1">
      <alignment horizontal="center" vertical="center"/>
    </xf>
    <xf numFmtId="0" fontId="1" fillId="0" borderId="15" xfId="0" applyFont="1" applyBorder="1" applyAlignment="1">
      <alignment horizontal="center" vertical="center"/>
    </xf>
    <xf numFmtId="0" fontId="29" fillId="0" borderId="7"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8"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15" xfId="0" applyFont="1" applyBorder="1" applyAlignment="1">
      <alignment horizontal="center" vertical="center" wrapText="1"/>
    </xf>
    <xf numFmtId="0" fontId="29" fillId="0" borderId="10" xfId="0" applyFont="1" applyBorder="1" applyAlignment="1">
      <alignment horizontal="center" vertical="center" wrapText="1"/>
    </xf>
    <xf numFmtId="0" fontId="1" fillId="0" borderId="6" xfId="0" applyFont="1" applyBorder="1" applyAlignment="1">
      <alignment horizontal="center" vertical="top" wrapText="1"/>
    </xf>
    <xf numFmtId="0" fontId="1" fillId="0" borderId="1" xfId="0" applyFont="1" applyBorder="1" applyAlignment="1">
      <alignment horizontal="center" wrapText="1"/>
    </xf>
    <xf numFmtId="0" fontId="1" fillId="0" borderId="7" xfId="0" applyFont="1" applyBorder="1" applyAlignment="1">
      <alignment horizontal="center" wrapText="1"/>
    </xf>
    <xf numFmtId="0" fontId="1" fillId="0" borderId="9" xfId="0" applyFont="1" applyBorder="1" applyAlignment="1">
      <alignment horizontal="center" vertical="top" wrapText="1"/>
    </xf>
    <xf numFmtId="0" fontId="1" fillId="0" borderId="7" xfId="0" applyFont="1" applyBorder="1" applyAlignment="1">
      <alignment horizontal="left" wrapText="1"/>
    </xf>
    <xf numFmtId="0" fontId="1" fillId="0" borderId="8" xfId="0" applyFont="1" applyBorder="1" applyAlignment="1">
      <alignment horizontal="left" wrapText="1"/>
    </xf>
    <xf numFmtId="0" fontId="31" fillId="0" borderId="9" xfId="0" applyFont="1" applyBorder="1" applyAlignment="1">
      <alignment horizontal="center" vertical="top" wrapText="1"/>
    </xf>
    <xf numFmtId="0" fontId="31" fillId="0" borderId="10" xfId="0" applyFont="1" applyBorder="1" applyAlignment="1">
      <alignment horizontal="center" vertical="top" wrapText="1"/>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12" xfId="0" applyFont="1" applyBorder="1" applyAlignment="1">
      <alignment horizontal="center" vertical="center" wrapText="1"/>
    </xf>
    <xf numFmtId="0" fontId="4"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left" wrapText="1"/>
    </xf>
    <xf numFmtId="0" fontId="31" fillId="0" borderId="15" xfId="0" applyFont="1" applyBorder="1" applyAlignment="1">
      <alignment horizontal="center" vertical="top"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xf>
    <xf numFmtId="0" fontId="31" fillId="0" borderId="5" xfId="0" applyFont="1" applyBorder="1" applyAlignment="1">
      <alignment horizontal="center" vertical="center" wrapText="1"/>
    </xf>
    <xf numFmtId="0" fontId="31" fillId="0" borderId="11" xfId="0" applyFont="1"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1" fillId="0" borderId="8" xfId="0" applyFont="1" applyBorder="1">
      <alignment vertical="center"/>
    </xf>
    <xf numFmtId="0" fontId="30"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xf>
    <xf numFmtId="182" fontId="15" fillId="0" borderId="15" xfId="0" applyNumberFormat="1" applyFont="1" applyBorder="1" applyAlignment="1">
      <alignment horizontal="center" vertical="center"/>
    </xf>
    <xf numFmtId="182" fontId="15" fillId="0" borderId="10" xfId="0" applyNumberFormat="1" applyFont="1" applyBorder="1" applyAlignment="1">
      <alignment horizontal="center" vertical="center"/>
    </xf>
    <xf numFmtId="0" fontId="4" fillId="0" borderId="7" xfId="0" applyFont="1" applyBorder="1" applyAlignment="1">
      <alignment horizontal="left" vertical="center"/>
    </xf>
    <xf numFmtId="0" fontId="4" fillId="0" borderId="14" xfId="0" applyFont="1" applyBorder="1" applyAlignment="1">
      <alignment horizontal="left"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4" fillId="0" borderId="13" xfId="0" applyFont="1" applyBorder="1" applyAlignment="1">
      <alignment horizontal="center" vertical="center" wrapText="1"/>
    </xf>
    <xf numFmtId="0" fontId="32" fillId="0" borderId="6" xfId="0" applyFont="1" applyBorder="1" applyAlignment="1">
      <alignment horizontal="center" vertical="top" wrapText="1"/>
    </xf>
    <xf numFmtId="0" fontId="32" fillId="0" borderId="9" xfId="0" applyFont="1" applyBorder="1" applyAlignment="1">
      <alignment horizontal="center" vertical="top" wrapText="1"/>
    </xf>
    <xf numFmtId="0" fontId="31" fillId="0" borderId="6" xfId="0" applyFont="1" applyBorder="1" applyAlignment="1">
      <alignment horizontal="center" vertical="top" wrapText="1"/>
    </xf>
    <xf numFmtId="0" fontId="31" fillId="0" borderId="6" xfId="0" applyFont="1" applyBorder="1" applyAlignment="1">
      <alignment horizontal="center" vertical="center" wrapText="1"/>
    </xf>
    <xf numFmtId="0" fontId="15" fillId="0" borderId="2" xfId="0" applyFont="1" applyBorder="1" applyAlignment="1" applyProtection="1">
      <alignment horizontal="center" vertical="center" wrapText="1"/>
      <protection hidden="1"/>
    </xf>
    <xf numFmtId="0" fontId="15" fillId="0" borderId="3" xfId="0" applyFont="1" applyBorder="1" applyAlignment="1" applyProtection="1">
      <alignment horizontal="center" vertical="center" wrapText="1"/>
      <protection hidden="1"/>
    </xf>
    <xf numFmtId="0" fontId="15" fillId="0" borderId="4"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182" fontId="34" fillId="0" borderId="13" xfId="0" applyNumberFormat="1" applyFont="1" applyBorder="1" applyAlignment="1" applyProtection="1">
      <alignment horizontal="center" vertical="center" wrapText="1"/>
      <protection hidden="1"/>
    </xf>
    <xf numFmtId="0" fontId="23" fillId="0" borderId="2" xfId="0" applyFont="1" applyBorder="1" applyAlignment="1" applyProtection="1">
      <alignment horizontal="center" vertical="center" wrapText="1"/>
      <protection hidden="1"/>
    </xf>
    <xf numFmtId="0" fontId="23" fillId="0" borderId="3" xfId="0" applyFont="1" applyBorder="1" applyAlignment="1" applyProtection="1">
      <alignment horizontal="center" vertical="center" wrapText="1"/>
      <protection hidden="1"/>
    </xf>
    <xf numFmtId="0" fontId="23" fillId="0" borderId="4" xfId="0" applyFont="1" applyBorder="1" applyAlignment="1" applyProtection="1">
      <alignment horizontal="center" vertical="center" wrapText="1"/>
      <protection hidden="1"/>
    </xf>
    <xf numFmtId="0" fontId="24" fillId="0" borderId="1" xfId="0" applyFont="1" applyBorder="1" applyAlignment="1" applyProtection="1">
      <alignment horizontal="center" vertical="center" wrapText="1"/>
      <protection hidden="1"/>
    </xf>
    <xf numFmtId="0" fontId="24" fillId="0" borderId="5" xfId="0" applyFont="1" applyBorder="1" applyAlignment="1" applyProtection="1">
      <alignment horizontal="center" vertical="center" wrapText="1"/>
      <protection hidden="1"/>
    </xf>
    <xf numFmtId="0" fontId="24" fillId="0" borderId="1" xfId="0" applyFont="1" applyBorder="1" applyAlignment="1" applyProtection="1">
      <alignment horizontal="center" wrapText="1"/>
      <protection hidden="1"/>
    </xf>
    <xf numFmtId="0" fontId="24" fillId="0" borderId="5" xfId="0" applyFont="1" applyBorder="1" applyAlignment="1" applyProtection="1">
      <alignment horizontal="center" wrapText="1"/>
      <protection hidden="1"/>
    </xf>
    <xf numFmtId="0" fontId="25" fillId="0" borderId="5" xfId="0" applyFont="1" applyBorder="1" applyAlignment="1" applyProtection="1">
      <alignment horizontal="center" vertical="top" wrapText="1"/>
      <protection hidden="1"/>
    </xf>
    <xf numFmtId="0" fontId="25" fillId="0" borderId="6" xfId="0" applyFont="1" applyBorder="1" applyAlignment="1" applyProtection="1">
      <alignment horizontal="center" vertical="top" wrapText="1"/>
      <protection hidden="1"/>
    </xf>
    <xf numFmtId="0" fontId="22" fillId="0" borderId="0" xfId="0" applyFont="1" applyAlignment="1" applyProtection="1">
      <alignment horizontal="center" vertical="center"/>
      <protection hidden="1"/>
    </xf>
    <xf numFmtId="0" fontId="8" fillId="0" borderId="0" xfId="0" applyFont="1" applyAlignment="1" applyProtection="1">
      <alignment horizontal="right" vertical="center"/>
      <protection hidden="1"/>
    </xf>
    <xf numFmtId="0" fontId="26" fillId="0" borderId="1" xfId="0" applyFont="1" applyBorder="1" applyAlignment="1" applyProtection="1">
      <alignment horizontal="center" vertical="center" wrapText="1"/>
      <protection hidden="1"/>
    </xf>
    <xf numFmtId="0" fontId="26" fillId="0" borderId="5" xfId="0" applyFont="1" applyBorder="1" applyAlignment="1" applyProtection="1">
      <alignment horizontal="center" vertical="center" wrapText="1"/>
      <protection hidden="1"/>
    </xf>
    <xf numFmtId="0" fontId="25" fillId="0" borderId="7" xfId="0" applyFont="1" applyBorder="1" applyAlignment="1" applyProtection="1">
      <alignment horizontal="left" vertical="center" wrapText="1"/>
      <protection hidden="1"/>
    </xf>
    <xf numFmtId="0" fontId="25" fillId="0" borderId="14" xfId="0" applyFont="1" applyBorder="1" applyAlignment="1" applyProtection="1">
      <alignment horizontal="left" vertical="center" wrapText="1"/>
      <protection hidden="1"/>
    </xf>
    <xf numFmtId="0" fontId="25" fillId="0" borderId="8" xfId="0" applyFont="1" applyBorder="1" applyAlignment="1" applyProtection="1">
      <alignment horizontal="left" vertical="center" wrapText="1"/>
      <protection hidden="1"/>
    </xf>
    <xf numFmtId="0" fontId="25" fillId="0" borderId="11" xfId="0" applyFont="1" applyBorder="1" applyAlignment="1" applyProtection="1">
      <alignment horizontal="left" vertical="center" wrapText="1"/>
      <protection hidden="1"/>
    </xf>
    <xf numFmtId="0" fontId="25" fillId="0" borderId="0" xfId="0" applyFont="1" applyAlignment="1" applyProtection="1">
      <alignment horizontal="left" vertical="center" wrapText="1"/>
      <protection hidden="1"/>
    </xf>
    <xf numFmtId="0" fontId="25" fillId="0" borderId="12" xfId="0" applyFont="1" applyBorder="1" applyAlignment="1" applyProtection="1">
      <alignment horizontal="left" vertical="center" wrapText="1"/>
      <protection hidden="1"/>
    </xf>
    <xf numFmtId="0" fontId="25" fillId="0" borderId="9" xfId="0" applyFont="1" applyBorder="1" applyAlignment="1" applyProtection="1">
      <alignment horizontal="left" vertical="center" wrapText="1"/>
      <protection hidden="1"/>
    </xf>
    <xf numFmtId="0" fontId="25" fillId="0" borderId="15" xfId="0" applyFont="1" applyBorder="1" applyAlignment="1" applyProtection="1">
      <alignment horizontal="left" vertical="center" wrapText="1"/>
      <protection hidden="1"/>
    </xf>
    <xf numFmtId="0" fontId="25" fillId="0" borderId="10" xfId="0" applyFont="1" applyBorder="1" applyAlignment="1" applyProtection="1">
      <alignment horizontal="left" vertical="center" wrapText="1"/>
      <protection hidden="1"/>
    </xf>
    <xf numFmtId="0" fontId="26" fillId="0" borderId="6" xfId="0" applyFont="1" applyBorder="1" applyAlignment="1" applyProtection="1">
      <alignment horizontal="center" vertical="center" wrapText="1"/>
      <protection hidden="1"/>
    </xf>
    <xf numFmtId="0" fontId="24" fillId="0" borderId="5" xfId="0" applyFont="1" applyBorder="1" applyAlignment="1" applyProtection="1">
      <alignment horizontal="center" vertical="top" wrapText="1"/>
      <protection hidden="1"/>
    </xf>
    <xf numFmtId="0" fontId="24" fillId="0" borderId="6" xfId="0" applyFont="1" applyBorder="1" applyAlignment="1" applyProtection="1">
      <alignment horizontal="center" vertical="top" wrapText="1"/>
      <protection hidden="1"/>
    </xf>
    <xf numFmtId="176" fontId="25" fillId="0" borderId="7" xfId="0" applyNumberFormat="1" applyFont="1" applyBorder="1" applyAlignment="1" applyProtection="1">
      <alignment horizontal="center" vertical="center" wrapText="1"/>
      <protection hidden="1"/>
    </xf>
    <xf numFmtId="176" fontId="25" fillId="0" borderId="14" xfId="0" applyNumberFormat="1" applyFont="1" applyBorder="1" applyAlignment="1" applyProtection="1">
      <alignment horizontal="center" vertical="center" wrapText="1"/>
      <protection hidden="1"/>
    </xf>
    <xf numFmtId="176" fontId="25" fillId="0" borderId="8" xfId="0" applyNumberFormat="1" applyFont="1" applyBorder="1" applyAlignment="1" applyProtection="1">
      <alignment horizontal="center" vertical="center" wrapText="1"/>
      <protection hidden="1"/>
    </xf>
    <xf numFmtId="176" fontId="25" fillId="0" borderId="11" xfId="0" applyNumberFormat="1" applyFont="1" applyBorder="1" applyAlignment="1" applyProtection="1">
      <alignment horizontal="center" vertical="center" wrapText="1"/>
      <protection hidden="1"/>
    </xf>
    <xf numFmtId="176" fontId="25" fillId="0" borderId="0" xfId="0" applyNumberFormat="1" applyFont="1" applyAlignment="1" applyProtection="1">
      <alignment horizontal="center" vertical="center" wrapText="1"/>
      <protection hidden="1"/>
    </xf>
    <xf numFmtId="176" fontId="25" fillId="0" borderId="12" xfId="0" applyNumberFormat="1" applyFont="1" applyBorder="1" applyAlignment="1" applyProtection="1">
      <alignment horizontal="center" vertical="center" wrapText="1"/>
      <protection hidden="1"/>
    </xf>
    <xf numFmtId="176" fontId="25" fillId="0" borderId="9" xfId="0" applyNumberFormat="1" applyFont="1" applyBorder="1" applyAlignment="1" applyProtection="1">
      <alignment horizontal="center" vertical="center" wrapText="1"/>
      <protection hidden="1"/>
    </xf>
    <xf numFmtId="176" fontId="25" fillId="0" borderId="15" xfId="0" applyNumberFormat="1" applyFont="1" applyBorder="1" applyAlignment="1" applyProtection="1">
      <alignment horizontal="center" vertical="center" wrapText="1"/>
      <protection hidden="1"/>
    </xf>
    <xf numFmtId="176" fontId="25" fillId="0" borderId="10" xfId="0" applyNumberFormat="1" applyFont="1" applyBorder="1" applyAlignment="1" applyProtection="1">
      <alignment horizontal="center" vertical="center" wrapText="1"/>
      <protection hidden="1"/>
    </xf>
    <xf numFmtId="0" fontId="24" fillId="0" borderId="7" xfId="0" applyFont="1" applyBorder="1" applyAlignment="1" applyProtection="1">
      <alignment horizontal="center" vertical="center" wrapText="1"/>
      <protection hidden="1"/>
    </xf>
    <xf numFmtId="0" fontId="24" fillId="0" borderId="11" xfId="0" applyFont="1" applyBorder="1" applyAlignment="1" applyProtection="1">
      <alignment horizontal="center" vertical="center" wrapText="1"/>
      <protection hidden="1"/>
    </xf>
    <xf numFmtId="0" fontId="24" fillId="0" borderId="9" xfId="0" applyFont="1" applyBorder="1" applyAlignment="1" applyProtection="1">
      <alignment horizontal="center" vertical="center" wrapText="1"/>
      <protection hidden="1"/>
    </xf>
    <xf numFmtId="0" fontId="24" fillId="0" borderId="6" xfId="0" applyFont="1" applyBorder="1" applyAlignment="1" applyProtection="1">
      <alignment horizontal="center" vertical="center" wrapText="1"/>
      <protection hidden="1"/>
    </xf>
    <xf numFmtId="0" fontId="34" fillId="0" borderId="2" xfId="0" applyFont="1" applyBorder="1" applyAlignment="1" applyProtection="1">
      <alignment horizontal="center" vertical="center" wrapText="1"/>
      <protection hidden="1"/>
    </xf>
    <xf numFmtId="0" fontId="34" fillId="0" borderId="3" xfId="0" applyFont="1" applyBorder="1" applyAlignment="1" applyProtection="1">
      <alignment horizontal="center" vertical="center" wrapText="1"/>
      <protection hidden="1"/>
    </xf>
    <xf numFmtId="0" fontId="34" fillId="0" borderId="4" xfId="0" applyFont="1" applyBorder="1" applyAlignment="1" applyProtection="1">
      <alignment horizontal="center" vertical="center" wrapText="1"/>
      <protection hidden="1"/>
    </xf>
    <xf numFmtId="0" fontId="26" fillId="0" borderId="1" xfId="0" applyFont="1" applyBorder="1" applyAlignment="1" applyProtection="1">
      <alignment horizontal="left" vertical="center" wrapText="1"/>
      <protection hidden="1"/>
    </xf>
    <xf numFmtId="0" fontId="26" fillId="0" borderId="5" xfId="0" applyFont="1" applyBorder="1" applyAlignment="1" applyProtection="1">
      <alignment horizontal="left" vertical="center" wrapText="1"/>
      <protection hidden="1"/>
    </xf>
    <xf numFmtId="0" fontId="26" fillId="0" borderId="6" xfId="0" applyFont="1" applyBorder="1" applyAlignment="1" applyProtection="1">
      <alignment horizontal="left" vertical="center" wrapText="1"/>
      <protection hidden="1"/>
    </xf>
    <xf numFmtId="0" fontId="24" fillId="0" borderId="1" xfId="0" applyFont="1" applyBorder="1" applyAlignment="1" applyProtection="1">
      <alignment horizontal="left" vertical="center" wrapText="1"/>
      <protection hidden="1"/>
    </xf>
    <xf numFmtId="0" fontId="24" fillId="0" borderId="5" xfId="0" applyFont="1" applyBorder="1" applyAlignment="1" applyProtection="1">
      <alignment horizontal="left" vertical="center" wrapText="1"/>
      <protection hidden="1"/>
    </xf>
    <xf numFmtId="0" fontId="24" fillId="0" borderId="6" xfId="0" applyFont="1" applyBorder="1" applyAlignment="1" applyProtection="1">
      <alignment horizontal="left" vertical="center" wrapText="1"/>
      <protection hidden="1"/>
    </xf>
    <xf numFmtId="0" fontId="24" fillId="0" borderId="1" xfId="0" applyFont="1" applyBorder="1" applyAlignment="1" applyProtection="1">
      <alignment vertical="center" wrapText="1"/>
      <protection hidden="1"/>
    </xf>
    <xf numFmtId="0" fontId="24" fillId="0" borderId="5" xfId="0" applyFont="1" applyBorder="1" applyAlignment="1" applyProtection="1">
      <alignment vertical="center" wrapText="1"/>
      <protection hidden="1"/>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9" xfId="0" applyFont="1" applyBorder="1" applyAlignment="1">
      <alignment horizontal="right" vertical="center"/>
    </xf>
    <xf numFmtId="0" fontId="4" fillId="0" borderId="10" xfId="0" applyFont="1" applyBorder="1" applyAlignment="1">
      <alignment horizontal="right" vertical="center"/>
    </xf>
    <xf numFmtId="0" fontId="1" fillId="0" borderId="15" xfId="0" applyFont="1" applyBorder="1" applyAlignment="1">
      <alignment horizontal="right" vertical="center"/>
    </xf>
    <xf numFmtId="0" fontId="1" fillId="0" borderId="10" xfId="0" applyFont="1" applyBorder="1" applyAlignment="1">
      <alignment horizontal="right"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4" fillId="0" borderId="2" xfId="6" applyFont="1" applyBorder="1" applyAlignment="1">
      <alignment horizontal="center" vertical="center"/>
    </xf>
    <xf numFmtId="0" fontId="4" fillId="0" borderId="3" xfId="6" applyFont="1" applyBorder="1" applyAlignment="1">
      <alignment horizontal="center" vertical="center"/>
    </xf>
    <xf numFmtId="0" fontId="4" fillId="0" borderId="4" xfId="6" applyFont="1" applyBorder="1" applyAlignment="1">
      <alignment horizontal="center" vertical="center"/>
    </xf>
    <xf numFmtId="0" fontId="1" fillId="0" borderId="7" xfId="6" applyFont="1" applyBorder="1" applyAlignment="1">
      <alignment horizontal="center" vertical="center"/>
    </xf>
    <xf numFmtId="0" fontId="1" fillId="0" borderId="8" xfId="6" applyFont="1" applyBorder="1" applyAlignment="1">
      <alignment horizontal="center" vertical="center"/>
    </xf>
    <xf numFmtId="0" fontId="1" fillId="0" borderId="9" xfId="6" applyFont="1" applyBorder="1" applyAlignment="1">
      <alignment horizontal="center" vertical="center"/>
    </xf>
    <xf numFmtId="0" fontId="1" fillId="0" borderId="10" xfId="6" applyFont="1" applyBorder="1" applyAlignment="1">
      <alignment horizontal="center" vertical="center"/>
    </xf>
    <xf numFmtId="0" fontId="1" fillId="0" borderId="7" xfId="6" applyFont="1" applyBorder="1" applyAlignment="1">
      <alignment horizontal="center"/>
    </xf>
    <xf numFmtId="0" fontId="1" fillId="0" borderId="8" xfId="6" applyFont="1" applyBorder="1" applyAlignment="1">
      <alignment horizontal="center"/>
    </xf>
    <xf numFmtId="0" fontId="1" fillId="0" borderId="1" xfId="6" applyFont="1" applyBorder="1" applyAlignment="1">
      <alignment horizontal="center" vertical="center"/>
    </xf>
    <xf numFmtId="0" fontId="1" fillId="0" borderId="6" xfId="6" applyFont="1" applyBorder="1" applyAlignment="1">
      <alignment horizontal="center" vertical="center"/>
    </xf>
    <xf numFmtId="0" fontId="1" fillId="0" borderId="2" xfId="6" applyFont="1" applyBorder="1" applyAlignment="1">
      <alignment horizontal="center" vertical="center"/>
    </xf>
    <xf numFmtId="0" fontId="1" fillId="0" borderId="4" xfId="6" applyFont="1" applyBorder="1" applyAlignment="1">
      <alignment horizontal="center" vertical="center"/>
    </xf>
    <xf numFmtId="0" fontId="1" fillId="0" borderId="5" xfId="6" applyFont="1" applyBorder="1" applyAlignment="1">
      <alignment horizontal="center" vertical="center"/>
    </xf>
    <xf numFmtId="0" fontId="1" fillId="0" borderId="13" xfId="6" applyFont="1" applyBorder="1" applyAlignment="1">
      <alignment horizontal="center" vertical="center"/>
    </xf>
    <xf numFmtId="0" fontId="56" fillId="0" borderId="13" xfId="6" applyFont="1" applyBorder="1" applyAlignment="1">
      <alignment horizontal="left" vertical="center" wrapText="1"/>
    </xf>
    <xf numFmtId="0" fontId="1" fillId="0" borderId="13" xfId="6" applyFont="1" applyBorder="1" applyAlignment="1">
      <alignment horizontal="left" vertical="center" wrapText="1"/>
    </xf>
    <xf numFmtId="0" fontId="1" fillId="0" borderId="2" xfId="6" applyFont="1" applyBorder="1" applyAlignment="1">
      <alignment horizontal="center" vertical="center" wrapText="1"/>
    </xf>
    <xf numFmtId="0" fontId="1" fillId="0" borderId="4" xfId="6" applyFont="1" applyBorder="1" applyAlignment="1">
      <alignment horizontal="center" vertical="center" wrapText="1"/>
    </xf>
    <xf numFmtId="0" fontId="29" fillId="0" borderId="9" xfId="6" applyFont="1" applyBorder="1" applyAlignment="1">
      <alignment horizontal="center" vertical="center" wrapText="1"/>
    </xf>
    <xf numFmtId="0" fontId="29" fillId="0" borderId="10" xfId="6" applyFont="1" applyBorder="1" applyAlignment="1">
      <alignment horizontal="center" vertical="center"/>
    </xf>
    <xf numFmtId="0" fontId="4" fillId="0" borderId="13" xfId="6" applyFont="1" applyBorder="1" applyAlignment="1">
      <alignment horizontal="center" vertical="center"/>
    </xf>
    <xf numFmtId="0" fontId="4" fillId="0" borderId="13" xfId="6" applyFont="1" applyBorder="1" applyAlignment="1">
      <alignment horizontal="center" vertical="center" wrapText="1"/>
    </xf>
    <xf numFmtId="0" fontId="4" fillId="0" borderId="13" xfId="6" applyFont="1" applyBorder="1">
      <alignment vertical="center"/>
    </xf>
    <xf numFmtId="0" fontId="1" fillId="0" borderId="7" xfId="6" applyFont="1" applyBorder="1" applyAlignment="1">
      <alignment horizontal="center" vertical="center" wrapText="1"/>
    </xf>
    <xf numFmtId="0" fontId="1" fillId="0" borderId="8" xfId="6" applyFont="1" applyBorder="1" applyAlignment="1">
      <alignment horizontal="center" vertical="center" wrapText="1"/>
    </xf>
    <xf numFmtId="0" fontId="1" fillId="0" borderId="11" xfId="6" applyFont="1" applyBorder="1" applyAlignment="1">
      <alignment horizontal="center" vertical="center" wrapText="1"/>
    </xf>
    <xf numFmtId="0" fontId="1" fillId="0" borderId="12" xfId="6" applyFont="1" applyBorder="1" applyAlignment="1">
      <alignment horizontal="center" vertical="center" wrapText="1"/>
    </xf>
    <xf numFmtId="0" fontId="1" fillId="0" borderId="9" xfId="6" applyFont="1" applyBorder="1" applyAlignment="1">
      <alignment horizontal="center" vertical="center" wrapText="1"/>
    </xf>
    <xf numFmtId="0" fontId="1" fillId="0" borderId="10" xfId="6" applyFont="1" applyBorder="1" applyAlignment="1">
      <alignment horizontal="center" vertical="center" wrapText="1"/>
    </xf>
    <xf numFmtId="0" fontId="1" fillId="0" borderId="1" xfId="6" applyFont="1" applyBorder="1" applyAlignment="1">
      <alignment horizontal="center" vertical="center" wrapText="1"/>
    </xf>
    <xf numFmtId="0" fontId="29" fillId="0" borderId="2" xfId="6" applyFont="1" applyBorder="1" applyAlignment="1">
      <alignment horizontal="left" vertical="center" wrapText="1"/>
    </xf>
    <xf numFmtId="0" fontId="29" fillId="0" borderId="3" xfId="6" applyFont="1" applyBorder="1" applyAlignment="1">
      <alignment horizontal="left" vertical="center" wrapText="1"/>
    </xf>
    <xf numFmtId="0" fontId="29" fillId="0" borderId="4" xfId="6" applyFont="1" applyBorder="1" applyAlignment="1">
      <alignment horizontal="left" vertical="center" wrapText="1"/>
    </xf>
    <xf numFmtId="0" fontId="29" fillId="0" borderId="2" xfId="6" applyFont="1" applyBorder="1" applyAlignment="1">
      <alignment horizontal="center" vertical="center"/>
    </xf>
    <xf numFmtId="0" fontId="29" fillId="0" borderId="3" xfId="6" applyFont="1" applyBorder="1" applyAlignment="1">
      <alignment horizontal="center" vertical="center"/>
    </xf>
    <xf numFmtId="0" fontId="29" fillId="0" borderId="4" xfId="6" applyFont="1" applyBorder="1" applyAlignment="1">
      <alignment horizontal="center" vertical="center"/>
    </xf>
    <xf numFmtId="0" fontId="29" fillId="0" borderId="14" xfId="6" applyFont="1" applyBorder="1" applyAlignment="1">
      <alignment horizontal="left" vertical="center"/>
    </xf>
    <xf numFmtId="0" fontId="29" fillId="0" borderId="8" xfId="6" applyFont="1" applyBorder="1" applyAlignment="1">
      <alignment horizontal="left" vertical="center"/>
    </xf>
    <xf numFmtId="0" fontId="29" fillId="0" borderId="15" xfId="6" applyFont="1" applyBorder="1" applyAlignment="1">
      <alignment horizontal="left" vertical="center"/>
    </xf>
    <xf numFmtId="0" fontId="29" fillId="0" borderId="10" xfId="6" applyFont="1" applyBorder="1" applyAlignment="1">
      <alignment horizontal="left" vertical="center"/>
    </xf>
    <xf numFmtId="0" fontId="29" fillId="0" borderId="13" xfId="6" applyFont="1" applyBorder="1" applyAlignment="1">
      <alignment horizontal="center" vertical="center"/>
    </xf>
    <xf numFmtId="0" fontId="1" fillId="0" borderId="3" xfId="6" applyFont="1" applyBorder="1" applyAlignment="1">
      <alignment horizontal="center" vertical="center"/>
    </xf>
    <xf numFmtId="182" fontId="15" fillId="0" borderId="13" xfId="6" applyNumberFormat="1" applyFont="1" applyBorder="1" applyAlignment="1">
      <alignment horizontal="center" vertical="center"/>
    </xf>
    <xf numFmtId="0" fontId="18" fillId="0" borderId="0" xfId="6" applyFont="1" applyAlignment="1">
      <alignment horizontal="center" vertical="center"/>
    </xf>
    <xf numFmtId="0" fontId="59" fillId="0" borderId="0" xfId="6" applyFont="1" applyAlignment="1">
      <alignment horizontal="center" vertical="center"/>
    </xf>
    <xf numFmtId="0" fontId="3" fillId="0" borderId="0" xfId="6" applyFont="1" applyAlignment="1">
      <alignment horizontal="center" vertical="center"/>
    </xf>
    <xf numFmtId="0" fontId="4" fillId="0" borderId="0" xfId="6" applyFont="1" applyAlignment="1">
      <alignment horizontal="left" vertical="center"/>
    </xf>
    <xf numFmtId="0" fontId="4" fillId="0" borderId="0" xfId="6" applyFont="1" applyAlignment="1">
      <alignment horizontal="right" vertical="center"/>
    </xf>
    <xf numFmtId="0" fontId="56" fillId="0" borderId="7" xfId="6" applyFont="1" applyBorder="1" applyAlignment="1">
      <alignment horizontal="center" vertical="center"/>
    </xf>
    <xf numFmtId="0" fontId="1" fillId="0" borderId="14" xfId="6" applyFont="1" applyBorder="1" applyAlignment="1">
      <alignment horizontal="center" vertical="center"/>
    </xf>
    <xf numFmtId="0" fontId="1" fillId="0" borderId="15" xfId="6" applyFont="1" applyBorder="1" applyAlignment="1">
      <alignment horizontal="center" vertical="center"/>
    </xf>
    <xf numFmtId="0" fontId="4" fillId="0" borderId="0" xfId="6" applyFont="1" applyAlignment="1">
      <alignment horizontal="center" vertical="center"/>
    </xf>
    <xf numFmtId="0" fontId="18" fillId="0" borderId="0" xfId="0" applyFont="1" applyAlignment="1">
      <alignment horizontal="center" vertical="center"/>
    </xf>
    <xf numFmtId="0" fontId="4" fillId="0" borderId="0" xfId="0" applyFont="1" applyAlignment="1">
      <alignment horizontal="left" vertical="center"/>
    </xf>
    <xf numFmtId="0" fontId="33" fillId="0" borderId="2" xfId="0" applyFont="1" applyBorder="1" applyAlignment="1">
      <alignment horizontal="center" vertical="center"/>
    </xf>
    <xf numFmtId="0" fontId="33" fillId="0" borderId="4" xfId="0" applyFont="1" applyBorder="1" applyAlignment="1">
      <alignment horizontal="center" vertical="center"/>
    </xf>
    <xf numFmtId="0" fontId="33" fillId="0" borderId="1" xfId="0" applyFont="1" applyBorder="1" applyAlignment="1">
      <alignment horizontal="center" vertical="center"/>
    </xf>
    <xf numFmtId="0" fontId="33" fillId="0" borderId="6" xfId="0" applyFont="1" applyBorder="1" applyAlignment="1">
      <alignment horizontal="center" vertical="center"/>
    </xf>
    <xf numFmtId="0" fontId="1" fillId="0" borderId="0" xfId="0" applyFont="1" applyAlignment="1">
      <alignment horizontal="left" vertical="center"/>
    </xf>
    <xf numFmtId="0" fontId="33" fillId="0" borderId="2" xfId="0" applyFont="1" applyBorder="1" applyAlignment="1">
      <alignment horizontal="center" vertical="center" wrapText="1"/>
    </xf>
    <xf numFmtId="0" fontId="33" fillId="0" borderId="4" xfId="0" applyFont="1" applyBorder="1" applyAlignment="1">
      <alignment horizontal="center" vertical="center" wrapText="1"/>
    </xf>
    <xf numFmtId="0" fontId="29" fillId="0" borderId="13" xfId="0" applyFont="1" applyBorder="1" applyAlignment="1">
      <alignment horizontal="center" vertical="center"/>
    </xf>
    <xf numFmtId="0" fontId="1" fillId="0" borderId="13" xfId="0" applyFont="1" applyBorder="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4" fillId="0" borderId="12" xfId="0" applyFont="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29" fillId="0" borderId="9" xfId="0" applyFont="1" applyBorder="1" applyAlignment="1">
      <alignment horizontal="center" vertical="center"/>
    </xf>
    <xf numFmtId="0" fontId="29" fillId="0" borderId="15" xfId="0" applyFont="1" applyBorder="1" applyAlignment="1">
      <alignment horizontal="center" vertical="center"/>
    </xf>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0" fontId="1" fillId="0" borderId="15" xfId="0" applyFont="1" applyBorder="1" applyAlignment="1">
      <alignment horizontal="center" vertical="top" wrapText="1"/>
    </xf>
    <xf numFmtId="0" fontId="1" fillId="0" borderId="10" xfId="0" applyFont="1" applyBorder="1" applyAlignment="1">
      <alignment horizontal="center" vertical="top" wrapText="1"/>
    </xf>
    <xf numFmtId="176" fontId="29" fillId="0" borderId="7" xfId="0" applyNumberFormat="1" applyFont="1" applyBorder="1" applyAlignment="1">
      <alignment horizontal="center" vertical="center" wrapText="1"/>
    </xf>
    <xf numFmtId="176" fontId="29" fillId="0" borderId="14" xfId="0" applyNumberFormat="1" applyFont="1" applyBorder="1" applyAlignment="1">
      <alignment horizontal="center" vertical="center" wrapText="1"/>
    </xf>
    <xf numFmtId="176" fontId="29" fillId="0" borderId="8" xfId="0" applyNumberFormat="1" applyFont="1" applyBorder="1" applyAlignment="1">
      <alignment horizontal="center" vertical="center" wrapText="1"/>
    </xf>
    <xf numFmtId="176" fontId="29" fillId="0" borderId="9" xfId="0" applyNumberFormat="1" applyFont="1" applyBorder="1" applyAlignment="1">
      <alignment horizontal="center" vertical="center" wrapText="1"/>
    </xf>
    <xf numFmtId="176" fontId="29" fillId="0" borderId="15" xfId="0" applyNumberFormat="1" applyFont="1" applyBorder="1" applyAlignment="1">
      <alignment horizontal="center" vertical="center" wrapText="1"/>
    </xf>
    <xf numFmtId="176" fontId="29" fillId="0" borderId="10" xfId="0" applyNumberFormat="1" applyFont="1" applyBorder="1" applyAlignment="1">
      <alignment horizontal="center" vertical="center" wrapText="1"/>
    </xf>
    <xf numFmtId="0" fontId="29" fillId="0" borderId="11" xfId="0" applyFont="1" applyBorder="1" applyAlignment="1">
      <alignment horizontal="center" vertical="center" wrapText="1"/>
    </xf>
    <xf numFmtId="0" fontId="0" fillId="0" borderId="0" xfId="0" applyAlignment="1">
      <alignment horizontal="center" vertical="center" wrapText="1"/>
    </xf>
    <xf numFmtId="0" fontId="0" fillId="0" borderId="12" xfId="0" applyBorder="1" applyAlignment="1">
      <alignment horizontal="center" vertical="center" wrapText="1"/>
    </xf>
    <xf numFmtId="0" fontId="27" fillId="0" borderId="7" xfId="0" applyFont="1" applyBorder="1" applyAlignment="1" applyProtection="1">
      <alignment horizontal="center" vertical="center"/>
      <protection hidden="1"/>
    </xf>
    <xf numFmtId="0" fontId="27" fillId="0" borderId="14" xfId="0" applyFont="1" applyBorder="1" applyAlignment="1" applyProtection="1">
      <alignment horizontal="center" vertical="center"/>
      <protection hidden="1"/>
    </xf>
    <xf numFmtId="0" fontId="27" fillId="0" borderId="8" xfId="0" applyFont="1" applyBorder="1" applyAlignment="1" applyProtection="1">
      <alignment horizontal="center" vertical="center"/>
      <protection hidden="1"/>
    </xf>
    <xf numFmtId="0" fontId="27" fillId="0" borderId="11" xfId="0" applyFont="1" applyBorder="1" applyAlignment="1" applyProtection="1">
      <alignment horizontal="center" vertical="center"/>
      <protection hidden="1"/>
    </xf>
    <xf numFmtId="0" fontId="27" fillId="0" borderId="0" xfId="0" applyFont="1" applyAlignment="1" applyProtection="1">
      <alignment horizontal="center" vertical="center"/>
      <protection hidden="1"/>
    </xf>
    <xf numFmtId="0" fontId="27" fillId="0" borderId="12" xfId="0" applyFont="1" applyBorder="1" applyAlignment="1" applyProtection="1">
      <alignment horizontal="center" vertical="center"/>
      <protection hidden="1"/>
    </xf>
    <xf numFmtId="0" fontId="27" fillId="0" borderId="9" xfId="0" applyFont="1" applyBorder="1" applyAlignment="1" applyProtection="1">
      <alignment horizontal="center" vertical="center"/>
      <protection hidden="1"/>
    </xf>
    <xf numFmtId="0" fontId="27" fillId="0" borderId="15" xfId="0" applyFont="1" applyBorder="1" applyAlignment="1" applyProtection="1">
      <alignment horizontal="center" vertical="center"/>
      <protection hidden="1"/>
    </xf>
    <xf numFmtId="0" fontId="27" fillId="0" borderId="10" xfId="0" applyFont="1" applyBorder="1" applyAlignment="1" applyProtection="1">
      <alignment horizontal="center" vertical="center"/>
      <protection hidden="1"/>
    </xf>
    <xf numFmtId="0" fontId="24" fillId="0" borderId="7" xfId="0" applyFont="1" applyBorder="1" applyAlignment="1" applyProtection="1">
      <alignment horizontal="left" vertical="center" wrapText="1"/>
      <protection hidden="1"/>
    </xf>
    <xf numFmtId="0" fontId="24" fillId="0" borderId="11" xfId="0" applyFont="1" applyBorder="1" applyAlignment="1" applyProtection="1">
      <alignment horizontal="left" vertical="center" wrapText="1"/>
      <protection hidden="1"/>
    </xf>
    <xf numFmtId="0" fontId="24" fillId="0" borderId="9" xfId="0" applyFont="1" applyBorder="1" applyAlignment="1" applyProtection="1">
      <alignment horizontal="left" vertical="center" wrapText="1"/>
      <protection hidden="1"/>
    </xf>
    <xf numFmtId="0" fontId="29" fillId="0" borderId="2" xfId="6" applyFont="1" applyBorder="1" applyAlignment="1">
      <alignment horizontal="center" vertical="center" wrapText="1"/>
    </xf>
    <xf numFmtId="0" fontId="29" fillId="0" borderId="3" xfId="6" applyFont="1" applyBorder="1" applyAlignment="1">
      <alignment horizontal="center" vertical="center" wrapText="1"/>
    </xf>
    <xf numFmtId="0" fontId="29" fillId="0" borderId="4" xfId="6" applyFont="1" applyBorder="1" applyAlignment="1">
      <alignment horizontal="center" vertical="center" wrapText="1"/>
    </xf>
    <xf numFmtId="0" fontId="8" fillId="0" borderId="0" xfId="8" applyFont="1" applyAlignment="1">
      <alignment horizontal="left"/>
    </xf>
    <xf numFmtId="180" fontId="15" fillId="0" borderId="15" xfId="8" applyNumberFormat="1" applyFont="1" applyBorder="1" applyAlignment="1">
      <alignment horizontal="left"/>
    </xf>
    <xf numFmtId="0" fontId="4" fillId="0" borderId="0" xfId="8" applyFont="1" applyAlignment="1">
      <alignment horizontal="right" vertical="center"/>
    </xf>
    <xf numFmtId="0" fontId="19" fillId="0" borderId="0" xfId="10" applyFont="1" applyAlignment="1" applyProtection="1">
      <alignment horizontal="left"/>
      <protection hidden="1"/>
    </xf>
    <xf numFmtId="180" fontId="8" fillId="0" borderId="13" xfId="8" applyNumberFormat="1" applyFont="1" applyBorder="1" applyAlignment="1">
      <alignment horizontal="center" vertical="center" wrapText="1"/>
    </xf>
    <xf numFmtId="0" fontId="8" fillId="0" borderId="13" xfId="8" applyFont="1" applyBorder="1" applyAlignment="1">
      <alignment horizontal="center" vertical="center" wrapText="1"/>
    </xf>
    <xf numFmtId="0" fontId="11" fillId="0" borderId="13" xfId="5" applyFont="1" applyBorder="1" applyAlignment="1">
      <alignment horizontal="center" vertical="center" wrapText="1"/>
    </xf>
    <xf numFmtId="0" fontId="8" fillId="0" borderId="15" xfId="8" applyFont="1" applyBorder="1" applyAlignment="1">
      <alignment horizontal="right"/>
    </xf>
    <xf numFmtId="0" fontId="11" fillId="0" borderId="13" xfId="2" applyFont="1" applyBorder="1" applyAlignment="1">
      <alignment horizontal="center" vertical="center" wrapText="1"/>
    </xf>
    <xf numFmtId="180" fontId="8" fillId="0" borderId="2" xfId="8" applyNumberFormat="1" applyFont="1" applyBorder="1" applyAlignment="1">
      <alignment horizontal="center" vertical="center" wrapText="1"/>
    </xf>
    <xf numFmtId="180" fontId="8" fillId="0" borderId="4" xfId="8" applyNumberFormat="1" applyFont="1" applyBorder="1" applyAlignment="1">
      <alignment horizontal="center" vertical="center" wrapText="1"/>
    </xf>
    <xf numFmtId="0" fontId="8" fillId="0" borderId="1" xfId="8" applyFont="1" applyBorder="1" applyAlignment="1">
      <alignment horizontal="center" vertical="center" wrapText="1"/>
    </xf>
    <xf numFmtId="0" fontId="8" fillId="0" borderId="5" xfId="8" applyFont="1" applyBorder="1" applyAlignment="1">
      <alignment horizontal="center" vertical="center" wrapText="1"/>
    </xf>
    <xf numFmtId="0" fontId="8" fillId="0" borderId="6" xfId="8" applyFont="1" applyBorder="1" applyAlignment="1">
      <alignment horizontal="center" vertical="center" wrapText="1"/>
    </xf>
    <xf numFmtId="177" fontId="10" fillId="0" borderId="7" xfId="8" applyNumberFormat="1" applyFont="1" applyBorder="1" applyAlignment="1">
      <alignment horizontal="center" vertical="center" wrapText="1"/>
    </xf>
    <xf numFmtId="177" fontId="10" fillId="0" borderId="11" xfId="8" applyNumberFormat="1" applyFont="1" applyBorder="1" applyAlignment="1">
      <alignment horizontal="center" vertical="center" wrapText="1"/>
    </xf>
    <xf numFmtId="177" fontId="10" fillId="0" borderId="9" xfId="8" applyNumberFormat="1" applyFont="1" applyBorder="1" applyAlignment="1">
      <alignment horizontal="center" vertical="center" wrapText="1"/>
    </xf>
    <xf numFmtId="0" fontId="10" fillId="0" borderId="13" xfId="5" applyFont="1" applyBorder="1" applyAlignment="1">
      <alignment horizontal="center" vertical="center" wrapText="1"/>
    </xf>
    <xf numFmtId="0" fontId="6" fillId="0" borderId="0" xfId="3" applyFont="1" applyAlignment="1">
      <alignment horizontal="center" vertical="center" wrapText="1"/>
    </xf>
    <xf numFmtId="0" fontId="3" fillId="0" borderId="0" xfId="8" applyFont="1" applyAlignment="1">
      <alignment horizontal="center" vertical="center"/>
    </xf>
    <xf numFmtId="0" fontId="9" fillId="0" borderId="15" xfId="8" applyFont="1" applyBorder="1" applyAlignment="1">
      <alignment horizontal="left"/>
    </xf>
    <xf numFmtId="0" fontId="8" fillId="0" borderId="0" xfId="8" applyFont="1" applyAlignment="1">
      <alignment horizontal="right"/>
    </xf>
    <xf numFmtId="0" fontId="10" fillId="0" borderId="13" xfId="8" applyFont="1" applyBorder="1" applyAlignment="1">
      <alignment horizontal="center" vertical="center" wrapText="1"/>
    </xf>
    <xf numFmtId="0" fontId="14" fillId="0" borderId="13" xfId="8" applyFont="1" applyBorder="1" applyAlignment="1" applyProtection="1">
      <alignment horizontal="center" vertical="center" wrapText="1"/>
      <protection locked="0"/>
    </xf>
    <xf numFmtId="180" fontId="10" fillId="0" borderId="13" xfId="8" applyNumberFormat="1" applyFont="1" applyBorder="1" applyAlignment="1">
      <alignment horizontal="center" vertical="center" wrapText="1"/>
    </xf>
    <xf numFmtId="0" fontId="2" fillId="0" borderId="0" xfId="0" applyFont="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xf>
    <xf numFmtId="0" fontId="1" fillId="0" borderId="14" xfId="0" applyFont="1" applyBorder="1" applyAlignment="1">
      <alignment horizontal="left" vertical="center"/>
    </xf>
    <xf numFmtId="0" fontId="1" fillId="0" borderId="8" xfId="0" applyFont="1" applyBorder="1" applyAlignment="1">
      <alignment horizontal="left"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9" xfId="0" applyFont="1" applyBorder="1" applyAlignment="1">
      <alignment horizontal="left" vertical="center"/>
    </xf>
    <xf numFmtId="0" fontId="1" fillId="0" borderId="15"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top" wrapText="1"/>
    </xf>
    <xf numFmtId="0" fontId="1" fillId="0" borderId="0" xfId="0" applyFont="1" applyAlignment="1">
      <alignment horizontal="left" vertical="top" wrapText="1"/>
    </xf>
    <xf numFmtId="0" fontId="1" fillId="0" borderId="12" xfId="0" applyFont="1" applyBorder="1" applyAlignment="1">
      <alignment horizontal="left" vertical="top" wrapText="1"/>
    </xf>
    <xf numFmtId="0" fontId="1" fillId="0" borderId="7" xfId="0" applyFont="1" applyBorder="1" applyAlignment="1">
      <alignment horizontal="left" vertical="center" wrapText="1"/>
    </xf>
    <xf numFmtId="0" fontId="1" fillId="0" borderId="14" xfId="0" applyFont="1" applyBorder="1" applyAlignment="1">
      <alignment horizontal="left" vertical="center" wrapText="1"/>
    </xf>
    <xf numFmtId="0" fontId="1" fillId="0" borderId="8"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2" xfId="0" applyFont="1" applyBorder="1" applyAlignment="1">
      <alignment horizontal="left" vertical="center" wrapText="1"/>
    </xf>
    <xf numFmtId="0" fontId="1" fillId="0" borderId="15" xfId="0" applyFont="1" applyBorder="1" applyAlignment="1">
      <alignment horizontal="left"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2" xfId="0" applyFont="1" applyBorder="1" applyAlignment="1">
      <alignment horizontal="left" vertical="center"/>
    </xf>
    <xf numFmtId="49" fontId="63" fillId="0" borderId="13" xfId="0" applyNumberFormat="1" applyFont="1" applyBorder="1" applyAlignment="1">
      <alignment horizontal="center" vertical="center"/>
    </xf>
    <xf numFmtId="49" fontId="49" fillId="0" borderId="2" xfId="0" applyNumberFormat="1" applyFont="1" applyBorder="1" applyAlignment="1">
      <alignment horizontal="center" vertical="center"/>
    </xf>
    <xf numFmtId="49" fontId="49" fillId="0" borderId="3" xfId="0" applyNumberFormat="1" applyFont="1" applyBorder="1" applyAlignment="1">
      <alignment horizontal="center" vertical="center"/>
    </xf>
    <xf numFmtId="49" fontId="49" fillId="0" borderId="4" xfId="0" applyNumberFormat="1" applyFont="1" applyBorder="1" applyAlignment="1">
      <alignment horizontal="center" vertical="center"/>
    </xf>
    <xf numFmtId="49" fontId="49" fillId="0" borderId="13" xfId="0" applyNumberFormat="1" applyFont="1" applyBorder="1" applyAlignment="1">
      <alignment vertical="center"/>
    </xf>
    <xf numFmtId="49" fontId="49" fillId="0" borderId="0" xfId="0" applyNumberFormat="1" applyFont="1">
      <alignment vertical="center"/>
    </xf>
    <xf numFmtId="49" fontId="0" fillId="0" borderId="0" xfId="0" applyNumberFormat="1">
      <alignment vertical="center"/>
    </xf>
    <xf numFmtId="49" fontId="0" fillId="0" borderId="0" xfId="0" applyNumberFormat="1" applyAlignment="1">
      <alignment horizontal="center" vertical="center"/>
    </xf>
    <xf numFmtId="49" fontId="49" fillId="0" borderId="13" xfId="0" applyNumberFormat="1" applyFont="1" applyBorder="1" applyAlignment="1">
      <alignment horizontal="left" vertical="center"/>
    </xf>
    <xf numFmtId="49" fontId="63" fillId="0" borderId="13" xfId="0" applyNumberFormat="1" applyFont="1" applyBorder="1" applyAlignment="1">
      <alignment horizontal="center" vertical="center"/>
    </xf>
    <xf numFmtId="49" fontId="49" fillId="0" borderId="13" xfId="0" applyNumberFormat="1" applyFont="1" applyBorder="1" applyAlignment="1">
      <alignment horizontal="center" vertical="center"/>
    </xf>
    <xf numFmtId="49" fontId="44" fillId="5" borderId="9" xfId="0" applyNumberFormat="1" applyFont="1" applyFill="1" applyBorder="1" applyAlignment="1" applyProtection="1">
      <alignment horizontal="center" vertical="center"/>
      <protection locked="0"/>
    </xf>
    <xf numFmtId="49" fontId="44" fillId="5" borderId="15" xfId="0" applyNumberFormat="1" applyFont="1" applyFill="1" applyBorder="1" applyAlignment="1" applyProtection="1">
      <alignment horizontal="center" vertical="center"/>
      <protection locked="0"/>
    </xf>
    <xf numFmtId="49" fontId="44" fillId="6" borderId="3" xfId="0" applyNumberFormat="1" applyFont="1" applyFill="1" applyBorder="1" applyAlignment="1" applyProtection="1">
      <alignment horizontal="center" vertical="center"/>
      <protection locked="0"/>
    </xf>
    <xf numFmtId="49" fontId="9" fillId="12" borderId="13" xfId="0" applyNumberFormat="1" applyFont="1" applyFill="1" applyBorder="1" applyAlignment="1">
      <alignment horizontal="center" vertical="center"/>
    </xf>
    <xf numFmtId="49" fontId="49" fillId="9" borderId="13" xfId="0" applyNumberFormat="1" applyFont="1" applyFill="1" applyBorder="1" applyAlignment="1">
      <alignment horizontal="center" vertical="center"/>
    </xf>
    <xf numFmtId="49" fontId="49" fillId="11" borderId="13" xfId="0" applyNumberFormat="1" applyFont="1" applyFill="1" applyBorder="1" applyAlignment="1">
      <alignment horizontal="center" vertical="center"/>
    </xf>
    <xf numFmtId="49" fontId="49" fillId="10" borderId="2" xfId="0" applyNumberFormat="1" applyFont="1" applyFill="1" applyBorder="1" applyAlignment="1">
      <alignment horizontal="center" vertical="center"/>
    </xf>
    <xf numFmtId="49" fontId="49" fillId="10" borderId="3" xfId="0" applyNumberFormat="1" applyFont="1" applyFill="1" applyBorder="1" applyAlignment="1">
      <alignment horizontal="center" vertical="center"/>
    </xf>
    <xf numFmtId="49" fontId="0" fillId="5" borderId="13" xfId="0" applyNumberFormat="1" applyFill="1" applyBorder="1" applyAlignment="1" applyProtection="1">
      <alignment horizontal="center" vertical="center" wrapText="1"/>
      <protection locked="0"/>
    </xf>
    <xf numFmtId="49" fontId="49" fillId="8" borderId="13" xfId="0" applyNumberFormat="1" applyFont="1" applyFill="1" applyBorder="1" applyAlignment="1" applyProtection="1">
      <alignment horizontal="center" vertical="center" wrapText="1"/>
      <protection locked="0"/>
    </xf>
    <xf numFmtId="49" fontId="54" fillId="5" borderId="13" xfId="0" applyNumberFormat="1" applyFont="1" applyFill="1" applyBorder="1" applyAlignment="1" applyProtection="1">
      <alignment horizontal="center" vertical="center" wrapText="1"/>
      <protection locked="0"/>
    </xf>
    <xf numFmtId="49" fontId="0" fillId="8" borderId="13" xfId="0" applyNumberFormat="1" applyFill="1" applyBorder="1" applyAlignment="1" applyProtection="1">
      <alignment horizontal="center" vertical="center" wrapText="1"/>
      <protection locked="0"/>
    </xf>
    <xf numFmtId="49" fontId="49" fillId="8" borderId="9" xfId="0" applyNumberFormat="1" applyFont="1" applyFill="1" applyBorder="1" applyAlignment="1">
      <alignment horizontal="center" vertical="center"/>
    </xf>
    <xf numFmtId="49" fontId="0" fillId="7" borderId="13" xfId="0" applyNumberFormat="1" applyFill="1" applyBorder="1" applyAlignment="1" applyProtection="1">
      <alignment horizontal="center" vertical="center" wrapText="1"/>
      <protection locked="0"/>
    </xf>
    <xf numFmtId="49" fontId="49" fillId="12" borderId="13" xfId="0" applyNumberFormat="1" applyFont="1" applyFill="1" applyBorder="1" applyAlignment="1" applyProtection="1">
      <alignment horizontal="center" vertical="center" wrapText="1"/>
      <protection locked="0"/>
    </xf>
    <xf numFmtId="49" fontId="49" fillId="12" borderId="13" xfId="0" applyNumberFormat="1" applyFont="1" applyFill="1" applyBorder="1" applyAlignment="1">
      <alignment horizontal="center" vertical="center" wrapText="1"/>
    </xf>
    <xf numFmtId="49" fontId="49" fillId="9" borderId="13" xfId="0" applyNumberFormat="1" applyFont="1" applyFill="1" applyBorder="1" applyAlignment="1" applyProtection="1">
      <alignment horizontal="center" vertical="center" wrapText="1"/>
      <protection locked="0"/>
    </xf>
    <xf numFmtId="49" fontId="49" fillId="9" borderId="13" xfId="0" applyNumberFormat="1" applyFont="1" applyFill="1" applyBorder="1" applyAlignment="1">
      <alignment horizontal="center" vertical="center" wrapText="1"/>
    </xf>
    <xf numFmtId="49" fontId="49" fillId="11" borderId="13" xfId="0" applyNumberFormat="1" applyFont="1" applyFill="1" applyBorder="1" applyAlignment="1" applyProtection="1">
      <alignment horizontal="center" vertical="center" wrapText="1"/>
      <protection locked="0"/>
    </xf>
    <xf numFmtId="49" fontId="49" fillId="11" borderId="13" xfId="0" applyNumberFormat="1" applyFont="1" applyFill="1" applyBorder="1" applyAlignment="1">
      <alignment horizontal="center" vertical="center" wrapText="1"/>
    </xf>
    <xf numFmtId="49" fontId="0" fillId="10" borderId="13" xfId="0" applyNumberFormat="1" applyFill="1" applyBorder="1" applyAlignment="1">
      <alignment horizontal="center" vertical="center" wrapText="1"/>
    </xf>
    <xf numFmtId="49" fontId="49" fillId="10" borderId="13" xfId="0" applyNumberFormat="1" applyFont="1" applyFill="1" applyBorder="1" applyAlignment="1">
      <alignment horizontal="center" vertical="center" wrapText="1"/>
    </xf>
    <xf numFmtId="49" fontId="49" fillId="10" borderId="13" xfId="0" applyNumberFormat="1" applyFont="1" applyFill="1" applyBorder="1" applyAlignment="1" applyProtection="1">
      <alignment horizontal="center" vertical="center" wrapText="1"/>
      <protection locked="0"/>
    </xf>
    <xf numFmtId="49" fontId="0" fillId="0" borderId="13" xfId="0" applyNumberFormat="1" applyBorder="1" applyAlignment="1" applyProtection="1">
      <alignment horizontal="center" vertical="center"/>
      <protection locked="0"/>
    </xf>
    <xf numFmtId="49" fontId="0" fillId="0" borderId="13" xfId="0" applyNumberFormat="1" applyBorder="1" applyAlignment="1">
      <alignment horizontal="center" vertical="center"/>
    </xf>
  </cellXfs>
  <cellStyles count="11">
    <cellStyle name="常规" xfId="0" builtinId="0"/>
    <cellStyle name="常规 2" xfId="6" xr:uid="{00000000-0005-0000-0000-000001000000}"/>
    <cellStyle name="常规 2 2" xfId="4" xr:uid="{00000000-0005-0000-0000-000002000000}"/>
    <cellStyle name="常规 2 3" xfId="5" xr:uid="{00000000-0005-0000-0000-000003000000}"/>
    <cellStyle name="常规 3" xfId="7" xr:uid="{00000000-0005-0000-0000-000004000000}"/>
    <cellStyle name="常规 4" xfId="8" xr:uid="{00000000-0005-0000-0000-000005000000}"/>
    <cellStyle name="常规 4 2" xfId="9" xr:uid="{00000000-0005-0000-0000-000006000000}"/>
    <cellStyle name="常规 7" xfId="10" xr:uid="{00000000-0005-0000-0000-000007000000}"/>
    <cellStyle name="常规 7 2" xfId="3" xr:uid="{00000000-0005-0000-0000-000008000000}"/>
    <cellStyle name="常规 7 3" xfId="1" xr:uid="{00000000-0005-0000-0000-000009000000}"/>
    <cellStyle name="常规_检记表汇总 2" xfId="2" xr:uid="{00000000-0005-0000-0000-00000A000000}"/>
  </cellStyles>
  <dxfs count="4">
    <dxf>
      <font>
        <u/>
        <color rgb="FFC00000"/>
      </font>
    </dxf>
    <dxf>
      <font>
        <u/>
        <color rgb="FFC00000"/>
      </font>
    </dxf>
    <dxf>
      <font>
        <b val="0"/>
        <i val="0"/>
        <strike val="0"/>
        <u/>
        <color rgb="FFC00000"/>
      </font>
    </dxf>
    <dxf>
      <font>
        <b val="0"/>
        <i val="0"/>
        <strike val="0"/>
        <u/>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388620</xdr:colOff>
      <xdr:row>14</xdr:row>
      <xdr:rowOff>561975</xdr:rowOff>
    </xdr:from>
    <xdr:to>
      <xdr:col>8</xdr:col>
      <xdr:colOff>119380</xdr:colOff>
      <xdr:row>14</xdr:row>
      <xdr:rowOff>656590</xdr:rowOff>
    </xdr:to>
    <xdr:sp macro="" textlink="">
      <xdr:nvSpPr>
        <xdr:cNvPr id="2" name="矩形 1">
          <a:extLst>
            <a:ext uri="{FF2B5EF4-FFF2-40B4-BE49-F238E27FC236}">
              <a16:creationId xmlns:a16="http://schemas.microsoft.com/office/drawing/2014/main" id="{00000000-0008-0000-1700-000002000000}"/>
            </a:ext>
          </a:extLst>
        </xdr:cNvPr>
        <xdr:cNvSpPr/>
      </xdr:nvSpPr>
      <xdr:spPr>
        <a:xfrm>
          <a:off x="3779520" y="6419215"/>
          <a:ext cx="264160" cy="9461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0</xdr:colOff>
      <xdr:row>14</xdr:row>
      <xdr:rowOff>0</xdr:rowOff>
    </xdr:from>
    <xdr:to>
      <xdr:col>2</xdr:col>
      <xdr:colOff>165735</xdr:colOff>
      <xdr:row>14</xdr:row>
      <xdr:rowOff>77470</xdr:rowOff>
    </xdr:to>
    <xdr:sp macro="" textlink="">
      <xdr:nvSpPr>
        <xdr:cNvPr id="3" name="矩形 2">
          <a:extLst>
            <a:ext uri="{FF2B5EF4-FFF2-40B4-BE49-F238E27FC236}">
              <a16:creationId xmlns:a16="http://schemas.microsoft.com/office/drawing/2014/main" id="{00000000-0008-0000-1700-000003000000}"/>
            </a:ext>
          </a:extLst>
        </xdr:cNvPr>
        <xdr:cNvSpPr/>
      </xdr:nvSpPr>
      <xdr:spPr>
        <a:xfrm>
          <a:off x="723900" y="5857240"/>
          <a:ext cx="165735" cy="77470"/>
        </a:xfrm>
        <a:prstGeom prst="rect">
          <a:avLst/>
        </a:prstGeom>
        <a:noFill/>
        <a:ln>
          <a:no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368300</xdr:colOff>
      <xdr:row>13</xdr:row>
      <xdr:rowOff>274320</xdr:rowOff>
    </xdr:from>
    <xdr:to>
      <xdr:col>8</xdr:col>
      <xdr:colOff>100965</xdr:colOff>
      <xdr:row>13</xdr:row>
      <xdr:rowOff>367030</xdr:rowOff>
    </xdr:to>
    <xdr:sp macro="" textlink="">
      <xdr:nvSpPr>
        <xdr:cNvPr id="4" name="矩形 3">
          <a:extLst>
            <a:ext uri="{FF2B5EF4-FFF2-40B4-BE49-F238E27FC236}">
              <a16:creationId xmlns:a16="http://schemas.microsoft.com/office/drawing/2014/main" id="{00000000-0008-0000-1700-000004000000}"/>
            </a:ext>
          </a:extLst>
        </xdr:cNvPr>
        <xdr:cNvSpPr/>
      </xdr:nvSpPr>
      <xdr:spPr>
        <a:xfrm>
          <a:off x="3759200" y="5114290"/>
          <a:ext cx="266065" cy="9271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356235</xdr:colOff>
      <xdr:row>13</xdr:row>
      <xdr:rowOff>416560</xdr:rowOff>
    </xdr:from>
    <xdr:to>
      <xdr:col>8</xdr:col>
      <xdr:colOff>86360</xdr:colOff>
      <xdr:row>13</xdr:row>
      <xdr:rowOff>509270</xdr:rowOff>
    </xdr:to>
    <xdr:sp macro="" textlink="">
      <xdr:nvSpPr>
        <xdr:cNvPr id="5" name="矩形 4">
          <a:extLst>
            <a:ext uri="{FF2B5EF4-FFF2-40B4-BE49-F238E27FC236}">
              <a16:creationId xmlns:a16="http://schemas.microsoft.com/office/drawing/2014/main" id="{00000000-0008-0000-1700-000005000000}"/>
            </a:ext>
          </a:extLst>
        </xdr:cNvPr>
        <xdr:cNvSpPr/>
      </xdr:nvSpPr>
      <xdr:spPr>
        <a:xfrm>
          <a:off x="3747135" y="5256530"/>
          <a:ext cx="263525" cy="9271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359410</xdr:colOff>
      <xdr:row>13</xdr:row>
      <xdr:rowOff>537845</xdr:rowOff>
    </xdr:from>
    <xdr:to>
      <xdr:col>8</xdr:col>
      <xdr:colOff>89535</xdr:colOff>
      <xdr:row>13</xdr:row>
      <xdr:rowOff>635000</xdr:rowOff>
    </xdr:to>
    <xdr:sp macro="" textlink="">
      <xdr:nvSpPr>
        <xdr:cNvPr id="6" name="矩形 5">
          <a:extLst>
            <a:ext uri="{FF2B5EF4-FFF2-40B4-BE49-F238E27FC236}">
              <a16:creationId xmlns:a16="http://schemas.microsoft.com/office/drawing/2014/main" id="{00000000-0008-0000-1700-000006000000}"/>
            </a:ext>
          </a:extLst>
        </xdr:cNvPr>
        <xdr:cNvSpPr/>
      </xdr:nvSpPr>
      <xdr:spPr>
        <a:xfrm>
          <a:off x="3750310" y="5377815"/>
          <a:ext cx="263525" cy="9715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139700</xdr:colOff>
      <xdr:row>13</xdr:row>
      <xdr:rowOff>254635</xdr:rowOff>
    </xdr:from>
    <xdr:to>
      <xdr:col>9</xdr:col>
      <xdr:colOff>367030</xdr:colOff>
      <xdr:row>13</xdr:row>
      <xdr:rowOff>357505</xdr:rowOff>
    </xdr:to>
    <xdr:sp macro="" textlink="">
      <xdr:nvSpPr>
        <xdr:cNvPr id="7" name="矩形 6">
          <a:extLst>
            <a:ext uri="{FF2B5EF4-FFF2-40B4-BE49-F238E27FC236}">
              <a16:creationId xmlns:a16="http://schemas.microsoft.com/office/drawing/2014/main" id="{00000000-0008-0000-1700-000007000000}"/>
            </a:ext>
          </a:extLst>
        </xdr:cNvPr>
        <xdr:cNvSpPr/>
      </xdr:nvSpPr>
      <xdr:spPr>
        <a:xfrm>
          <a:off x="4597400" y="5094605"/>
          <a:ext cx="227330" cy="10287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128905</xdr:colOff>
      <xdr:row>13</xdr:row>
      <xdr:rowOff>412115</xdr:rowOff>
    </xdr:from>
    <xdr:to>
      <xdr:col>9</xdr:col>
      <xdr:colOff>350520</xdr:colOff>
      <xdr:row>13</xdr:row>
      <xdr:rowOff>506095</xdr:rowOff>
    </xdr:to>
    <xdr:sp macro="" textlink="">
      <xdr:nvSpPr>
        <xdr:cNvPr id="8" name="矩形 7">
          <a:extLst>
            <a:ext uri="{FF2B5EF4-FFF2-40B4-BE49-F238E27FC236}">
              <a16:creationId xmlns:a16="http://schemas.microsoft.com/office/drawing/2014/main" id="{00000000-0008-0000-1700-000008000000}"/>
            </a:ext>
          </a:extLst>
        </xdr:cNvPr>
        <xdr:cNvSpPr/>
      </xdr:nvSpPr>
      <xdr:spPr>
        <a:xfrm>
          <a:off x="4586605" y="5252085"/>
          <a:ext cx="221615" cy="939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149225</xdr:colOff>
      <xdr:row>13</xdr:row>
      <xdr:rowOff>554355</xdr:rowOff>
    </xdr:from>
    <xdr:to>
      <xdr:col>9</xdr:col>
      <xdr:colOff>370840</xdr:colOff>
      <xdr:row>13</xdr:row>
      <xdr:rowOff>654685</xdr:rowOff>
    </xdr:to>
    <xdr:sp macro="" textlink="">
      <xdr:nvSpPr>
        <xdr:cNvPr id="9" name="矩形 8">
          <a:extLst>
            <a:ext uri="{FF2B5EF4-FFF2-40B4-BE49-F238E27FC236}">
              <a16:creationId xmlns:a16="http://schemas.microsoft.com/office/drawing/2014/main" id="{00000000-0008-0000-1700-000009000000}"/>
            </a:ext>
          </a:extLst>
        </xdr:cNvPr>
        <xdr:cNvSpPr/>
      </xdr:nvSpPr>
      <xdr:spPr>
        <a:xfrm>
          <a:off x="4606925" y="5394325"/>
          <a:ext cx="221615" cy="10033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387985</xdr:colOff>
      <xdr:row>14</xdr:row>
      <xdr:rowOff>401955</xdr:rowOff>
    </xdr:from>
    <xdr:to>
      <xdr:col>8</xdr:col>
      <xdr:colOff>121285</xdr:colOff>
      <xdr:row>14</xdr:row>
      <xdr:rowOff>502285</xdr:rowOff>
    </xdr:to>
    <xdr:sp macro="" textlink="">
      <xdr:nvSpPr>
        <xdr:cNvPr id="10" name="矩形 9">
          <a:extLst>
            <a:ext uri="{FF2B5EF4-FFF2-40B4-BE49-F238E27FC236}">
              <a16:creationId xmlns:a16="http://schemas.microsoft.com/office/drawing/2014/main" id="{00000000-0008-0000-1700-00000A000000}"/>
            </a:ext>
          </a:extLst>
        </xdr:cNvPr>
        <xdr:cNvSpPr/>
      </xdr:nvSpPr>
      <xdr:spPr>
        <a:xfrm>
          <a:off x="3778885" y="6259195"/>
          <a:ext cx="266700" cy="100330"/>
        </a:xfrm>
        <a:prstGeom prst="rect">
          <a:avLst/>
        </a:prstGeom>
        <a:noFill/>
        <a:ln>
          <a:solidFill>
            <a:sysClr val="windowText" lastClr="000000"/>
          </a:solidFill>
        </a:ln>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80010</xdr:colOff>
      <xdr:row>14</xdr:row>
      <xdr:rowOff>394970</xdr:rowOff>
    </xdr:from>
    <xdr:to>
      <xdr:col>9</xdr:col>
      <xdr:colOff>294640</xdr:colOff>
      <xdr:row>14</xdr:row>
      <xdr:rowOff>499110</xdr:rowOff>
    </xdr:to>
    <xdr:sp macro="" textlink="">
      <xdr:nvSpPr>
        <xdr:cNvPr id="11" name="矩形 10">
          <a:extLst>
            <a:ext uri="{FF2B5EF4-FFF2-40B4-BE49-F238E27FC236}">
              <a16:creationId xmlns:a16="http://schemas.microsoft.com/office/drawing/2014/main" id="{00000000-0008-0000-1700-00000B000000}"/>
            </a:ext>
          </a:extLst>
        </xdr:cNvPr>
        <xdr:cNvSpPr/>
      </xdr:nvSpPr>
      <xdr:spPr>
        <a:xfrm>
          <a:off x="4537710" y="6252210"/>
          <a:ext cx="214630" cy="10414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72390</xdr:colOff>
      <xdr:row>14</xdr:row>
      <xdr:rowOff>559435</xdr:rowOff>
    </xdr:from>
    <xdr:to>
      <xdr:col>9</xdr:col>
      <xdr:colOff>287655</xdr:colOff>
      <xdr:row>14</xdr:row>
      <xdr:rowOff>670560</xdr:rowOff>
    </xdr:to>
    <xdr:sp macro="" textlink="">
      <xdr:nvSpPr>
        <xdr:cNvPr id="12" name="矩形 11">
          <a:extLst>
            <a:ext uri="{FF2B5EF4-FFF2-40B4-BE49-F238E27FC236}">
              <a16:creationId xmlns:a16="http://schemas.microsoft.com/office/drawing/2014/main" id="{00000000-0008-0000-1700-00000C000000}"/>
            </a:ext>
          </a:extLst>
        </xdr:cNvPr>
        <xdr:cNvSpPr/>
      </xdr:nvSpPr>
      <xdr:spPr>
        <a:xfrm>
          <a:off x="4530090" y="6416675"/>
          <a:ext cx="215265" cy="11112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450215</xdr:colOff>
      <xdr:row>15</xdr:row>
      <xdr:rowOff>408305</xdr:rowOff>
    </xdr:from>
    <xdr:to>
      <xdr:col>8</xdr:col>
      <xdr:colOff>171450</xdr:colOff>
      <xdr:row>15</xdr:row>
      <xdr:rowOff>511810</xdr:rowOff>
    </xdr:to>
    <xdr:sp macro="" textlink="">
      <xdr:nvSpPr>
        <xdr:cNvPr id="13" name="矩形 12">
          <a:extLst>
            <a:ext uri="{FF2B5EF4-FFF2-40B4-BE49-F238E27FC236}">
              <a16:creationId xmlns:a16="http://schemas.microsoft.com/office/drawing/2014/main" id="{00000000-0008-0000-1700-00000D000000}"/>
            </a:ext>
          </a:extLst>
        </xdr:cNvPr>
        <xdr:cNvSpPr/>
      </xdr:nvSpPr>
      <xdr:spPr>
        <a:xfrm>
          <a:off x="3841115" y="7282815"/>
          <a:ext cx="254635" cy="10350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441960</xdr:colOff>
      <xdr:row>15</xdr:row>
      <xdr:rowOff>541020</xdr:rowOff>
    </xdr:from>
    <xdr:to>
      <xdr:col>8</xdr:col>
      <xdr:colOff>177800</xdr:colOff>
      <xdr:row>15</xdr:row>
      <xdr:rowOff>641985</xdr:rowOff>
    </xdr:to>
    <xdr:sp macro="" textlink="">
      <xdr:nvSpPr>
        <xdr:cNvPr id="14" name="矩形 13">
          <a:extLst>
            <a:ext uri="{FF2B5EF4-FFF2-40B4-BE49-F238E27FC236}">
              <a16:creationId xmlns:a16="http://schemas.microsoft.com/office/drawing/2014/main" id="{00000000-0008-0000-1700-00000E000000}"/>
            </a:ext>
          </a:extLst>
        </xdr:cNvPr>
        <xdr:cNvSpPr/>
      </xdr:nvSpPr>
      <xdr:spPr>
        <a:xfrm>
          <a:off x="3832860" y="7415530"/>
          <a:ext cx="269240" cy="10096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65405</xdr:colOff>
      <xdr:row>15</xdr:row>
      <xdr:rowOff>397510</xdr:rowOff>
    </xdr:from>
    <xdr:to>
      <xdr:col>9</xdr:col>
      <xdr:colOff>275590</xdr:colOff>
      <xdr:row>15</xdr:row>
      <xdr:rowOff>513080</xdr:rowOff>
    </xdr:to>
    <xdr:sp macro="" textlink="">
      <xdr:nvSpPr>
        <xdr:cNvPr id="15" name="矩形 14">
          <a:extLst>
            <a:ext uri="{FF2B5EF4-FFF2-40B4-BE49-F238E27FC236}">
              <a16:creationId xmlns:a16="http://schemas.microsoft.com/office/drawing/2014/main" id="{00000000-0008-0000-1700-00000F000000}"/>
            </a:ext>
          </a:extLst>
        </xdr:cNvPr>
        <xdr:cNvSpPr/>
      </xdr:nvSpPr>
      <xdr:spPr>
        <a:xfrm>
          <a:off x="4523105" y="7272020"/>
          <a:ext cx="210185" cy="11557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66675</xdr:colOff>
      <xdr:row>15</xdr:row>
      <xdr:rowOff>541655</xdr:rowOff>
    </xdr:from>
    <xdr:to>
      <xdr:col>9</xdr:col>
      <xdr:colOff>276860</xdr:colOff>
      <xdr:row>15</xdr:row>
      <xdr:rowOff>636270</xdr:rowOff>
    </xdr:to>
    <xdr:sp macro="" textlink="">
      <xdr:nvSpPr>
        <xdr:cNvPr id="16" name="矩形 15">
          <a:extLst>
            <a:ext uri="{FF2B5EF4-FFF2-40B4-BE49-F238E27FC236}">
              <a16:creationId xmlns:a16="http://schemas.microsoft.com/office/drawing/2014/main" id="{00000000-0008-0000-1700-000010000000}"/>
            </a:ext>
          </a:extLst>
        </xdr:cNvPr>
        <xdr:cNvSpPr/>
      </xdr:nvSpPr>
      <xdr:spPr>
        <a:xfrm>
          <a:off x="4524375" y="7416165"/>
          <a:ext cx="210185" cy="9461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382905</xdr:colOff>
      <xdr:row>16</xdr:row>
      <xdr:rowOff>320040</xdr:rowOff>
    </xdr:from>
    <xdr:to>
      <xdr:col>8</xdr:col>
      <xdr:colOff>122555</xdr:colOff>
      <xdr:row>16</xdr:row>
      <xdr:rowOff>438785</xdr:rowOff>
    </xdr:to>
    <xdr:sp macro="" textlink="">
      <xdr:nvSpPr>
        <xdr:cNvPr id="17" name="矩形 16">
          <a:extLst>
            <a:ext uri="{FF2B5EF4-FFF2-40B4-BE49-F238E27FC236}">
              <a16:creationId xmlns:a16="http://schemas.microsoft.com/office/drawing/2014/main" id="{00000000-0008-0000-1700-000011000000}"/>
            </a:ext>
          </a:extLst>
        </xdr:cNvPr>
        <xdr:cNvSpPr/>
      </xdr:nvSpPr>
      <xdr:spPr>
        <a:xfrm>
          <a:off x="3773805" y="8211820"/>
          <a:ext cx="273050" cy="11874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382905</xdr:colOff>
      <xdr:row>16</xdr:row>
      <xdr:rowOff>479425</xdr:rowOff>
    </xdr:from>
    <xdr:to>
      <xdr:col>8</xdr:col>
      <xdr:colOff>129540</xdr:colOff>
      <xdr:row>16</xdr:row>
      <xdr:rowOff>591185</xdr:rowOff>
    </xdr:to>
    <xdr:sp macro="" textlink="">
      <xdr:nvSpPr>
        <xdr:cNvPr id="18" name="矩形 17">
          <a:extLst>
            <a:ext uri="{FF2B5EF4-FFF2-40B4-BE49-F238E27FC236}">
              <a16:creationId xmlns:a16="http://schemas.microsoft.com/office/drawing/2014/main" id="{00000000-0008-0000-1700-000012000000}"/>
            </a:ext>
          </a:extLst>
        </xdr:cNvPr>
        <xdr:cNvSpPr/>
      </xdr:nvSpPr>
      <xdr:spPr>
        <a:xfrm>
          <a:off x="3773805" y="8371205"/>
          <a:ext cx="280035" cy="111760"/>
        </a:xfrm>
        <a:prstGeom prst="rect">
          <a:avLst/>
        </a:prstGeom>
        <a:noFill/>
        <a:ln>
          <a:solidFill>
            <a:sysClr val="windowText" lastClr="000000"/>
          </a:solidFill>
        </a:ln>
        <a:extLst>
          <a:ext uri="{909E8E84-426E-40DD-AFC4-6F175D3DCCD1}">
            <a14:hiddenFill xmlns:a14="http://schemas.microsoft.com/office/drawing/2010/main">
              <a:solidFill>
                <a:sysClr val="window" lastClr="FFFFFF"/>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390525</xdr:colOff>
      <xdr:row>16</xdr:row>
      <xdr:rowOff>624840</xdr:rowOff>
    </xdr:from>
    <xdr:to>
      <xdr:col>8</xdr:col>
      <xdr:colOff>137160</xdr:colOff>
      <xdr:row>16</xdr:row>
      <xdr:rowOff>743585</xdr:rowOff>
    </xdr:to>
    <xdr:sp macro="" textlink="">
      <xdr:nvSpPr>
        <xdr:cNvPr id="19" name="矩形 18">
          <a:extLst>
            <a:ext uri="{FF2B5EF4-FFF2-40B4-BE49-F238E27FC236}">
              <a16:creationId xmlns:a16="http://schemas.microsoft.com/office/drawing/2014/main" id="{00000000-0008-0000-1700-000013000000}"/>
            </a:ext>
          </a:extLst>
        </xdr:cNvPr>
        <xdr:cNvSpPr/>
      </xdr:nvSpPr>
      <xdr:spPr>
        <a:xfrm>
          <a:off x="3781425" y="8516620"/>
          <a:ext cx="280035" cy="11874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99695</xdr:colOff>
      <xdr:row>16</xdr:row>
      <xdr:rowOff>316230</xdr:rowOff>
    </xdr:from>
    <xdr:to>
      <xdr:col>9</xdr:col>
      <xdr:colOff>300990</xdr:colOff>
      <xdr:row>16</xdr:row>
      <xdr:rowOff>442595</xdr:rowOff>
    </xdr:to>
    <xdr:sp macro="" textlink="">
      <xdr:nvSpPr>
        <xdr:cNvPr id="20" name="矩形 19">
          <a:extLst>
            <a:ext uri="{FF2B5EF4-FFF2-40B4-BE49-F238E27FC236}">
              <a16:creationId xmlns:a16="http://schemas.microsoft.com/office/drawing/2014/main" id="{00000000-0008-0000-1700-000014000000}"/>
            </a:ext>
          </a:extLst>
        </xdr:cNvPr>
        <xdr:cNvSpPr/>
      </xdr:nvSpPr>
      <xdr:spPr>
        <a:xfrm>
          <a:off x="4557395" y="8208010"/>
          <a:ext cx="201295" cy="12636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102235</xdr:colOff>
      <xdr:row>16</xdr:row>
      <xdr:rowOff>468630</xdr:rowOff>
    </xdr:from>
    <xdr:to>
      <xdr:col>9</xdr:col>
      <xdr:colOff>310515</xdr:colOff>
      <xdr:row>16</xdr:row>
      <xdr:rowOff>588010</xdr:rowOff>
    </xdr:to>
    <xdr:sp macro="" textlink="">
      <xdr:nvSpPr>
        <xdr:cNvPr id="21" name="矩形 20">
          <a:extLst>
            <a:ext uri="{FF2B5EF4-FFF2-40B4-BE49-F238E27FC236}">
              <a16:creationId xmlns:a16="http://schemas.microsoft.com/office/drawing/2014/main" id="{00000000-0008-0000-1700-000015000000}"/>
            </a:ext>
          </a:extLst>
        </xdr:cNvPr>
        <xdr:cNvSpPr/>
      </xdr:nvSpPr>
      <xdr:spPr>
        <a:xfrm>
          <a:off x="4559935" y="8360410"/>
          <a:ext cx="208280" cy="1193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9</xdr:col>
      <xdr:colOff>107315</xdr:colOff>
      <xdr:row>16</xdr:row>
      <xdr:rowOff>617220</xdr:rowOff>
    </xdr:from>
    <xdr:to>
      <xdr:col>9</xdr:col>
      <xdr:colOff>311785</xdr:colOff>
      <xdr:row>16</xdr:row>
      <xdr:rowOff>728980</xdr:rowOff>
    </xdr:to>
    <xdr:sp macro="" textlink="">
      <xdr:nvSpPr>
        <xdr:cNvPr id="22" name="矩形 21">
          <a:extLst>
            <a:ext uri="{FF2B5EF4-FFF2-40B4-BE49-F238E27FC236}">
              <a16:creationId xmlns:a16="http://schemas.microsoft.com/office/drawing/2014/main" id="{00000000-0008-0000-1700-000016000000}"/>
            </a:ext>
          </a:extLst>
        </xdr:cNvPr>
        <xdr:cNvSpPr/>
      </xdr:nvSpPr>
      <xdr:spPr>
        <a:xfrm>
          <a:off x="4565015" y="8509000"/>
          <a:ext cx="204470" cy="11176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29845</xdr:colOff>
      <xdr:row>17</xdr:row>
      <xdr:rowOff>442595</xdr:rowOff>
    </xdr:from>
    <xdr:to>
      <xdr:col>7</xdr:col>
      <xdr:colOff>290195</xdr:colOff>
      <xdr:row>17</xdr:row>
      <xdr:rowOff>576580</xdr:rowOff>
    </xdr:to>
    <xdr:sp macro="" textlink="">
      <xdr:nvSpPr>
        <xdr:cNvPr id="23" name="矩形 22">
          <a:extLst>
            <a:ext uri="{FF2B5EF4-FFF2-40B4-BE49-F238E27FC236}">
              <a16:creationId xmlns:a16="http://schemas.microsoft.com/office/drawing/2014/main" id="{00000000-0008-0000-1700-000017000000}"/>
            </a:ext>
          </a:extLst>
        </xdr:cNvPr>
        <xdr:cNvSpPr/>
      </xdr:nvSpPr>
      <xdr:spPr>
        <a:xfrm>
          <a:off x="3420745" y="9351645"/>
          <a:ext cx="260350" cy="133985"/>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8</xdr:col>
      <xdr:colOff>320040</xdr:colOff>
      <xdr:row>17</xdr:row>
      <xdr:rowOff>450215</xdr:rowOff>
    </xdr:from>
    <xdr:to>
      <xdr:col>9</xdr:col>
      <xdr:colOff>103505</xdr:colOff>
      <xdr:row>17</xdr:row>
      <xdr:rowOff>594995</xdr:rowOff>
    </xdr:to>
    <xdr:sp macro="" textlink="">
      <xdr:nvSpPr>
        <xdr:cNvPr id="24" name="矩形 23">
          <a:extLst>
            <a:ext uri="{FF2B5EF4-FFF2-40B4-BE49-F238E27FC236}">
              <a16:creationId xmlns:a16="http://schemas.microsoft.com/office/drawing/2014/main" id="{00000000-0008-0000-1700-000018000000}"/>
            </a:ext>
          </a:extLst>
        </xdr:cNvPr>
        <xdr:cNvSpPr/>
      </xdr:nvSpPr>
      <xdr:spPr>
        <a:xfrm>
          <a:off x="4244340" y="9359265"/>
          <a:ext cx="316865" cy="144780"/>
        </a:xfrm>
        <a:prstGeom prst="rect">
          <a:avLst/>
        </a:prstGeom>
        <a:noFill/>
        <a:ln>
          <a:solidFill>
            <a:sysClr val="windowText" lastClr="00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theme="9"/>
  </sheetPr>
  <dimension ref="A1:AT33"/>
  <sheetViews>
    <sheetView tabSelected="1" zoomScaleNormal="100" workbookViewId="0">
      <selection activeCell="D29" sqref="D29"/>
    </sheetView>
  </sheetViews>
  <sheetFormatPr defaultColWidth="9" defaultRowHeight="13.5" x14ac:dyDescent="0.15"/>
  <cols>
    <col min="1" max="1" width="5.25" style="659" customWidth="1"/>
    <col min="2" max="2" width="29.375" style="659" customWidth="1"/>
    <col min="3" max="4" width="13.125" style="659" customWidth="1"/>
    <col min="5" max="5" width="10.25" style="659" customWidth="1"/>
    <col min="6" max="6" width="11.625" style="659" bestFit="1" customWidth="1"/>
    <col min="7" max="7" width="9" style="659"/>
    <col min="8" max="8" width="8.375" style="659" customWidth="1"/>
    <col min="9" max="9" width="9" style="659"/>
    <col min="10" max="10" width="10" style="659" customWidth="1"/>
    <col min="11" max="11" width="9.75" style="659" customWidth="1"/>
    <col min="12" max="18" width="8" style="659" customWidth="1"/>
    <col min="19" max="19" width="9" style="659"/>
    <col min="20" max="20" width="12.75" style="659" bestFit="1" customWidth="1"/>
    <col min="21" max="21" width="11.625" style="659" bestFit="1" customWidth="1"/>
    <col min="22" max="22" width="9.125" style="660" customWidth="1"/>
    <col min="23" max="23" width="8.75" style="659" customWidth="1"/>
    <col min="24" max="24" width="8.875" style="659" customWidth="1"/>
    <col min="25" max="25" width="8.375" style="660" customWidth="1"/>
    <col min="26" max="26" width="9" style="659"/>
    <col min="27" max="27" width="11.375" style="660" customWidth="1"/>
    <col min="28" max="28" width="11.375" style="659" customWidth="1"/>
    <col min="29" max="30" width="11.375" style="660" customWidth="1"/>
    <col min="31" max="31" width="10.375" style="659" customWidth="1"/>
    <col min="32" max="37" width="8.875" style="659" customWidth="1"/>
    <col min="38" max="38" width="9" style="659"/>
    <col min="39" max="39" width="13" style="659" bestFit="1" customWidth="1"/>
    <col min="40" max="40" width="10.125" style="659" customWidth="1"/>
    <col min="41" max="41" width="10.375" style="659" customWidth="1"/>
    <col min="42" max="42" width="9" style="659"/>
    <col min="43" max="43" width="9" style="659" bestFit="1" customWidth="1"/>
    <col min="44" max="44" width="11" style="659" bestFit="1" customWidth="1"/>
    <col min="45" max="16384" width="9" style="659"/>
  </cols>
  <sheetData>
    <row r="1" spans="1:46" ht="19.5" customHeight="1" x14ac:dyDescent="0.15">
      <c r="A1" s="653" t="s">
        <v>501</v>
      </c>
      <c r="B1" s="653"/>
      <c r="C1" s="654"/>
      <c r="D1" s="655"/>
      <c r="E1" s="655"/>
      <c r="F1" s="656"/>
      <c r="G1" s="657"/>
      <c r="H1" s="657"/>
      <c r="I1" s="658"/>
      <c r="J1" s="658"/>
      <c r="K1" s="658"/>
      <c r="L1" s="658"/>
      <c r="M1" s="658"/>
      <c r="V1" s="659"/>
      <c r="W1" s="660"/>
      <c r="Y1" s="659"/>
      <c r="AA1" s="659"/>
      <c r="AC1" s="659"/>
      <c r="AD1" s="659"/>
    </row>
    <row r="2" spans="1:46" ht="19.5" customHeight="1" x14ac:dyDescent="0.15">
      <c r="A2" s="653" t="s">
        <v>502</v>
      </c>
      <c r="B2" s="653"/>
      <c r="C2" s="661"/>
      <c r="D2" s="661"/>
      <c r="E2" s="661"/>
      <c r="F2" s="661"/>
      <c r="G2" s="662" t="s">
        <v>503</v>
      </c>
      <c r="H2" s="663"/>
      <c r="V2" s="659"/>
      <c r="W2" s="660"/>
      <c r="Y2" s="659"/>
      <c r="AA2" s="659"/>
      <c r="AC2" s="659"/>
      <c r="AD2" s="659"/>
    </row>
    <row r="3" spans="1:46" ht="19.5" customHeight="1" x14ac:dyDescent="0.15">
      <c r="A3" s="653" t="s">
        <v>504</v>
      </c>
      <c r="B3" s="653"/>
      <c r="C3" s="661"/>
      <c r="D3" s="661"/>
      <c r="E3" s="661"/>
      <c r="F3" s="661"/>
      <c r="G3" s="662" t="s">
        <v>505</v>
      </c>
      <c r="H3" s="663"/>
      <c r="V3" s="659"/>
      <c r="W3" s="660"/>
      <c r="Y3" s="659"/>
      <c r="AA3" s="659"/>
      <c r="AC3" s="659"/>
      <c r="AD3" s="659"/>
    </row>
    <row r="6" spans="1:46" ht="49.5" customHeight="1" x14ac:dyDescent="0.15">
      <c r="A6" s="664" t="s">
        <v>460</v>
      </c>
      <c r="B6" s="665"/>
      <c r="C6" s="665"/>
      <c r="D6" s="665"/>
      <c r="E6" s="665"/>
      <c r="F6" s="665"/>
      <c r="G6" s="665"/>
      <c r="H6" s="665"/>
      <c r="I6" s="665"/>
      <c r="J6" s="665"/>
      <c r="K6" s="665"/>
      <c r="L6" s="666" t="s">
        <v>0</v>
      </c>
      <c r="M6" s="666"/>
      <c r="N6" s="666"/>
      <c r="O6" s="666"/>
      <c r="P6" s="666"/>
      <c r="Q6" s="666"/>
      <c r="R6" s="666"/>
      <c r="S6" s="667" t="s">
        <v>470</v>
      </c>
      <c r="T6" s="667"/>
      <c r="U6" s="667"/>
      <c r="V6" s="668" t="s">
        <v>468</v>
      </c>
      <c r="W6" s="668"/>
      <c r="X6" s="668"/>
      <c r="Y6" s="668"/>
      <c r="Z6" s="668"/>
      <c r="AA6" s="668"/>
      <c r="AB6" s="668"/>
      <c r="AC6" s="668"/>
      <c r="AD6" s="668"/>
      <c r="AE6" s="668"/>
      <c r="AF6" s="668"/>
      <c r="AG6" s="669" t="s">
        <v>464</v>
      </c>
      <c r="AH6" s="669"/>
      <c r="AI6" s="669"/>
      <c r="AJ6" s="669"/>
      <c r="AK6" s="669"/>
      <c r="AL6" s="670" t="s">
        <v>463</v>
      </c>
      <c r="AM6" s="671"/>
      <c r="AN6" s="671"/>
      <c r="AO6" s="671"/>
      <c r="AP6" s="671"/>
      <c r="AQ6" s="671"/>
      <c r="AR6" s="671"/>
      <c r="AS6" s="671"/>
      <c r="AT6" s="671"/>
    </row>
    <row r="7" spans="1:46" ht="81" x14ac:dyDescent="0.15">
      <c r="A7" s="672" t="s">
        <v>1</v>
      </c>
      <c r="B7" s="672" t="s">
        <v>2</v>
      </c>
      <c r="C7" s="673" t="s">
        <v>500</v>
      </c>
      <c r="D7" s="672" t="s">
        <v>3</v>
      </c>
      <c r="E7" s="674" t="s">
        <v>405</v>
      </c>
      <c r="F7" s="675" t="s">
        <v>4</v>
      </c>
      <c r="G7" s="675" t="s">
        <v>5</v>
      </c>
      <c r="H7" s="675" t="s">
        <v>6</v>
      </c>
      <c r="I7" s="675" t="s">
        <v>7</v>
      </c>
      <c r="J7" s="676" t="s">
        <v>449</v>
      </c>
      <c r="K7" s="673" t="s">
        <v>414</v>
      </c>
      <c r="L7" s="677" t="s">
        <v>8</v>
      </c>
      <c r="M7" s="677" t="s">
        <v>9</v>
      </c>
      <c r="N7" s="677" t="s">
        <v>10</v>
      </c>
      <c r="O7" s="677" t="s">
        <v>11</v>
      </c>
      <c r="P7" s="677" t="s">
        <v>12</v>
      </c>
      <c r="Q7" s="677" t="s">
        <v>13</v>
      </c>
      <c r="R7" s="677" t="s">
        <v>14</v>
      </c>
      <c r="S7" s="678" t="s">
        <v>448</v>
      </c>
      <c r="T7" s="679" t="s">
        <v>456</v>
      </c>
      <c r="U7" s="679" t="s">
        <v>457</v>
      </c>
      <c r="V7" s="680" t="s">
        <v>450</v>
      </c>
      <c r="W7" s="680" t="s">
        <v>451</v>
      </c>
      <c r="X7" s="680" t="s">
        <v>455</v>
      </c>
      <c r="Y7" s="681" t="s">
        <v>458</v>
      </c>
      <c r="Z7" s="681" t="s">
        <v>459</v>
      </c>
      <c r="AA7" s="681" t="s">
        <v>461</v>
      </c>
      <c r="AB7" s="681" t="s">
        <v>462</v>
      </c>
      <c r="AC7" s="681" t="s">
        <v>475</v>
      </c>
      <c r="AD7" s="681" t="s">
        <v>492</v>
      </c>
      <c r="AE7" s="681" t="s">
        <v>445</v>
      </c>
      <c r="AF7" s="681" t="s">
        <v>469</v>
      </c>
      <c r="AG7" s="682" t="s">
        <v>465</v>
      </c>
      <c r="AH7" s="682" t="s">
        <v>466</v>
      </c>
      <c r="AI7" s="682" t="s">
        <v>467</v>
      </c>
      <c r="AJ7" s="682" t="s">
        <v>471</v>
      </c>
      <c r="AK7" s="683" t="s">
        <v>469</v>
      </c>
      <c r="AL7" s="684" t="s">
        <v>452</v>
      </c>
      <c r="AM7" s="685" t="s">
        <v>447</v>
      </c>
      <c r="AN7" s="686" t="s">
        <v>453</v>
      </c>
      <c r="AO7" s="686" t="s">
        <v>454</v>
      </c>
      <c r="AP7" s="686" t="s">
        <v>472</v>
      </c>
      <c r="AQ7" s="685" t="s">
        <v>473</v>
      </c>
      <c r="AR7" s="685" t="s">
        <v>471</v>
      </c>
      <c r="AS7" s="685" t="s">
        <v>474</v>
      </c>
      <c r="AT7" s="684" t="s">
        <v>446</v>
      </c>
    </row>
    <row r="8" spans="1:46" s="660" customFormat="1" x14ac:dyDescent="0.15">
      <c r="A8" s="687"/>
      <c r="B8" s="687"/>
      <c r="C8" s="687"/>
      <c r="D8" s="687"/>
      <c r="E8" s="687"/>
      <c r="F8" s="663"/>
      <c r="G8" s="688"/>
      <c r="H8" s="688"/>
      <c r="I8" s="688"/>
      <c r="J8" s="688"/>
      <c r="K8" s="688"/>
      <c r="L8" s="688"/>
      <c r="M8" s="688"/>
      <c r="N8" s="688"/>
      <c r="O8" s="688"/>
      <c r="P8" s="688"/>
      <c r="Q8" s="688"/>
      <c r="R8" s="688"/>
      <c r="S8" s="688"/>
      <c r="T8" s="688"/>
      <c r="U8" s="688"/>
      <c r="V8" s="688"/>
      <c r="W8" s="688"/>
      <c r="X8" s="688"/>
      <c r="Y8" s="688"/>
      <c r="Z8" s="688"/>
      <c r="AA8" s="688"/>
      <c r="AB8" s="688"/>
      <c r="AC8" s="688"/>
      <c r="AD8" s="688"/>
      <c r="AE8" s="688"/>
      <c r="AF8" s="688"/>
      <c r="AG8" s="688"/>
      <c r="AH8" s="688"/>
      <c r="AI8" s="688"/>
      <c r="AJ8" s="688"/>
      <c r="AK8" s="688"/>
      <c r="AL8" s="688"/>
      <c r="AM8" s="688"/>
      <c r="AN8" s="688"/>
      <c r="AO8" s="688"/>
      <c r="AP8" s="688"/>
      <c r="AQ8" s="688"/>
      <c r="AR8" s="688"/>
      <c r="AS8" s="688"/>
      <c r="AT8" s="688"/>
    </row>
    <row r="9" spans="1:46" x14ac:dyDescent="0.15">
      <c r="A9" s="687"/>
      <c r="B9" s="687"/>
      <c r="C9" s="687"/>
      <c r="D9" s="687"/>
      <c r="E9" s="687"/>
      <c r="F9" s="688"/>
      <c r="G9" s="688"/>
      <c r="H9" s="688"/>
      <c r="I9" s="688"/>
      <c r="J9" s="688"/>
      <c r="K9" s="688"/>
      <c r="L9" s="688"/>
      <c r="M9" s="688"/>
      <c r="N9" s="688"/>
      <c r="O9" s="688"/>
      <c r="P9" s="688"/>
      <c r="Q9" s="688"/>
      <c r="R9" s="688"/>
      <c r="S9" s="688"/>
      <c r="T9" s="688"/>
      <c r="U9" s="688"/>
      <c r="V9" s="688"/>
      <c r="W9" s="688"/>
      <c r="X9" s="688"/>
      <c r="Y9" s="688"/>
      <c r="Z9" s="688"/>
      <c r="AA9" s="688"/>
      <c r="AB9" s="688"/>
      <c r="AC9" s="688"/>
      <c r="AD9" s="688"/>
      <c r="AE9" s="688"/>
      <c r="AF9" s="688"/>
      <c r="AG9" s="688"/>
      <c r="AH9" s="688"/>
      <c r="AI9" s="688"/>
      <c r="AJ9" s="688"/>
      <c r="AK9" s="688"/>
      <c r="AL9" s="688"/>
      <c r="AM9" s="688"/>
      <c r="AN9" s="688"/>
      <c r="AO9" s="688"/>
      <c r="AP9" s="688"/>
      <c r="AQ9" s="688"/>
      <c r="AR9" s="688"/>
      <c r="AS9" s="688"/>
      <c r="AT9" s="688"/>
    </row>
    <row r="10" spans="1:46" x14ac:dyDescent="0.15">
      <c r="V10" s="659"/>
      <c r="Y10" s="659"/>
      <c r="AA10" s="659"/>
      <c r="AC10" s="659"/>
      <c r="AD10" s="659"/>
    </row>
    <row r="11" spans="1:46" x14ac:dyDescent="0.15">
      <c r="V11" s="659"/>
      <c r="Y11" s="659"/>
      <c r="AA11" s="659"/>
      <c r="AC11" s="659"/>
      <c r="AD11" s="659"/>
    </row>
    <row r="12" spans="1:46" x14ac:dyDescent="0.15">
      <c r="V12" s="659"/>
      <c r="Y12" s="659"/>
      <c r="AA12" s="659"/>
      <c r="AC12" s="659"/>
      <c r="AD12" s="659"/>
    </row>
    <row r="13" spans="1:46" x14ac:dyDescent="0.15">
      <c r="V13" s="659"/>
      <c r="Y13" s="659"/>
      <c r="AA13" s="659"/>
      <c r="AC13" s="659"/>
      <c r="AD13" s="659"/>
    </row>
    <row r="14" spans="1:46" x14ac:dyDescent="0.15">
      <c r="V14" s="659"/>
      <c r="Y14" s="659"/>
      <c r="AA14" s="659"/>
      <c r="AC14" s="659"/>
      <c r="AD14" s="659"/>
    </row>
    <row r="15" spans="1:46" x14ac:dyDescent="0.15">
      <c r="V15" s="659"/>
      <c r="Y15" s="659"/>
      <c r="AA15" s="659"/>
      <c r="AC15" s="659"/>
      <c r="AD15" s="659"/>
    </row>
    <row r="16" spans="1:46" x14ac:dyDescent="0.15">
      <c r="V16" s="659"/>
      <c r="Y16" s="659"/>
      <c r="AA16" s="659"/>
      <c r="AC16" s="659"/>
      <c r="AD16" s="659"/>
    </row>
    <row r="17" s="659" customFormat="1" x14ac:dyDescent="0.15"/>
    <row r="18" s="659" customFormat="1" x14ac:dyDescent="0.15"/>
    <row r="19" s="659" customFormat="1" x14ac:dyDescent="0.15"/>
    <row r="20" s="659" customFormat="1" x14ac:dyDescent="0.15"/>
    <row r="21" s="659" customFormat="1" x14ac:dyDescent="0.15"/>
    <row r="22" s="659" customFormat="1" x14ac:dyDescent="0.15"/>
    <row r="23" s="659" customFormat="1" x14ac:dyDescent="0.15"/>
    <row r="24" s="659" customFormat="1" x14ac:dyDescent="0.15"/>
    <row r="25" s="659" customFormat="1" x14ac:dyDescent="0.15"/>
    <row r="26" s="659" customFormat="1" x14ac:dyDescent="0.15"/>
    <row r="27" s="659" customFormat="1" x14ac:dyDescent="0.15"/>
    <row r="28" s="659" customFormat="1" x14ac:dyDescent="0.15"/>
    <row r="29" s="659" customFormat="1" x14ac:dyDescent="0.15"/>
    <row r="30" s="659" customFormat="1" x14ac:dyDescent="0.15"/>
    <row r="31" s="659" customFormat="1" x14ac:dyDescent="0.15"/>
    <row r="32" s="659" customFormat="1" x14ac:dyDescent="0.15"/>
    <row r="33" s="659" customFormat="1" x14ac:dyDescent="0.15"/>
  </sheetData>
  <mergeCells count="12">
    <mergeCell ref="A1:B1"/>
    <mergeCell ref="A2:B2"/>
    <mergeCell ref="C2:F2"/>
    <mergeCell ref="A3:B3"/>
    <mergeCell ref="C3:F3"/>
    <mergeCell ref="C1:F1"/>
    <mergeCell ref="AL6:AT6"/>
    <mergeCell ref="A6:K6"/>
    <mergeCell ref="L6:R6"/>
    <mergeCell ref="V6:AF6"/>
    <mergeCell ref="S6:U6"/>
    <mergeCell ref="AG6:AK6"/>
  </mergeCells>
  <phoneticPr fontId="53" type="noConversion"/>
  <dataValidations count="3">
    <dataValidation type="list" allowBlank="1" showInputMessage="1" showErrorMessage="1" sqref="S8:S9" xr:uid="{00000000-0002-0000-0000-000000000000}">
      <formula1>"是,否"</formula1>
    </dataValidation>
    <dataValidation type="list" allowBlank="1" showInputMessage="1" showErrorMessage="1" sqref="J8:J9" xr:uid="{00000000-0002-0000-0000-000001000000}">
      <formula1>"盖梁垫石,墩柱垫石,桥台垫石"</formula1>
    </dataValidation>
    <dataValidation type="list" allowBlank="1" showInputMessage="1" showErrorMessage="1" sqref="AL8:AL9" xr:uid="{00000000-0002-0000-0000-000002000000}">
      <formula1>"起点,终点"</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2222"/>
  <dimension ref="A1:AF56"/>
  <sheetViews>
    <sheetView view="pageBreakPreview" topLeftCell="A16" zoomScaleNormal="100" workbookViewId="0">
      <selection activeCell="E51" sqref="E51"/>
    </sheetView>
  </sheetViews>
  <sheetFormatPr defaultColWidth="5.75" defaultRowHeight="13.5" x14ac:dyDescent="0.15"/>
  <cols>
    <col min="1" max="1" width="8.5" style="86" customWidth="1"/>
    <col min="2" max="2" width="9.5" style="86" customWidth="1"/>
    <col min="3" max="3" width="9.625" style="86" customWidth="1"/>
    <col min="4" max="23" width="2.875" style="86" customWidth="1"/>
    <col min="24" max="16384" width="5.75" style="86"/>
  </cols>
  <sheetData>
    <row r="1" spans="1:32" s="82" customFormat="1" ht="18.75" x14ac:dyDescent="0.15">
      <c r="A1" s="317">
        <f>参数表!B2</f>
        <v>0</v>
      </c>
      <c r="B1" s="317"/>
      <c r="C1" s="317"/>
      <c r="D1" s="317"/>
      <c r="E1" s="317"/>
      <c r="F1" s="317"/>
      <c r="G1" s="317"/>
      <c r="H1" s="317"/>
      <c r="I1" s="317"/>
      <c r="J1" s="317"/>
      <c r="K1" s="317"/>
      <c r="L1" s="317"/>
      <c r="M1" s="317"/>
      <c r="N1" s="317"/>
      <c r="O1" s="317"/>
      <c r="P1" s="317"/>
      <c r="Q1" s="317"/>
      <c r="R1" s="317"/>
      <c r="S1" s="317"/>
      <c r="T1" s="317"/>
      <c r="U1" s="317"/>
      <c r="V1" s="317"/>
      <c r="W1" s="317"/>
      <c r="X1" s="114"/>
      <c r="Y1" s="114"/>
      <c r="Z1" s="114"/>
      <c r="AA1" s="114"/>
      <c r="AB1" s="114"/>
      <c r="AC1" s="114"/>
      <c r="AD1" s="114"/>
      <c r="AE1" s="114"/>
      <c r="AF1" s="114"/>
    </row>
    <row r="2" spans="1:32" s="83" customFormat="1" ht="22.5" x14ac:dyDescent="0.15">
      <c r="A2" s="454" t="s">
        <v>146</v>
      </c>
      <c r="B2" s="454"/>
      <c r="C2" s="454"/>
      <c r="D2" s="454"/>
      <c r="E2" s="454"/>
      <c r="F2" s="454"/>
      <c r="G2" s="454"/>
      <c r="H2" s="454"/>
      <c r="I2" s="454"/>
      <c r="J2" s="454"/>
      <c r="K2" s="454"/>
      <c r="L2" s="454"/>
      <c r="M2" s="454"/>
      <c r="N2" s="454"/>
      <c r="O2" s="454"/>
      <c r="P2" s="454"/>
      <c r="Q2" s="454"/>
      <c r="R2" s="454"/>
      <c r="S2" s="454"/>
      <c r="T2" s="454"/>
      <c r="U2" s="454"/>
      <c r="V2" s="454"/>
      <c r="W2" s="454"/>
      <c r="X2" s="115"/>
      <c r="Y2" s="115"/>
      <c r="Z2" s="115"/>
      <c r="AA2" s="115"/>
      <c r="AB2" s="115"/>
      <c r="AC2" s="115"/>
      <c r="AD2" s="115"/>
      <c r="AE2" s="115"/>
      <c r="AF2" s="115"/>
    </row>
    <row r="3" spans="1:32" s="84" customFormat="1" ht="17.25" customHeight="1" x14ac:dyDescent="0.15">
      <c r="A3" s="87" t="str">
        <f>参数表!A3&amp;参数表!B3</f>
        <v>施工单位：</v>
      </c>
      <c r="B3" s="71"/>
      <c r="C3" s="71"/>
      <c r="D3" s="71"/>
      <c r="E3" s="71"/>
      <c r="F3" s="71"/>
      <c r="G3" s="71"/>
      <c r="H3" s="71"/>
      <c r="I3" s="71"/>
      <c r="J3" s="71"/>
      <c r="K3" s="71"/>
      <c r="L3" s="71"/>
      <c r="M3" s="71"/>
      <c r="N3" s="71"/>
      <c r="O3" s="71"/>
      <c r="P3" s="71"/>
      <c r="Q3" s="71"/>
      <c r="R3" s="116" t="str">
        <f>参数表!$E$3&amp;参数表!$F$3</f>
        <v>合同号：</v>
      </c>
      <c r="S3" s="71"/>
      <c r="T3" s="71"/>
      <c r="U3" s="71"/>
      <c r="V3" s="71"/>
    </row>
    <row r="4" spans="1:32" s="84" customFormat="1" ht="17.25" customHeight="1" x14ac:dyDescent="0.15">
      <c r="A4" s="87" t="str">
        <f>参数表!A4&amp;参数表!B4</f>
        <v>监理单位：</v>
      </c>
      <c r="B4" s="71"/>
      <c r="C4" s="71"/>
      <c r="D4" s="71"/>
      <c r="E4" s="71"/>
      <c r="F4" s="71"/>
      <c r="G4" s="71"/>
      <c r="H4" s="71"/>
      <c r="I4" s="71"/>
      <c r="J4" s="71"/>
      <c r="K4" s="71"/>
      <c r="L4" s="71"/>
      <c r="M4" s="71"/>
      <c r="N4" s="71"/>
      <c r="O4" s="71"/>
      <c r="P4" s="71"/>
      <c r="Q4" s="71"/>
      <c r="R4" s="116" t="str">
        <f>参数表!$E$4&amp;参数表!$F$4</f>
        <v>合同号：</v>
      </c>
      <c r="S4" s="71"/>
      <c r="T4" s="71"/>
      <c r="U4" s="71"/>
      <c r="V4" s="71"/>
    </row>
    <row r="5" spans="1:32" s="85" customFormat="1" ht="12" customHeight="1" x14ac:dyDescent="0.15">
      <c r="A5" s="88"/>
      <c r="B5" s="88"/>
      <c r="C5" s="89"/>
      <c r="D5" s="89"/>
      <c r="E5" s="89"/>
      <c r="F5" s="89"/>
      <c r="G5" s="89"/>
      <c r="H5" s="89"/>
      <c r="I5" s="89"/>
      <c r="J5" s="89"/>
      <c r="K5" s="89"/>
      <c r="L5" s="89"/>
      <c r="M5" s="89"/>
      <c r="N5" s="89"/>
      <c r="O5" s="89"/>
      <c r="P5" s="89"/>
      <c r="Q5" s="89"/>
      <c r="R5" s="89"/>
      <c r="S5" s="89"/>
      <c r="T5" s="89"/>
      <c r="U5" s="89"/>
      <c r="V5" s="455" t="s">
        <v>147</v>
      </c>
      <c r="W5" s="455"/>
      <c r="X5" s="89"/>
      <c r="Y5" s="89"/>
      <c r="Z5" s="117"/>
      <c r="AA5" s="117"/>
      <c r="AB5" s="117"/>
      <c r="AC5" s="117"/>
      <c r="AD5" s="117"/>
      <c r="AE5" s="117"/>
    </row>
    <row r="6" spans="1:32" ht="21.75" customHeight="1" x14ac:dyDescent="0.15">
      <c r="A6" s="90" t="s">
        <v>24</v>
      </c>
      <c r="B6" s="440">
        <f>参数表!B5</f>
        <v>0</v>
      </c>
      <c r="C6" s="441"/>
      <c r="D6" s="441"/>
      <c r="E6" s="441"/>
      <c r="F6" s="441"/>
      <c r="G6" s="441"/>
      <c r="H6" s="441"/>
      <c r="I6" s="442"/>
      <c r="J6" s="445" t="s">
        <v>4</v>
      </c>
      <c r="K6" s="446"/>
      <c r="L6" s="446"/>
      <c r="M6" s="446"/>
      <c r="N6" s="447"/>
      <c r="O6" s="483">
        <f>钢筋检表!$S$6</f>
        <v>0</v>
      </c>
      <c r="P6" s="484"/>
      <c r="Q6" s="484"/>
      <c r="R6" s="484"/>
      <c r="S6" s="484"/>
      <c r="T6" s="484"/>
      <c r="U6" s="484"/>
      <c r="V6" s="484"/>
      <c r="W6" s="485"/>
    </row>
    <row r="7" spans="1:32" ht="21.75" customHeight="1" x14ac:dyDescent="0.15">
      <c r="A7" s="90" t="s">
        <v>25</v>
      </c>
      <c r="B7" s="440" t="str">
        <f>参数表!B6&amp;CHAR(10)&amp;参数表!C6&amp;参数表!D6&amp;"钢筋"</f>
        <v xml:space="preserve">
钢筋</v>
      </c>
      <c r="C7" s="441"/>
      <c r="D7" s="441"/>
      <c r="E7" s="441"/>
      <c r="F7" s="441"/>
      <c r="G7" s="441"/>
      <c r="H7" s="441"/>
      <c r="I7" s="442"/>
      <c r="J7" s="445" t="s">
        <v>148</v>
      </c>
      <c r="K7" s="446"/>
      <c r="L7" s="446"/>
      <c r="M7" s="446"/>
      <c r="N7" s="447"/>
      <c r="O7" s="483">
        <f>钢筋检表!$S$7</f>
        <v>0</v>
      </c>
      <c r="P7" s="484"/>
      <c r="Q7" s="484"/>
      <c r="R7" s="484"/>
      <c r="S7" s="484"/>
      <c r="T7" s="484"/>
      <c r="U7" s="484"/>
      <c r="V7" s="484"/>
      <c r="W7" s="485"/>
    </row>
    <row r="8" spans="1:32" ht="24" customHeight="1" x14ac:dyDescent="0.15">
      <c r="A8" s="91" t="s">
        <v>149</v>
      </c>
      <c r="B8" s="91" t="s">
        <v>109</v>
      </c>
      <c r="C8" s="91" t="s">
        <v>150</v>
      </c>
      <c r="D8" s="445" t="s">
        <v>151</v>
      </c>
      <c r="E8" s="446"/>
      <c r="F8" s="446"/>
      <c r="G8" s="446"/>
      <c r="H8" s="446"/>
      <c r="I8" s="446"/>
      <c r="J8" s="446"/>
      <c r="K8" s="446"/>
      <c r="L8" s="446"/>
      <c r="M8" s="446"/>
      <c r="N8" s="446"/>
      <c r="O8" s="446"/>
      <c r="P8" s="446"/>
      <c r="Q8" s="446"/>
      <c r="R8" s="446"/>
      <c r="S8" s="446"/>
      <c r="T8" s="446"/>
      <c r="U8" s="446"/>
      <c r="V8" s="446"/>
      <c r="W8" s="447"/>
    </row>
    <row r="9" spans="1:32" x14ac:dyDescent="0.15">
      <c r="A9" s="448" t="s">
        <v>152</v>
      </c>
      <c r="B9" s="450" t="s">
        <v>153</v>
      </c>
      <c r="C9" s="448" t="s">
        <v>154</v>
      </c>
      <c r="D9" s="93"/>
      <c r="E9" s="94"/>
      <c r="F9" s="94"/>
      <c r="G9" s="94"/>
      <c r="H9" s="94"/>
      <c r="I9" s="94"/>
      <c r="J9" s="94"/>
      <c r="K9" s="94"/>
      <c r="L9" s="94"/>
      <c r="M9" s="94"/>
      <c r="N9" s="94"/>
      <c r="O9" s="94"/>
      <c r="P9" s="94"/>
      <c r="Q9" s="94"/>
      <c r="R9" s="94"/>
      <c r="S9" s="94"/>
      <c r="T9" s="94"/>
      <c r="U9" s="94"/>
      <c r="V9" s="94"/>
      <c r="W9" s="118"/>
    </row>
    <row r="10" spans="1:32" ht="11.25" customHeight="1" x14ac:dyDescent="0.15">
      <c r="A10" s="449"/>
      <c r="B10" s="451"/>
      <c r="C10" s="449"/>
      <c r="D10" s="95"/>
      <c r="E10" s="96"/>
      <c r="F10" s="96"/>
      <c r="G10" s="96"/>
      <c r="H10" s="96"/>
      <c r="I10" s="96"/>
      <c r="J10" s="96"/>
      <c r="K10" s="96"/>
      <c r="L10" s="96"/>
      <c r="M10" s="96"/>
      <c r="N10" s="96"/>
      <c r="O10" s="96"/>
      <c r="P10" s="96"/>
      <c r="Q10" s="96"/>
      <c r="R10" s="96"/>
      <c r="S10" s="96"/>
      <c r="T10" s="96"/>
      <c r="U10" s="96"/>
      <c r="V10" s="96"/>
      <c r="W10" s="119"/>
    </row>
    <row r="11" spans="1:32" ht="11.25" customHeight="1" x14ac:dyDescent="0.15">
      <c r="A11" s="449"/>
      <c r="B11" s="451"/>
      <c r="C11" s="449"/>
      <c r="D11" s="95"/>
      <c r="E11" s="96"/>
      <c r="F11" s="96"/>
      <c r="G11" s="96"/>
      <c r="H11" s="96"/>
      <c r="I11" s="96"/>
      <c r="J11" s="96"/>
      <c r="K11" s="96"/>
      <c r="L11" s="96"/>
      <c r="M11" s="96"/>
      <c r="N11" s="96"/>
      <c r="O11" s="96"/>
      <c r="P11" s="96"/>
      <c r="Q11" s="96"/>
      <c r="R11" s="96"/>
      <c r="S11" s="96"/>
      <c r="T11" s="96"/>
      <c r="U11" s="96"/>
      <c r="V11" s="96"/>
      <c r="W11" s="119"/>
    </row>
    <row r="12" spans="1:32" ht="11.25" customHeight="1" x14ac:dyDescent="0.15">
      <c r="A12" s="449"/>
      <c r="B12" s="451"/>
      <c r="C12" s="449"/>
      <c r="D12" s="95"/>
      <c r="E12" s="96"/>
      <c r="F12" s="96"/>
      <c r="G12" s="96"/>
      <c r="H12" s="96"/>
      <c r="I12" s="96"/>
      <c r="J12" s="96"/>
      <c r="K12" s="96"/>
      <c r="L12" s="96"/>
      <c r="M12" s="96"/>
      <c r="N12" s="96"/>
      <c r="O12" s="96"/>
      <c r="P12" s="96"/>
      <c r="Q12" s="96"/>
      <c r="R12" s="96"/>
      <c r="S12" s="96"/>
      <c r="T12" s="96"/>
      <c r="U12" s="96"/>
      <c r="V12" s="96"/>
      <c r="W12" s="119"/>
    </row>
    <row r="13" spans="1:32" ht="11.25" customHeight="1" x14ac:dyDescent="0.15">
      <c r="A13" s="449"/>
      <c r="B13" s="451"/>
      <c r="C13" s="449"/>
      <c r="D13" s="95"/>
      <c r="E13" s="96"/>
      <c r="F13" s="96"/>
      <c r="G13" s="96"/>
      <c r="H13" s="96"/>
      <c r="I13" s="96"/>
      <c r="J13" s="96"/>
      <c r="K13" s="96"/>
      <c r="L13" s="96"/>
      <c r="M13" s="96"/>
      <c r="N13" s="96" t="s">
        <v>116</v>
      </c>
      <c r="O13" s="96"/>
      <c r="P13" s="96"/>
      <c r="Q13" s="96"/>
      <c r="R13" s="96"/>
      <c r="S13" s="96"/>
      <c r="T13" s="96"/>
      <c r="U13" s="96"/>
      <c r="V13" s="96"/>
      <c r="W13" s="119"/>
    </row>
    <row r="14" spans="1:32" ht="11.25" customHeight="1" x14ac:dyDescent="0.15">
      <c r="A14" s="449"/>
      <c r="B14" s="452"/>
      <c r="C14" s="449"/>
      <c r="D14" s="95"/>
      <c r="E14" s="96"/>
      <c r="F14" s="96"/>
      <c r="G14" s="96"/>
      <c r="H14" s="96"/>
      <c r="I14" s="96"/>
      <c r="J14" s="96"/>
      <c r="K14" s="96"/>
      <c r="L14" s="96"/>
      <c r="M14" s="96"/>
      <c r="N14" s="96"/>
      <c r="O14" s="96"/>
      <c r="P14" s="96"/>
      <c r="Q14" s="96"/>
      <c r="R14" s="96"/>
      <c r="S14" s="96"/>
      <c r="T14" s="96"/>
      <c r="U14" s="96"/>
      <c r="V14" s="96"/>
      <c r="W14" s="119"/>
    </row>
    <row r="15" spans="1:32" ht="11.25" customHeight="1" x14ac:dyDescent="0.15">
      <c r="A15" s="449"/>
      <c r="B15" s="452"/>
      <c r="C15" s="449"/>
      <c r="D15" s="95"/>
      <c r="E15" s="96"/>
      <c r="F15" s="96"/>
      <c r="G15" s="96"/>
      <c r="H15" s="96"/>
      <c r="I15" s="96"/>
      <c r="J15" s="96"/>
      <c r="K15" s="96"/>
      <c r="L15" s="96"/>
      <c r="M15" s="96"/>
      <c r="N15" s="96"/>
      <c r="O15" s="96"/>
      <c r="P15" s="96"/>
      <c r="Q15" s="96"/>
      <c r="R15" s="96"/>
      <c r="S15" s="96"/>
      <c r="T15" s="96"/>
      <c r="U15" s="96"/>
      <c r="V15" s="96"/>
      <c r="W15" s="119"/>
    </row>
    <row r="16" spans="1:32" ht="11.25" customHeight="1" x14ac:dyDescent="0.15">
      <c r="A16" s="449"/>
      <c r="B16" s="452"/>
      <c r="C16" s="449"/>
      <c r="D16" s="95"/>
      <c r="E16" s="96"/>
      <c r="F16" s="96"/>
      <c r="G16" s="96"/>
      <c r="H16" s="96"/>
      <c r="I16" s="96"/>
      <c r="J16" s="96"/>
      <c r="K16" s="96"/>
      <c r="L16" s="96"/>
      <c r="M16" s="96"/>
      <c r="N16" s="96"/>
      <c r="O16" s="96"/>
      <c r="P16" s="96"/>
      <c r="Q16" s="96"/>
      <c r="R16" s="96"/>
      <c r="S16" s="96"/>
      <c r="T16" s="96"/>
      <c r="U16" s="96"/>
      <c r="V16" s="96"/>
      <c r="W16" s="119"/>
    </row>
    <row r="17" spans="1:23" ht="11.25" customHeight="1" x14ac:dyDescent="0.15">
      <c r="A17" s="449"/>
      <c r="B17" s="452"/>
      <c r="C17" s="449"/>
      <c r="D17" s="95"/>
      <c r="E17" s="96"/>
      <c r="F17" s="96"/>
      <c r="G17" s="96"/>
      <c r="H17" s="96"/>
      <c r="I17" s="96"/>
      <c r="J17" s="96"/>
      <c r="K17" s="96"/>
      <c r="L17" s="96"/>
      <c r="M17" s="96"/>
      <c r="N17" s="96"/>
      <c r="O17" s="96"/>
      <c r="P17" s="96"/>
      <c r="Q17" s="96"/>
      <c r="R17" s="96"/>
      <c r="S17" s="96"/>
      <c r="T17" s="96"/>
      <c r="U17" s="96"/>
      <c r="V17" s="96"/>
      <c r="W17" s="119"/>
    </row>
    <row r="18" spans="1:23" ht="11.25" customHeight="1" x14ac:dyDescent="0.15">
      <c r="A18" s="449"/>
      <c r="B18" s="453"/>
      <c r="C18" s="449"/>
      <c r="D18" s="97"/>
      <c r="E18" s="96"/>
      <c r="F18" s="96"/>
      <c r="G18" s="96"/>
      <c r="H18" s="96"/>
      <c r="I18" s="96"/>
      <c r="J18" s="96"/>
      <c r="K18" s="96"/>
      <c r="L18" s="96"/>
      <c r="M18" s="96"/>
      <c r="N18" s="96"/>
      <c r="O18" s="96"/>
      <c r="P18" s="96"/>
      <c r="Q18" s="96"/>
      <c r="R18" s="96"/>
      <c r="S18" s="96"/>
      <c r="T18" s="96"/>
      <c r="U18" s="96"/>
      <c r="V18" s="96"/>
      <c r="W18" s="119"/>
    </row>
    <row r="19" spans="1:23" ht="8.25" customHeight="1" x14ac:dyDescent="0.15">
      <c r="A19" s="448" t="s">
        <v>155</v>
      </c>
      <c r="B19" s="456" t="s">
        <v>156</v>
      </c>
      <c r="C19" s="448" t="s">
        <v>157</v>
      </c>
      <c r="D19" s="98"/>
      <c r="E19" s="99"/>
      <c r="F19" s="99"/>
      <c r="G19" s="99"/>
      <c r="H19" s="99"/>
      <c r="I19" s="99"/>
      <c r="J19" s="99"/>
      <c r="K19" s="99"/>
      <c r="L19" s="99"/>
      <c r="M19" s="99"/>
      <c r="N19" s="99"/>
      <c r="O19" s="99"/>
      <c r="P19" s="99"/>
      <c r="Q19" s="99"/>
      <c r="R19" s="99"/>
      <c r="S19" s="99"/>
      <c r="T19" s="99"/>
      <c r="U19" s="99"/>
      <c r="V19" s="99"/>
      <c r="W19" s="120"/>
    </row>
    <row r="20" spans="1:23" ht="8.25" customHeight="1" x14ac:dyDescent="0.15">
      <c r="A20" s="449"/>
      <c r="B20" s="457"/>
      <c r="C20" s="449"/>
      <c r="D20" s="100"/>
      <c r="E20" s="101"/>
      <c r="F20" s="101"/>
      <c r="G20" s="101"/>
      <c r="H20" s="101"/>
      <c r="I20" s="101"/>
      <c r="J20" s="101"/>
      <c r="K20" s="101"/>
      <c r="L20" s="101"/>
      <c r="M20" s="101"/>
      <c r="N20" s="101"/>
      <c r="O20" s="101"/>
      <c r="P20" s="101"/>
      <c r="Q20" s="101"/>
      <c r="R20" s="101"/>
      <c r="S20" s="101"/>
      <c r="T20" s="101"/>
      <c r="U20" s="101"/>
      <c r="V20" s="101"/>
      <c r="W20" s="121"/>
    </row>
    <row r="21" spans="1:23" ht="8.25" customHeight="1" x14ac:dyDescent="0.15">
      <c r="A21" s="449"/>
      <c r="B21" s="457"/>
      <c r="C21" s="449"/>
      <c r="D21" s="100"/>
      <c r="E21" s="101"/>
      <c r="F21" s="101"/>
      <c r="G21" s="101"/>
      <c r="H21" s="101"/>
      <c r="I21" s="101"/>
      <c r="J21" s="101"/>
      <c r="K21" s="101"/>
      <c r="L21" s="101"/>
      <c r="M21" s="101"/>
      <c r="N21" s="101" t="s">
        <v>116</v>
      </c>
      <c r="O21" s="101"/>
      <c r="P21" s="101"/>
      <c r="Q21" s="101"/>
      <c r="R21" s="101"/>
      <c r="S21" s="101"/>
      <c r="T21" s="101"/>
      <c r="U21" s="101"/>
      <c r="V21" s="101"/>
      <c r="W21" s="121"/>
    </row>
    <row r="22" spans="1:23" ht="8.25" customHeight="1" x14ac:dyDescent="0.15">
      <c r="A22" s="449"/>
      <c r="B22" s="457"/>
      <c r="C22" s="449"/>
      <c r="D22" s="100"/>
      <c r="E22" s="101"/>
      <c r="F22" s="101"/>
      <c r="G22" s="101"/>
      <c r="H22" s="101"/>
      <c r="I22" s="101"/>
      <c r="J22" s="101"/>
      <c r="K22" s="101"/>
      <c r="L22" s="101"/>
      <c r="M22" s="101"/>
      <c r="N22" s="101"/>
      <c r="O22" s="101"/>
      <c r="P22" s="101"/>
      <c r="Q22" s="101"/>
      <c r="R22" s="101"/>
      <c r="S22" s="101"/>
      <c r="T22" s="101"/>
      <c r="U22" s="101"/>
      <c r="V22" s="101"/>
      <c r="W22" s="121"/>
    </row>
    <row r="23" spans="1:23" ht="8.25" customHeight="1" x14ac:dyDescent="0.15">
      <c r="A23" s="449"/>
      <c r="B23" s="457"/>
      <c r="C23" s="449"/>
      <c r="D23" s="102"/>
      <c r="E23" s="103"/>
      <c r="F23" s="103"/>
      <c r="G23" s="103"/>
      <c r="H23" s="103"/>
      <c r="I23" s="103"/>
      <c r="J23" s="103"/>
      <c r="K23" s="103"/>
      <c r="L23" s="103"/>
      <c r="M23" s="103"/>
      <c r="N23" s="103"/>
      <c r="O23" s="103"/>
      <c r="P23" s="103"/>
      <c r="Q23" s="103"/>
      <c r="R23" s="103"/>
      <c r="S23" s="103"/>
      <c r="T23" s="103"/>
      <c r="U23" s="103"/>
      <c r="V23" s="103"/>
      <c r="W23" s="122"/>
    </row>
    <row r="24" spans="1:23" ht="8.25" customHeight="1" x14ac:dyDescent="0.15">
      <c r="A24" s="449"/>
      <c r="B24" s="457"/>
      <c r="C24" s="449"/>
      <c r="D24" s="150">
        <f ca="1">RANDBETWEEN(-10,10)</f>
        <v>0</v>
      </c>
      <c r="E24" s="151" t="str">
        <f ca="1">IF(COUNTA(D24:$D$24)&lt;钢筋检表!$I$14,IF(SUM(COUNTIF(D24:$D24,"&gt;20")+COUNTIF(D24:$D24,"&lt;-20"))&gt;=1,RANDBETWEEN(-20,20),RANDBETWEEN(-22,22)),"")</f>
        <v/>
      </c>
      <c r="F24" s="151" t="str">
        <f ca="1">IF(COUNTA($D24:E$24)&lt;钢筋检表!$I$14,IF(SUM(COUNTIF($D24:E24,"&gt;20")+COUNTIF($D24:E24,"&lt;-20"))&gt;=1,RANDBETWEEN(-20,20),RANDBETWEEN(-22,22)),"")</f>
        <v/>
      </c>
      <c r="G24" s="151" t="str">
        <f ca="1">IF(COUNTA($D24:F$24)&lt;钢筋检表!$I$14,IF(SUM(COUNTIF($D24:F24,"&gt;20")+COUNTIF($D24:F24,"&lt;-20"))&gt;=1,RANDBETWEEN(-20,20),RANDBETWEEN(-22,22)),"")</f>
        <v/>
      </c>
      <c r="H24" s="151" t="str">
        <f ca="1">IF(COUNTA($D24:G$24)&lt;钢筋检表!$I$14,IF(SUM(COUNTIF($D24:G24,"&gt;20")+COUNTIF($D24:G24,"&lt;-20"))&gt;=1,RANDBETWEEN(-20,20),RANDBETWEEN(-22,22)),"")</f>
        <v/>
      </c>
      <c r="I24" s="151" t="str">
        <f ca="1">IF(COUNTA($D24:H$24)&lt;钢筋检表!$I$14,IF(SUM(COUNTIF($D24:H24,"&gt;20")+COUNTIF($D24:H24,"&lt;-20"))&gt;=1,RANDBETWEEN(-20,20),RANDBETWEEN(-22,22)),"")</f>
        <v/>
      </c>
      <c r="J24" s="151" t="str">
        <f ca="1">IF(COUNTA($D24:I$24)&lt;钢筋检表!$I$14,IF(SUM(COUNTIF($D24:I24,"&gt;20")+COUNTIF($D24:I24,"&lt;-20"))&gt;=1,RANDBETWEEN(-20,20),RANDBETWEEN(-22,22)),"")</f>
        <v/>
      </c>
      <c r="K24" s="151" t="str">
        <f ca="1">IF(COUNTA($D24:J$24)&lt;钢筋检表!$I$14,IF(SUM(COUNTIF($D24:J24,"&gt;20")+COUNTIF($D24:J24,"&lt;-20"))&gt;=1,RANDBETWEEN(-20,20),RANDBETWEEN(-22,22)),"")</f>
        <v/>
      </c>
      <c r="L24" s="151" t="str">
        <f ca="1">IF(COUNTA($D24:K$24)&lt;钢筋检表!$I$14,IF(SUM(COUNTIF($D24:K24,"&gt;20")+COUNTIF($D24:K24,"&lt;-20"))&gt;=1,RANDBETWEEN(-20,20),RANDBETWEEN(-22,22)),"")</f>
        <v/>
      </c>
      <c r="M24" s="151" t="str">
        <f ca="1">IF(COUNTA($D24:L$24)&lt;钢筋检表!$I$14,IF(SUM(COUNTIF($D24:L24,"&gt;20")+COUNTIF($D24:L24,"&lt;-20"))&gt;=1,RANDBETWEEN(-20,20),RANDBETWEEN(-22,22)),"")</f>
        <v/>
      </c>
      <c r="N24" s="151" t="str">
        <f ca="1">IF(COUNTA($D24:M$24)&lt;钢筋检表!$I$14,IF(SUM(COUNTIF($D24:M24,"&gt;20")+COUNTIF($D24:M24,"&lt;-20"))&gt;=1,RANDBETWEEN(-20,20),RANDBETWEEN(-22,22)),"")</f>
        <v/>
      </c>
      <c r="O24" s="151" t="str">
        <f ca="1">IF(COUNTA($D24:N$24)&lt;钢筋检表!$I$14,IF(SUM(COUNTIF($D24:N24,"&gt;20")+COUNTIF($D24:N24,"&lt;-20"))&gt;=1,RANDBETWEEN(-20,20),RANDBETWEEN(-22,22)),"")</f>
        <v/>
      </c>
      <c r="P24" s="151" t="str">
        <f ca="1">IF(COUNTA($D24:O$24)&lt;钢筋检表!$I$14,IF(SUM(COUNTIF($D24:O24,"&gt;20")+COUNTIF($D24:O24,"&lt;-20"))&gt;=1,RANDBETWEEN(-20,20),RANDBETWEEN(-22,22)),"")</f>
        <v/>
      </c>
      <c r="Q24" s="151" t="str">
        <f ca="1">IF(COUNTA($D24:P$24)&lt;钢筋检表!$I$14,IF(SUM(COUNTIF($D24:P24,"&gt;20")+COUNTIF($D24:P24,"&lt;-20"))&gt;=1,RANDBETWEEN(-20,20),RANDBETWEEN(-22,22)),"")</f>
        <v/>
      </c>
      <c r="R24" s="151" t="str">
        <f ca="1">IF(COUNTA($D24:Q$24)&lt;钢筋检表!$I$14,IF(SUM(COUNTIF($D24:Q24,"&gt;20")+COUNTIF($D24:Q24,"&lt;-20"))&gt;=1,RANDBETWEEN(-20,20),RANDBETWEEN(-22,22)),"")</f>
        <v/>
      </c>
      <c r="S24" s="151" t="str">
        <f ca="1">IF(COUNTA($D24:R$24)&lt;钢筋检表!$I$14,IF(SUM(COUNTIF($D24:R24,"&gt;20")+COUNTIF($D24:R24,"&lt;-20"))&gt;=1,RANDBETWEEN(-20,20),RANDBETWEEN(-22,22)),"")</f>
        <v/>
      </c>
      <c r="T24" s="151" t="str">
        <f ca="1">IF(COUNTA($D24:S$24)&lt;钢筋检表!$I$14,IF(SUM(COUNTIF($D24:S24,"&gt;20")+COUNTIF($D24:S24,"&lt;-20"))&gt;=1,RANDBETWEEN(-20,20),RANDBETWEEN(-22,22)),"")</f>
        <v/>
      </c>
      <c r="U24" s="151" t="str">
        <f ca="1">IF(COUNTA($D24:T$24)&lt;钢筋检表!$I$14,IF(SUM(COUNTIF($D24:T24,"&gt;20")+COUNTIF($D24:T24,"&lt;-20"))&gt;=1,RANDBETWEEN(-20,20),RANDBETWEEN(-22,22)),"")</f>
        <v/>
      </c>
      <c r="V24" s="151" t="str">
        <f ca="1">IF(COUNTA($D24:U$24)&lt;钢筋检表!$I$14,IF(SUM(COUNTIF($D24:U24,"&gt;20")+COUNTIF($D24:U24,"&lt;-20"))&gt;=1,RANDBETWEEN(-20,20),RANDBETWEEN(-22,22)),"")</f>
        <v/>
      </c>
      <c r="W24" s="157" t="str">
        <f ca="1">IF(COUNTA($D24:V$24)&lt;钢筋检表!$I$14,IF(SUM(COUNTIF($D24:V24,"&gt;20")+COUNTIF($D24:V24,"&lt;-20"))&gt;=1,RANDBETWEEN(-20,20),RANDBETWEEN(-22,22)),"")</f>
        <v/>
      </c>
    </row>
    <row r="25" spans="1:23" ht="8.25" customHeight="1" x14ac:dyDescent="0.15">
      <c r="A25" s="449"/>
      <c r="B25" s="457"/>
      <c r="C25" s="449"/>
      <c r="D25" s="152" t="str">
        <f ca="1">IF(COUNTA(D24:$W$24)&lt;钢筋检表!$I$14,IF(SUM(COUNTIF(D24:$W24,"&gt;20")+COUNTIF(D24:$W24,"&lt;-20"))&gt;=1,RANDBETWEEN(-20,20),RANDBETWEEN(-22,22)),"")</f>
        <v/>
      </c>
      <c r="E25" s="153" t="str">
        <f ca="1">IF(COUNTA($D$24:$W24)+COUNTA(D25:$D25)&lt;钢筋检表!$I$14,IF(SUM(COUNTIF($D$24:$W24,"&gt;10")+COUNTIF($D$24:$W24,"&lt;-10"),COUNTIF(D25:$D25,"&gt;10")+COUNTIF(D25:$D25,"&lt;-10"))&gt;=1,RANDBETWEEN(-10,10),RANDBETWEEN(-12,12)),"")</f>
        <v/>
      </c>
      <c r="F25" s="153" t="str">
        <f ca="1">IF(COUNTA($D$24:$W24)+COUNTA($D25:E25)&lt;钢筋检表!$I$14,IF(SUM(COUNTIF($D$24:$W24,"&gt;10")+COUNTIF($D$24:$W24,"&lt;-10"),COUNTIF($D25:E25,"&gt;10")+COUNTIF($D25:E25,"&lt;-10"))&gt;=1,RANDBETWEEN(-10,10),RANDBETWEEN(-12,12)),"")</f>
        <v/>
      </c>
      <c r="G25" s="153" t="str">
        <f ca="1">IF(COUNTA($D$24:$W24)+COUNTA($D25:F25)&lt;钢筋检表!$I$14,IF(SUM(COUNTIF($D$24:$W24,"&gt;10")+COUNTIF($D$24:$W24,"&lt;-10"),COUNTIF($D25:F25,"&gt;10")+COUNTIF($D25:F25,"&lt;-10"))&gt;=1,RANDBETWEEN(-10,10),RANDBETWEEN(-12,12)),"")</f>
        <v/>
      </c>
      <c r="H25" s="153" t="str">
        <f ca="1">IF(COUNTA($D$24:$W24)+COUNTA($D25:G25)&lt;钢筋检表!$I$14,IF(SUM(COUNTIF($D$24:$W24,"&gt;10")+COUNTIF($D$24:$W24,"&lt;-10"),COUNTIF($D25:G25,"&gt;10")+COUNTIF($D25:G25,"&lt;-10"))&gt;=1,RANDBETWEEN(-10,10),RANDBETWEEN(-12,12)),"")</f>
        <v/>
      </c>
      <c r="I25" s="153" t="str">
        <f ca="1">IF(COUNTA($D$24:$W24)+COUNTA($D25:H25)&lt;钢筋检表!$I$14,IF(SUM(COUNTIF($D$24:$W24,"&gt;10")+COUNTIF($D$24:$W24,"&lt;-10"),COUNTIF($D25:H25,"&gt;10")+COUNTIF($D25:H25,"&lt;-10"))&gt;=1,RANDBETWEEN(-10,10),RANDBETWEEN(-12,12)),"")</f>
        <v/>
      </c>
      <c r="J25" s="153" t="str">
        <f ca="1">IF(COUNTA($D$24:$W24)+COUNTA($D25:I25)&lt;钢筋检表!$I$14,IF(SUM(COUNTIF($D$24:$W24,"&gt;10")+COUNTIF($D$24:$W24,"&lt;-10"),COUNTIF($D25:I25,"&gt;10")+COUNTIF($D25:I25,"&lt;-10"))&gt;=1,RANDBETWEEN(-10,10),RANDBETWEEN(-12,12)),"")</f>
        <v/>
      </c>
      <c r="K25" s="153" t="str">
        <f ca="1">IF(COUNTA($D$24:$W24)+COUNTA($D25:J25)&lt;钢筋检表!$I$14,IF(SUM(COUNTIF($D$24:$W24,"&gt;10")+COUNTIF($D$24:$W24,"&lt;-10"),COUNTIF($D25:J25,"&gt;10")+COUNTIF($D25:J25,"&lt;-10"))&gt;=1,RANDBETWEEN(-10,10),RANDBETWEEN(-12,12)),"")</f>
        <v/>
      </c>
      <c r="L25" s="153" t="str">
        <f ca="1">IF(COUNTA($D$24:$W24)+COUNTA($D25:K25)&lt;钢筋检表!$I$14,IF(SUM(COUNTIF($D$24:$W24,"&gt;10")+COUNTIF($D$24:$W24,"&lt;-10"),COUNTIF($D25:K25,"&gt;10")+COUNTIF($D25:K25,"&lt;-10"))&gt;=1,RANDBETWEEN(-10,10),RANDBETWEEN(-12,12)),"")</f>
        <v/>
      </c>
      <c r="M25" s="153" t="str">
        <f ca="1">IF(COUNTA($D$24:$W24)+COUNTA($D25:L25)&lt;钢筋检表!$I$14,IF(SUM(COUNTIF($D$24:$W24,"&gt;10")+COUNTIF($D$24:$W24,"&lt;-10"),COUNTIF($D25:L25,"&gt;10")+COUNTIF($D25:L25,"&lt;-10"))&gt;=1,RANDBETWEEN(-10,10),RANDBETWEEN(-12,12)),"")</f>
        <v/>
      </c>
      <c r="N25" s="153" t="str">
        <f ca="1">IF(COUNTA($D$24:$W24)+COUNTA($D25:M25)&lt;钢筋检表!$I$14,IF(SUM(COUNTIF($D$24:$W24,"&gt;10")+COUNTIF($D$24:$W24,"&lt;-10"),COUNTIF($D25:M25,"&gt;10")+COUNTIF($D25:M25,"&lt;-10"))&gt;=1,RANDBETWEEN(-10,10),RANDBETWEEN(-12,12)),"")</f>
        <v/>
      </c>
      <c r="O25" s="153" t="str">
        <f ca="1">IF(COUNTA($D$24:$W24)+COUNTA($D25:N25)&lt;钢筋检表!$I$14,IF(SUM(COUNTIF($D$24:$W24,"&gt;10")+COUNTIF($D$24:$W24,"&lt;-10"),COUNTIF($D25:N25,"&gt;10")+COUNTIF($D25:N25,"&lt;-10"))&gt;=1,RANDBETWEEN(-10,10),RANDBETWEEN(-12,12)),"")</f>
        <v/>
      </c>
      <c r="P25" s="153" t="str">
        <f ca="1">IF(COUNTA($D$24:$W24)+COUNTA($D25:O25)&lt;钢筋检表!$I$14,IF(SUM(COUNTIF($D$24:$W24,"&gt;10")+COUNTIF($D$24:$W24,"&lt;-10"),COUNTIF($D25:O25,"&gt;10")+COUNTIF($D25:O25,"&lt;-10"))&gt;=1,RANDBETWEEN(-10,10),RANDBETWEEN(-12,12)),"")</f>
        <v/>
      </c>
      <c r="Q25" s="153" t="str">
        <f ca="1">IF(COUNTA($D$24:$W24)+COUNTA($D25:P25)&lt;钢筋检表!$I$14,IF(SUM(COUNTIF($D$24:$W24,"&gt;10")+COUNTIF($D$24:$W24,"&lt;-10"),COUNTIF($D25:P25,"&gt;10")+COUNTIF($D25:P25,"&lt;-10"))&gt;=1,RANDBETWEEN(-10,10),RANDBETWEEN(-12,12)),"")</f>
        <v/>
      </c>
      <c r="R25" s="153" t="str">
        <f ca="1">IF(COUNTA($D$24:$W24)+COUNTA($D25:Q25)&lt;钢筋检表!$I$14,IF(SUM(COUNTIF($D$24:$W24,"&gt;10")+COUNTIF($D$24:$W24,"&lt;-10"),COUNTIF($D25:Q25,"&gt;10")+COUNTIF($D25:Q25,"&lt;-10"))&gt;=1,RANDBETWEEN(-10,10),RANDBETWEEN(-12,12)),"")</f>
        <v/>
      </c>
      <c r="S25" s="153" t="str">
        <f ca="1">IF(COUNTA($D$24:$W24)+COUNTA($D25:R25)&lt;钢筋检表!$I$14,IF(SUM(COUNTIF($D$24:$W24,"&gt;10")+COUNTIF($D$24:$W24,"&lt;-10"),COUNTIF($D25:R25,"&gt;10")+COUNTIF($D25:R25,"&lt;-10"))&gt;=1,RANDBETWEEN(-10,10),RANDBETWEEN(-12,12)),"")</f>
        <v/>
      </c>
      <c r="T25" s="153" t="str">
        <f ca="1">IF(COUNTA($D$24:$W24)+COUNTA($D25:S25)&lt;钢筋检表!$I$14,IF(SUM(COUNTIF($D$24:$W24,"&gt;10")+COUNTIF($D$24:$W24,"&lt;-10"),COUNTIF($D25:S25,"&gt;10")+COUNTIF($D25:S25,"&lt;-10"))&gt;=1,RANDBETWEEN(-10,10),RANDBETWEEN(-12,12)),"")</f>
        <v/>
      </c>
      <c r="U25" s="153" t="str">
        <f ca="1">IF(COUNTA($D$24:$W24)+COUNTA($D25:T25)&lt;钢筋检表!$I$14,IF(SUM(COUNTIF($D$24:$W24,"&gt;10")+COUNTIF($D$24:$W24,"&lt;-10"),COUNTIF($D25:T25,"&gt;10")+COUNTIF($D25:T25,"&lt;-10"))&gt;=1,RANDBETWEEN(-10,10),RANDBETWEEN(-12,12)),"")</f>
        <v/>
      </c>
      <c r="V25" s="153" t="str">
        <f ca="1">IF(COUNTA($D$24:$W24)+COUNTA($D25:U25)&lt;钢筋检表!$I$14,IF(SUM(COUNTIF($D$24:$W24,"&gt;10")+COUNTIF($D$24:$W24,"&lt;-10"),COUNTIF($D25:U25,"&gt;10")+COUNTIF($D25:U25,"&lt;-10"))&gt;=1,RANDBETWEEN(-10,10),RANDBETWEEN(-12,12)),"")</f>
        <v/>
      </c>
      <c r="W25" s="158" t="str">
        <f ca="1">IF(COUNTA($D$24:$W24)+COUNTA($D25:V25)&lt;钢筋检表!$I$14,IF(SUM(COUNTIF($D$24:$W24,"&gt;10")+COUNTIF($D$24:$W24,"&lt;-10"),COUNTIF($D25:V25,"&gt;10")+COUNTIF($D25:V25,"&lt;-10"))&gt;=1,RANDBETWEEN(-10,10),RANDBETWEEN(-12,12)),"")</f>
        <v/>
      </c>
    </row>
    <row r="26" spans="1:23" ht="8.25" customHeight="1" x14ac:dyDescent="0.15">
      <c r="A26" s="449"/>
      <c r="B26" s="457"/>
      <c r="C26" s="449"/>
      <c r="D26" s="152" t="str">
        <f ca="1">IF(COUNTA(D$24:$W25)&lt;钢筋检表!$I$14,IF(SUM(COUNTIF(D25:$W25,"&gt;20")+COUNTIF(D25:$W25,"&lt;-20"))&gt;=1,RANDBETWEEN(-20,20),RANDBETWEEN(-22,22)),"")</f>
        <v/>
      </c>
      <c r="E26" s="153" t="str">
        <f ca="1">IF(COUNTA($D$24:$W25)+COUNTA(D26:$D26)&lt;钢筋检表!$I$14,IF(SUM(COUNTIF($D$24:$W25,"&gt;10")+COUNTIF($D$24:$W25,"&lt;-10"),COUNTIF(D26:$D26,"&gt;10")+COUNTIF(D26:$D26,"&lt;-10"))&gt;=1,RANDBETWEEN(-10,10),RANDBETWEEN(-12,12)),"")</f>
        <v/>
      </c>
      <c r="F26" s="153" t="str">
        <f ca="1">IF(COUNTA($D$24:$W25)+COUNTA($D26:E26)&lt;钢筋检表!$I$14,IF(SUM(COUNTIF($D$24:$W25,"&gt;10")+COUNTIF($D$24:$W25,"&lt;-10"),COUNTIF($D26:E26,"&gt;10")+COUNTIF($D26:E26,"&lt;-10"))&gt;=1,RANDBETWEEN(-10,10),RANDBETWEEN(-12,12)),"")</f>
        <v/>
      </c>
      <c r="G26" s="153" t="str">
        <f ca="1">IF(COUNTA($D$24:$W25)+COUNTA($D26:F26)&lt;钢筋检表!$I$14,IF(SUM(COUNTIF($D$24:$W25,"&gt;10")+COUNTIF($D$24:$W25,"&lt;-10"),COUNTIF($D26:F26,"&gt;10")+COUNTIF($D26:F26,"&lt;-10"))&gt;=1,RANDBETWEEN(-10,10),RANDBETWEEN(-12,12)),"")</f>
        <v/>
      </c>
      <c r="H26" s="153" t="str">
        <f ca="1">IF(COUNTA($D$24:$W25)+COUNTA($D26:G26)&lt;钢筋检表!$I$14,IF(SUM(COUNTIF($D$24:$W25,"&gt;10")+COUNTIF($D$24:$W25,"&lt;-10"),COUNTIF($D26:G26,"&gt;10")+COUNTIF($D26:G26,"&lt;-10"))&gt;=1,RANDBETWEEN(-10,10),RANDBETWEEN(-12,12)),"")</f>
        <v/>
      </c>
      <c r="I26" s="153" t="str">
        <f ca="1">IF(COUNTA($D$24:$W25)+COUNTA($D26:H26)&lt;钢筋检表!$I$14,IF(SUM(COUNTIF($D$24:$W25,"&gt;10")+COUNTIF($D$24:$W25,"&lt;-10"),COUNTIF($D26:H26,"&gt;10")+COUNTIF($D26:H26,"&lt;-10"))&gt;=1,RANDBETWEEN(-10,10),RANDBETWEEN(-12,12)),"")</f>
        <v/>
      </c>
      <c r="J26" s="153" t="str">
        <f ca="1">IF(COUNTA($D$24:$W25)+COUNTA($D26:I26)&lt;钢筋检表!$I$14,IF(SUM(COUNTIF($D$24:$W25,"&gt;10")+COUNTIF($D$24:$W25,"&lt;-10"),COUNTIF($D26:I26,"&gt;10")+COUNTIF($D26:I26,"&lt;-10"))&gt;=1,RANDBETWEEN(-10,10),RANDBETWEEN(-12,12)),"")</f>
        <v/>
      </c>
      <c r="K26" s="153" t="str">
        <f ca="1">IF(COUNTA($D$24:$W25)+COUNTA($D26:J26)&lt;钢筋检表!$I$14,IF(SUM(COUNTIF($D$24:$W25,"&gt;10")+COUNTIF($D$24:$W25,"&lt;-10"),COUNTIF($D26:J26,"&gt;10")+COUNTIF($D26:J26,"&lt;-10"))&gt;=1,RANDBETWEEN(-10,10),RANDBETWEEN(-12,12)),"")</f>
        <v/>
      </c>
      <c r="L26" s="153" t="str">
        <f ca="1">IF(COUNTA($D$24:$W25)+COUNTA($D26:K26)&lt;钢筋检表!$I$14,IF(SUM(COUNTIF($D$24:$W25,"&gt;10")+COUNTIF($D$24:$W25,"&lt;-10"),COUNTIF($D26:K26,"&gt;10")+COUNTIF($D26:K26,"&lt;-10"))&gt;=1,RANDBETWEEN(-10,10),RANDBETWEEN(-12,12)),"")</f>
        <v/>
      </c>
      <c r="M26" s="153" t="str">
        <f ca="1">IF(COUNTA($D$24:$W25)+COUNTA($D26:L26)&lt;钢筋检表!$I$14,IF(SUM(COUNTIF($D$24:$W25,"&gt;10")+COUNTIF($D$24:$W25,"&lt;-10"),COUNTIF($D26:L26,"&gt;10")+COUNTIF($D26:L26,"&lt;-10"))&gt;=1,RANDBETWEEN(-10,10),RANDBETWEEN(-12,12)),"")</f>
        <v/>
      </c>
      <c r="N26" s="153" t="str">
        <f ca="1">IF(COUNTA($D$24:$W25)+COUNTA($D26:M26)&lt;钢筋检表!$I$14,IF(SUM(COUNTIF($D$24:$W25,"&gt;10")+COUNTIF($D$24:$W25,"&lt;-10"),COUNTIF($D26:M26,"&gt;10")+COUNTIF($D26:M26,"&lt;-10"))&gt;=1,RANDBETWEEN(-10,10),RANDBETWEEN(-12,12)),"")</f>
        <v/>
      </c>
      <c r="O26" s="153" t="str">
        <f ca="1">IF(COUNTA($D$24:$W25)+COUNTA($D26:N26)&lt;钢筋检表!$I$14,IF(SUM(COUNTIF($D$24:$W25,"&gt;10")+COUNTIF($D$24:$W25,"&lt;-10"),COUNTIF($D26:N26,"&gt;10")+COUNTIF($D26:N26,"&lt;-10"))&gt;=1,RANDBETWEEN(-10,10),RANDBETWEEN(-12,12)),"")</f>
        <v/>
      </c>
      <c r="P26" s="153" t="str">
        <f ca="1">IF(COUNTA($D$24:$W25)+COUNTA($D26:O26)&lt;钢筋检表!$I$14,IF(SUM(COUNTIF($D$24:$W25,"&gt;10")+COUNTIF($D$24:$W25,"&lt;-10"),COUNTIF($D26:O26,"&gt;10")+COUNTIF($D26:O26,"&lt;-10"))&gt;=1,RANDBETWEEN(-10,10),RANDBETWEEN(-12,12)),"")</f>
        <v/>
      </c>
      <c r="Q26" s="153" t="str">
        <f ca="1">IF(COUNTA($D$24:$W25)+COUNTA($D26:P26)&lt;钢筋检表!$I$14,IF(SUM(COUNTIF($D$24:$W25,"&gt;10")+COUNTIF($D$24:$W25,"&lt;-10"),COUNTIF($D26:P26,"&gt;10")+COUNTIF($D26:P26,"&lt;-10"))&gt;=1,RANDBETWEEN(-10,10),RANDBETWEEN(-12,12)),"")</f>
        <v/>
      </c>
      <c r="R26" s="153" t="str">
        <f ca="1">IF(COUNTA($D$24:$W25)+COUNTA($D26:Q26)&lt;钢筋检表!$I$14,IF(SUM(COUNTIF($D$24:$W25,"&gt;10")+COUNTIF($D$24:$W25,"&lt;-10"),COUNTIF($D26:Q26,"&gt;10")+COUNTIF($D26:Q26,"&lt;-10"))&gt;=1,RANDBETWEEN(-10,10),RANDBETWEEN(-12,12)),"")</f>
        <v/>
      </c>
      <c r="S26" s="153" t="str">
        <f ca="1">IF(COUNTA($D$24:$W25)+COUNTA($D26:R26)&lt;钢筋检表!$I$14,IF(SUM(COUNTIF($D$24:$W25,"&gt;10")+COUNTIF($D$24:$W25,"&lt;-10"),COUNTIF($D26:R26,"&gt;10")+COUNTIF($D26:R26,"&lt;-10"))&gt;=1,RANDBETWEEN(-10,10),RANDBETWEEN(-12,12)),"")</f>
        <v/>
      </c>
      <c r="T26" s="153" t="str">
        <f ca="1">IF(COUNTA($D$24:$W25)+COUNTA($D26:S26)&lt;钢筋检表!$I$14,IF(SUM(COUNTIF($D$24:$W25,"&gt;10")+COUNTIF($D$24:$W25,"&lt;-10"),COUNTIF($D26:S26,"&gt;10")+COUNTIF($D26:S26,"&lt;-10"))&gt;=1,RANDBETWEEN(-10,10),RANDBETWEEN(-12,12)),"")</f>
        <v/>
      </c>
      <c r="U26" s="153" t="str">
        <f ca="1">IF(COUNTA($D$24:$W25)+COUNTA($D26:T26)&lt;钢筋检表!$I$14,IF(SUM(COUNTIF($D$24:$W25,"&gt;10")+COUNTIF($D$24:$W25,"&lt;-10"),COUNTIF($D26:T26,"&gt;10")+COUNTIF($D26:T26,"&lt;-10"))&gt;=1,RANDBETWEEN(-10,10),RANDBETWEEN(-12,12)),"")</f>
        <v/>
      </c>
      <c r="V26" s="153" t="str">
        <f ca="1">IF(COUNTA($D$24:$W25)+COUNTA($D26:U26)&lt;钢筋检表!$I$14,IF(SUM(COUNTIF($D$24:$W25,"&gt;10")+COUNTIF($D$24:$W25,"&lt;-10"),COUNTIF($D26:U26,"&gt;10")+COUNTIF($D26:U26,"&lt;-10"))&gt;=1,RANDBETWEEN(-10,10),RANDBETWEEN(-12,12)),"")</f>
        <v/>
      </c>
      <c r="W26" s="158" t="str">
        <f ca="1">IF(COUNTA($D$24:$W25)+COUNTA($D26:V26)&lt;钢筋检表!$I$14,IF(SUM(COUNTIF($D$24:$W25,"&gt;10")+COUNTIF($D$24:$W25,"&lt;-10"),COUNTIF($D26:V26,"&gt;10")+COUNTIF($D26:V26,"&lt;-10"))&gt;=1,RANDBETWEEN(-10,10),RANDBETWEEN(-12,12)),"")</f>
        <v/>
      </c>
    </row>
    <row r="27" spans="1:23" ht="8.25" customHeight="1" x14ac:dyDescent="0.15">
      <c r="A27" s="449"/>
      <c r="B27" s="457"/>
      <c r="C27" s="449"/>
      <c r="D27" s="152" t="str">
        <f ca="1">IF(COUNTA(D$24:$W26)&lt;钢筋检表!$I$14,IF(SUM(COUNTIF(D26:$W26,"&gt;20")+COUNTIF(D26:$W26,"&lt;-20"))&gt;=1,RANDBETWEEN(-20,20),RANDBETWEEN(-22,22)),"")</f>
        <v/>
      </c>
      <c r="E27" s="153" t="str">
        <f ca="1">IF(COUNTA($D$24:$W26)+COUNTA(D27:$D27)&lt;钢筋检表!$I$14,IF(SUM(COUNTIF($D$24:$W26,"&gt;10")+COUNTIF($D$24:$W26,"&lt;-10"),COUNTIF(D27:$D27,"&gt;10")+COUNTIF(D27:$D27,"&lt;-10"))&gt;=1,RANDBETWEEN(-10,10),RANDBETWEEN(-12,12)),"")</f>
        <v/>
      </c>
      <c r="F27" s="153" t="str">
        <f ca="1">IF(COUNTA($D$24:$W26)+COUNTA($D27:E27)&lt;钢筋检表!$I$14,IF(SUM(COUNTIF($D$24:$W26,"&gt;10")+COUNTIF($D$24:$W26,"&lt;-10"),COUNTIF($D27:E27,"&gt;10")+COUNTIF($D27:E27,"&lt;-10"))&gt;=1,RANDBETWEEN(-10,10),RANDBETWEEN(-12,12)),"")</f>
        <v/>
      </c>
      <c r="G27" s="153" t="str">
        <f ca="1">IF(COUNTA($D$24:$W26)+COUNTA($D27:F27)&lt;钢筋检表!$I$14,IF(SUM(COUNTIF($D$24:$W26,"&gt;10")+COUNTIF($D$24:$W26,"&lt;-10"),COUNTIF($D27:F27,"&gt;10")+COUNTIF($D27:F27,"&lt;-10"))&gt;=1,RANDBETWEEN(-10,10),RANDBETWEEN(-12,12)),"")</f>
        <v/>
      </c>
      <c r="H27" s="153" t="str">
        <f ca="1">IF(COUNTA($D$24:$W26)+COUNTA($D27:G27)&lt;钢筋检表!$I$14,IF(SUM(COUNTIF($D$24:$W26,"&gt;10")+COUNTIF($D$24:$W26,"&lt;-10"),COUNTIF($D27:G27,"&gt;10")+COUNTIF($D27:G27,"&lt;-10"))&gt;=1,RANDBETWEEN(-10,10),RANDBETWEEN(-12,12)),"")</f>
        <v/>
      </c>
      <c r="I27" s="153" t="str">
        <f ca="1">IF(COUNTA($D$24:$W26)+COUNTA($D27:H27)&lt;钢筋检表!$I$14,IF(SUM(COUNTIF($D$24:$W26,"&gt;10")+COUNTIF($D$24:$W26,"&lt;-10"),COUNTIF($D27:H27,"&gt;10")+COUNTIF($D27:H27,"&lt;-10"))&gt;=1,RANDBETWEEN(-10,10),RANDBETWEEN(-12,12)),"")</f>
        <v/>
      </c>
      <c r="J27" s="153" t="str">
        <f ca="1">IF(COUNTA($D$24:$W26)+COUNTA($D27:I27)&lt;钢筋检表!$I$14,IF(SUM(COUNTIF($D$24:$W26,"&gt;10")+COUNTIF($D$24:$W26,"&lt;-10"),COUNTIF($D27:I27,"&gt;10")+COUNTIF($D27:I27,"&lt;-10"))&gt;=1,RANDBETWEEN(-10,10),RANDBETWEEN(-12,12)),"")</f>
        <v/>
      </c>
      <c r="K27" s="153" t="str">
        <f ca="1">IF(COUNTA($D$24:$W26)+COUNTA($D27:J27)&lt;钢筋检表!$I$14,IF(SUM(COUNTIF($D$24:$W26,"&gt;10")+COUNTIF($D$24:$W26,"&lt;-10"),COUNTIF($D27:J27,"&gt;10")+COUNTIF($D27:J27,"&lt;-10"))&gt;=1,RANDBETWEEN(-10,10),RANDBETWEEN(-12,12)),"")</f>
        <v/>
      </c>
      <c r="L27" s="153" t="str">
        <f ca="1">IF(COUNTA($D$24:$W26)+COUNTA($D27:K27)&lt;钢筋检表!$I$14,IF(SUM(COUNTIF($D$24:$W26,"&gt;10")+COUNTIF($D$24:$W26,"&lt;-10"),COUNTIF($D27:K27,"&gt;10")+COUNTIF($D27:K27,"&lt;-10"))&gt;=1,RANDBETWEEN(-10,10),RANDBETWEEN(-12,12)),"")</f>
        <v/>
      </c>
      <c r="M27" s="153" t="str">
        <f ca="1">IF(COUNTA($D$24:$W26)+COUNTA($D27:L27)&lt;钢筋检表!$I$14,IF(SUM(COUNTIF($D$24:$W26,"&gt;10")+COUNTIF($D$24:$W26,"&lt;-10"),COUNTIF($D27:L27,"&gt;10")+COUNTIF($D27:L27,"&lt;-10"))&gt;=1,RANDBETWEEN(-10,10),RANDBETWEEN(-12,12)),"")</f>
        <v/>
      </c>
      <c r="N27" s="153" t="str">
        <f ca="1">IF(COUNTA($D$24:$W26)+COUNTA($D27:M27)&lt;钢筋检表!$I$14,IF(SUM(COUNTIF($D$24:$W26,"&gt;10")+COUNTIF($D$24:$W26,"&lt;-10"),COUNTIF($D27:M27,"&gt;10")+COUNTIF($D27:M27,"&lt;-10"))&gt;=1,RANDBETWEEN(-10,10),RANDBETWEEN(-12,12)),"")</f>
        <v/>
      </c>
      <c r="O27" s="153" t="str">
        <f ca="1">IF(COUNTA($D$24:$W26)+COUNTA($D27:N27)&lt;钢筋检表!$I$14,IF(SUM(COUNTIF($D$24:$W26,"&gt;10")+COUNTIF($D$24:$W26,"&lt;-10"),COUNTIF($D27:N27,"&gt;10")+COUNTIF($D27:N27,"&lt;-10"))&gt;=1,RANDBETWEEN(-10,10),RANDBETWEEN(-12,12)),"")</f>
        <v/>
      </c>
      <c r="P27" s="153" t="str">
        <f ca="1">IF(COUNTA($D$24:$W26)+COUNTA($D27:O27)&lt;钢筋检表!$I$14,IF(SUM(COUNTIF($D$24:$W26,"&gt;10")+COUNTIF($D$24:$W26,"&lt;-10"),COUNTIF($D27:O27,"&gt;10")+COUNTIF($D27:O27,"&lt;-10"))&gt;=1,RANDBETWEEN(-10,10),RANDBETWEEN(-12,12)),"")</f>
        <v/>
      </c>
      <c r="Q27" s="153" t="str">
        <f ca="1">IF(COUNTA($D$24:$W26)+COUNTA($D27:P27)&lt;钢筋检表!$I$14,IF(SUM(COUNTIF($D$24:$W26,"&gt;10")+COUNTIF($D$24:$W26,"&lt;-10"),COUNTIF($D27:P27,"&gt;10")+COUNTIF($D27:P27,"&lt;-10"))&gt;=1,RANDBETWEEN(-10,10),RANDBETWEEN(-12,12)),"")</f>
        <v/>
      </c>
      <c r="R27" s="153" t="str">
        <f ca="1">IF(COUNTA($D$24:$W26)+COUNTA($D27:Q27)&lt;钢筋检表!$I$14,IF(SUM(COUNTIF($D$24:$W26,"&gt;10")+COUNTIF($D$24:$W26,"&lt;-10"),COUNTIF($D27:Q27,"&gt;10")+COUNTIF($D27:Q27,"&lt;-10"))&gt;=1,RANDBETWEEN(-10,10),RANDBETWEEN(-12,12)),"")</f>
        <v/>
      </c>
      <c r="S27" s="153" t="str">
        <f ca="1">IF(COUNTA($D$24:$W26)+COUNTA($D27:R27)&lt;钢筋检表!$I$14,IF(SUM(COUNTIF($D$24:$W26,"&gt;10")+COUNTIF($D$24:$W26,"&lt;-10"),COUNTIF($D27:R27,"&gt;10")+COUNTIF($D27:R27,"&lt;-10"))&gt;=1,RANDBETWEEN(-10,10),RANDBETWEEN(-12,12)),"")</f>
        <v/>
      </c>
      <c r="T27" s="153" t="str">
        <f ca="1">IF(COUNTA($D$24:$W26)+COUNTA($D27:S27)&lt;钢筋检表!$I$14,IF(SUM(COUNTIF($D$24:$W26,"&gt;10")+COUNTIF($D$24:$W26,"&lt;-10"),COUNTIF($D27:S27,"&gt;10")+COUNTIF($D27:S27,"&lt;-10"))&gt;=1,RANDBETWEEN(-10,10),RANDBETWEEN(-12,12)),"")</f>
        <v/>
      </c>
      <c r="U27" s="153" t="str">
        <f ca="1">IF(COUNTA($D$24:$W26)+COUNTA($D27:T27)&lt;钢筋检表!$I$14,IF(SUM(COUNTIF($D$24:$W26,"&gt;10")+COUNTIF($D$24:$W26,"&lt;-10"),COUNTIF($D27:T27,"&gt;10")+COUNTIF($D27:T27,"&lt;-10"))&gt;=1,RANDBETWEEN(-10,10),RANDBETWEEN(-12,12)),"")</f>
        <v/>
      </c>
      <c r="V27" s="153" t="str">
        <f ca="1">IF(COUNTA($D$24:$W26)+COUNTA($D27:U27)&lt;钢筋检表!$I$14,IF(SUM(COUNTIF($D$24:$W26,"&gt;10")+COUNTIF($D$24:$W26,"&lt;-10"),COUNTIF($D27:U27,"&gt;10")+COUNTIF($D27:U27,"&lt;-10"))&gt;=1,RANDBETWEEN(-10,10),RANDBETWEEN(-12,12)),"")</f>
        <v/>
      </c>
      <c r="W27" s="158" t="str">
        <f ca="1">IF(COUNTA($D$24:$W26)+COUNTA($D27:V27)&lt;钢筋检表!$I$14,IF(SUM(COUNTIF($D$24:$W26,"&gt;10")+COUNTIF($D$24:$W26,"&lt;-10"),COUNTIF($D27:V27,"&gt;10")+COUNTIF($D27:V27,"&lt;-10"))&gt;=1,RANDBETWEEN(-10,10),RANDBETWEEN(-12,12)),"")</f>
        <v/>
      </c>
    </row>
    <row r="28" spans="1:23" ht="8.25" customHeight="1" x14ac:dyDescent="0.15">
      <c r="A28" s="449"/>
      <c r="B28" s="457"/>
      <c r="C28" s="449"/>
      <c r="D28" s="154" t="str">
        <f ca="1">IF(COUNTA(D$24:$W27)&lt;钢筋检表!$I$14,IF(SUM(COUNTIF(D27:$W27,"&gt;20")+COUNTIF(D27:$W27,"&lt;-20"))&gt;=1,RANDBETWEEN(-20,20),RANDBETWEEN(-22,22)),"")</f>
        <v/>
      </c>
      <c r="E28" s="155" t="str">
        <f ca="1">IF(COUNTA($D$24:$W27)+COUNTA(D28:$D28)&lt;钢筋检表!$I$14,IF(SUM(COUNTIF($D$24:$W27,"&gt;10")+COUNTIF($D$24:$W27,"&lt;-10"),COUNTIF(D28:$D28,"&gt;10")+COUNTIF(D28:$D28,"&lt;-10"))&gt;=1,RANDBETWEEN(-10,10),RANDBETWEEN(-12,12)),"")</f>
        <v/>
      </c>
      <c r="F28" s="155" t="str">
        <f ca="1">IF(COUNTA($D$24:$W27)+COUNTA($D28:E28)&lt;钢筋检表!$I$14,IF(SUM(COUNTIF($D$24:$W27,"&gt;10")+COUNTIF($D$24:$W27,"&lt;-10"),COUNTIF($D28:E28,"&gt;10")+COUNTIF($D28:E28,"&lt;-10"))&gt;=1,RANDBETWEEN(-10,10),RANDBETWEEN(-12,12)),"")</f>
        <v/>
      </c>
      <c r="G28" s="155" t="str">
        <f ca="1">IF(COUNTA($D$24:$W27)+COUNTA($D28:F28)&lt;钢筋检表!$I$14,IF(SUM(COUNTIF($D$24:$W27,"&gt;10")+COUNTIF($D$24:$W27,"&lt;-10"),COUNTIF($D28:F28,"&gt;10")+COUNTIF($D28:F28,"&lt;-10"))&gt;=1,RANDBETWEEN(-10,10),RANDBETWEEN(-12,12)),"")</f>
        <v/>
      </c>
      <c r="H28" s="155" t="str">
        <f ca="1">IF(COUNTA($D$24:$W27)+COUNTA($D28:G28)&lt;钢筋检表!$I$14,IF(SUM(COUNTIF($D$24:$W27,"&gt;10")+COUNTIF($D$24:$W27,"&lt;-10"),COUNTIF($D28:G28,"&gt;10")+COUNTIF($D28:G28,"&lt;-10"))&gt;=1,RANDBETWEEN(-10,10),RANDBETWEEN(-12,12)),"")</f>
        <v/>
      </c>
      <c r="I28" s="155" t="str">
        <f ca="1">IF(COUNTA($D$24:$W27)+COUNTA($D28:H28)&lt;钢筋检表!$I$14,IF(SUM(COUNTIF($D$24:$W27,"&gt;10")+COUNTIF($D$24:$W27,"&lt;-10"),COUNTIF($D28:H28,"&gt;10")+COUNTIF($D28:H28,"&lt;-10"))&gt;=1,RANDBETWEEN(-10,10),RANDBETWEEN(-12,12)),"")</f>
        <v/>
      </c>
      <c r="J28" s="155" t="str">
        <f ca="1">IF(COUNTA($D$24:$W27)+COUNTA($D28:I28)&lt;钢筋检表!$I$14,IF(SUM(COUNTIF($D$24:$W27,"&gt;10")+COUNTIF($D$24:$W27,"&lt;-10"),COUNTIF($D28:I28,"&gt;10")+COUNTIF($D28:I28,"&lt;-10"))&gt;=1,RANDBETWEEN(-10,10),RANDBETWEEN(-12,12)),"")</f>
        <v/>
      </c>
      <c r="K28" s="155" t="str">
        <f ca="1">IF(COUNTA($D$24:$W27)+COUNTA($D28:J28)&lt;钢筋检表!$I$14,IF(SUM(COUNTIF($D$24:$W27,"&gt;10")+COUNTIF($D$24:$W27,"&lt;-10"),COUNTIF($D28:J28,"&gt;10")+COUNTIF($D28:J28,"&lt;-10"))&gt;=1,RANDBETWEEN(-10,10),RANDBETWEEN(-12,12)),"")</f>
        <v/>
      </c>
      <c r="L28" s="155" t="str">
        <f ca="1">IF(COUNTA($D$24:$W27)+COUNTA($D28:K28)&lt;钢筋检表!$I$14,IF(SUM(COUNTIF($D$24:$W27,"&gt;10")+COUNTIF($D$24:$W27,"&lt;-10"),COUNTIF($D28:K28,"&gt;10")+COUNTIF($D28:K28,"&lt;-10"))&gt;=1,RANDBETWEEN(-10,10),RANDBETWEEN(-12,12)),"")</f>
        <v/>
      </c>
      <c r="M28" s="155" t="str">
        <f ca="1">IF(COUNTA($D$24:$W27)+COUNTA($D28:L28)&lt;钢筋检表!$I$14,IF(SUM(COUNTIF($D$24:$W27,"&gt;10")+COUNTIF($D$24:$W27,"&lt;-10"),COUNTIF($D28:L28,"&gt;10")+COUNTIF($D28:L28,"&lt;-10"))&gt;=1,RANDBETWEEN(-10,10),RANDBETWEEN(-12,12)),"")</f>
        <v/>
      </c>
      <c r="N28" s="155" t="str">
        <f ca="1">IF(COUNTA($D$24:$W27)+COUNTA($D28:M28)&lt;钢筋检表!$I$14,IF(SUM(COUNTIF($D$24:$W27,"&gt;10")+COUNTIF($D$24:$W27,"&lt;-10"),COUNTIF($D28:M28,"&gt;10")+COUNTIF($D28:M28,"&lt;-10"))&gt;=1,RANDBETWEEN(-10,10),RANDBETWEEN(-12,12)),"")</f>
        <v/>
      </c>
      <c r="O28" s="155" t="str">
        <f ca="1">IF(COUNTA($D$24:$W27)+COUNTA($D28:N28)&lt;钢筋检表!$I$14,IF(SUM(COUNTIF($D$24:$W27,"&gt;10")+COUNTIF($D$24:$W27,"&lt;-10"),COUNTIF($D28:N28,"&gt;10")+COUNTIF($D28:N28,"&lt;-10"))&gt;=1,RANDBETWEEN(-10,10),RANDBETWEEN(-12,12)),"")</f>
        <v/>
      </c>
      <c r="P28" s="155" t="str">
        <f ca="1">IF(COUNTA($D$24:$W27)+COUNTA($D28:O28)&lt;钢筋检表!$I$14,IF(SUM(COUNTIF($D$24:$W27,"&gt;10")+COUNTIF($D$24:$W27,"&lt;-10"),COUNTIF($D28:O28,"&gt;10")+COUNTIF($D28:O28,"&lt;-10"))&gt;=1,RANDBETWEEN(-10,10),RANDBETWEEN(-12,12)),"")</f>
        <v/>
      </c>
      <c r="Q28" s="155" t="str">
        <f ca="1">IF(COUNTA($D$24:$W27)+COUNTA($D28:P28)&lt;钢筋检表!$I$14,IF(SUM(COUNTIF($D$24:$W27,"&gt;10")+COUNTIF($D$24:$W27,"&lt;-10"),COUNTIF($D28:P28,"&gt;10")+COUNTIF($D28:P28,"&lt;-10"))&gt;=1,RANDBETWEEN(-10,10),RANDBETWEEN(-12,12)),"")</f>
        <v/>
      </c>
      <c r="R28" s="155" t="str">
        <f ca="1">IF(COUNTA($D$24:$W27)+COUNTA($D28:Q28)&lt;钢筋检表!$I$14,IF(SUM(COUNTIF($D$24:$W27,"&gt;10")+COUNTIF($D$24:$W27,"&lt;-10"),COUNTIF($D28:Q28,"&gt;10")+COUNTIF($D28:Q28,"&lt;-10"))&gt;=1,RANDBETWEEN(-10,10),RANDBETWEEN(-12,12)),"")</f>
        <v/>
      </c>
      <c r="S28" s="155" t="str">
        <f ca="1">IF(COUNTA($D$24:$W27)+COUNTA($D28:R28)&lt;钢筋检表!$I$14,IF(SUM(COUNTIF($D$24:$W27,"&gt;10")+COUNTIF($D$24:$W27,"&lt;-10"),COUNTIF($D28:R28,"&gt;10")+COUNTIF($D28:R28,"&lt;-10"))&gt;=1,RANDBETWEEN(-10,10),RANDBETWEEN(-12,12)),"")</f>
        <v/>
      </c>
      <c r="T28" s="155" t="str">
        <f ca="1">IF(COUNTA($D$24:$W27)+COUNTA($D28:S28)&lt;钢筋检表!$I$14,IF(SUM(COUNTIF($D$24:$W27,"&gt;10")+COUNTIF($D$24:$W27,"&lt;-10"),COUNTIF($D28:S28,"&gt;10")+COUNTIF($D28:S28,"&lt;-10"))&gt;=1,RANDBETWEEN(-10,10),RANDBETWEEN(-12,12)),"")</f>
        <v/>
      </c>
      <c r="U28" s="155" t="str">
        <f ca="1">IF(COUNTA($D$24:$W27)+COUNTA($D28:T28)&lt;钢筋检表!$I$14,IF(SUM(COUNTIF($D$24:$W27,"&gt;10")+COUNTIF($D$24:$W27,"&lt;-10"),COUNTIF($D28:T28,"&gt;10")+COUNTIF($D28:T28,"&lt;-10"))&gt;=1,RANDBETWEEN(-10,10),RANDBETWEEN(-12,12)),"")</f>
        <v/>
      </c>
      <c r="V28" s="155" t="str">
        <f ca="1">IF(COUNTA($D$24:$W27)+COUNTA($D28:U28)&lt;钢筋检表!$I$14,IF(SUM(COUNTIF($D$24:$W27,"&gt;10")+COUNTIF($D$24:$W27,"&lt;-10"),COUNTIF($D28:U28,"&gt;10")+COUNTIF($D28:U28,"&lt;-10"))&gt;=1,RANDBETWEEN(-10,10),RANDBETWEEN(-12,12)),"")</f>
        <v/>
      </c>
      <c r="W28" s="159" t="str">
        <f ca="1">IF(COUNTA($D$24:$W27)+COUNTA($D28:V28)&lt;钢筋检表!$I$14,IF(SUM(COUNTIF($D$24:$W27,"&gt;10")+COUNTIF($D$24:$W27,"&lt;-10"),COUNTIF($D28:V28,"&gt;10")+COUNTIF($D28:V28,"&lt;-10"))&gt;=1,RANDBETWEEN(-10,10),RANDBETWEEN(-12,12)),"")</f>
        <v/>
      </c>
    </row>
    <row r="29" spans="1:23" ht="12.75" customHeight="1" x14ac:dyDescent="0.15">
      <c r="A29" s="456" t="s">
        <v>158</v>
      </c>
      <c r="B29" s="448" t="s">
        <v>153</v>
      </c>
      <c r="C29" s="448" t="s">
        <v>159</v>
      </c>
      <c r="D29" s="98"/>
      <c r="E29" s="99"/>
      <c r="F29" s="99"/>
      <c r="G29" s="99"/>
      <c r="H29" s="99"/>
      <c r="I29" s="99"/>
      <c r="J29" s="99"/>
      <c r="K29" s="99"/>
      <c r="L29" s="99"/>
      <c r="M29" s="99"/>
      <c r="N29" s="99"/>
      <c r="O29" s="99"/>
      <c r="P29" s="99"/>
      <c r="Q29" s="99"/>
      <c r="R29" s="99"/>
      <c r="S29" s="99"/>
      <c r="T29" s="99"/>
      <c r="U29" s="99"/>
      <c r="V29" s="99"/>
      <c r="W29" s="120"/>
    </row>
    <row r="30" spans="1:23" ht="12.75" customHeight="1" x14ac:dyDescent="0.15">
      <c r="A30" s="457"/>
      <c r="B30" s="449"/>
      <c r="C30" s="449"/>
      <c r="D30" s="100"/>
      <c r="E30" s="101"/>
      <c r="F30" s="101"/>
      <c r="G30" s="101"/>
      <c r="H30" s="101"/>
      <c r="I30" s="101"/>
      <c r="J30" s="101"/>
      <c r="K30" s="101"/>
      <c r="L30" s="101"/>
      <c r="M30" s="101"/>
      <c r="N30" s="101" t="s">
        <v>116</v>
      </c>
      <c r="O30" s="101"/>
      <c r="P30" s="101"/>
      <c r="Q30" s="101"/>
      <c r="R30" s="101"/>
      <c r="S30" s="101"/>
      <c r="T30" s="101"/>
      <c r="U30" s="101"/>
      <c r="V30" s="101"/>
      <c r="W30" s="121"/>
    </row>
    <row r="31" spans="1:23" ht="12.75" customHeight="1" x14ac:dyDescent="0.15">
      <c r="A31" s="457"/>
      <c r="B31" s="449"/>
      <c r="C31" s="449"/>
      <c r="D31" s="100"/>
      <c r="E31" s="101"/>
      <c r="F31" s="101"/>
      <c r="G31" s="101"/>
      <c r="H31" s="101"/>
      <c r="I31" s="101"/>
      <c r="J31" s="101"/>
      <c r="K31" s="101"/>
      <c r="L31" s="101"/>
      <c r="M31" s="101"/>
      <c r="N31" s="101"/>
      <c r="O31" s="101"/>
      <c r="P31" s="101"/>
      <c r="Q31" s="101"/>
      <c r="R31" s="101"/>
      <c r="S31" s="101"/>
      <c r="T31" s="101"/>
      <c r="U31" s="101"/>
      <c r="V31" s="101"/>
      <c r="W31" s="121"/>
    </row>
    <row r="32" spans="1:23" ht="13.5" customHeight="1" x14ac:dyDescent="0.15">
      <c r="A32" s="448" t="s">
        <v>160</v>
      </c>
      <c r="B32" s="450" t="s">
        <v>161</v>
      </c>
      <c r="C32" s="448" t="s">
        <v>162</v>
      </c>
      <c r="D32" s="98"/>
      <c r="E32" s="99"/>
      <c r="F32" s="99"/>
      <c r="G32" s="99"/>
      <c r="H32" s="99"/>
      <c r="I32" s="99"/>
      <c r="J32" s="99"/>
      <c r="K32" s="99"/>
      <c r="L32" s="99"/>
      <c r="M32" s="99"/>
      <c r="N32" s="99"/>
      <c r="O32" s="99"/>
      <c r="P32" s="99"/>
      <c r="Q32" s="99"/>
      <c r="R32" s="99"/>
      <c r="S32" s="99"/>
      <c r="T32" s="99"/>
      <c r="U32" s="99"/>
      <c r="V32" s="99"/>
      <c r="W32" s="120"/>
    </row>
    <row r="33" spans="1:23" ht="13.5" customHeight="1" x14ac:dyDescent="0.15">
      <c r="A33" s="449"/>
      <c r="B33" s="451"/>
      <c r="C33" s="449"/>
      <c r="D33" s="100"/>
      <c r="E33" s="101"/>
      <c r="F33" s="101"/>
      <c r="G33" s="101"/>
      <c r="H33" s="101"/>
      <c r="I33" s="101"/>
      <c r="J33" s="101"/>
      <c r="K33" s="101"/>
      <c r="L33" s="101"/>
      <c r="M33" s="101"/>
      <c r="N33" s="101"/>
      <c r="O33" s="101"/>
      <c r="P33" s="101"/>
      <c r="Q33" s="101"/>
      <c r="R33" s="101"/>
      <c r="S33" s="101"/>
      <c r="T33" s="101"/>
      <c r="U33" s="101"/>
      <c r="V33" s="101"/>
      <c r="W33" s="121"/>
    </row>
    <row r="34" spans="1:23" ht="13.5" customHeight="1" x14ac:dyDescent="0.15">
      <c r="A34" s="449"/>
      <c r="B34" s="451"/>
      <c r="C34" s="449"/>
      <c r="D34" s="100"/>
      <c r="E34" s="101"/>
      <c r="F34" s="101"/>
      <c r="G34" s="101"/>
      <c r="H34" s="101"/>
      <c r="I34" s="101"/>
      <c r="J34" s="101"/>
      <c r="K34" s="101"/>
      <c r="L34" s="101"/>
      <c r="M34" s="101"/>
      <c r="N34" s="101" t="s">
        <v>116</v>
      </c>
      <c r="O34" s="101"/>
      <c r="P34" s="101"/>
      <c r="Q34" s="101"/>
      <c r="R34" s="101"/>
      <c r="S34" s="101"/>
      <c r="T34" s="101"/>
      <c r="U34" s="101"/>
      <c r="V34" s="101"/>
      <c r="W34" s="121"/>
    </row>
    <row r="35" spans="1:23" ht="13.5" customHeight="1" x14ac:dyDescent="0.15">
      <c r="A35" s="449"/>
      <c r="B35" s="468"/>
      <c r="C35" s="449"/>
      <c r="D35" s="100"/>
      <c r="E35" s="101"/>
      <c r="F35" s="101"/>
      <c r="G35" s="101"/>
      <c r="H35" s="101"/>
      <c r="I35" s="101"/>
      <c r="J35" s="101"/>
      <c r="K35" s="101"/>
      <c r="L35" s="101"/>
      <c r="M35" s="101"/>
      <c r="N35" s="101"/>
      <c r="O35" s="101"/>
      <c r="P35" s="101"/>
      <c r="Q35" s="101"/>
      <c r="R35" s="101"/>
      <c r="S35" s="101"/>
      <c r="T35" s="101"/>
      <c r="U35" s="101"/>
      <c r="V35" s="101"/>
      <c r="W35" s="121"/>
    </row>
    <row r="36" spans="1:23" ht="13.5" customHeight="1" x14ac:dyDescent="0.15">
      <c r="A36" s="449"/>
      <c r="B36" s="468"/>
      <c r="C36" s="449"/>
      <c r="D36" s="100"/>
      <c r="E36" s="101"/>
      <c r="F36" s="101"/>
      <c r="G36" s="101"/>
      <c r="H36" s="101"/>
      <c r="I36" s="101"/>
      <c r="J36" s="101"/>
      <c r="K36" s="101"/>
      <c r="L36" s="101"/>
      <c r="M36" s="101"/>
      <c r="N36" s="101"/>
      <c r="O36" s="101"/>
      <c r="P36" s="101"/>
      <c r="Q36" s="101"/>
      <c r="R36" s="101"/>
      <c r="S36" s="101"/>
      <c r="T36" s="101"/>
      <c r="U36" s="101"/>
      <c r="V36" s="101"/>
      <c r="W36" s="121"/>
    </row>
    <row r="37" spans="1:23" ht="13.5" customHeight="1" x14ac:dyDescent="0.15">
      <c r="A37" s="449"/>
      <c r="B37" s="469"/>
      <c r="C37" s="449"/>
      <c r="D37" s="100"/>
      <c r="E37" s="101"/>
      <c r="F37" s="101"/>
      <c r="G37" s="101"/>
      <c r="H37" s="101"/>
      <c r="I37" s="101"/>
      <c r="J37" s="101"/>
      <c r="K37" s="101"/>
      <c r="L37" s="101"/>
      <c r="M37" s="101"/>
      <c r="N37" s="101"/>
      <c r="O37" s="101"/>
      <c r="P37" s="101"/>
      <c r="Q37" s="101"/>
      <c r="R37" s="101"/>
      <c r="S37" s="101"/>
      <c r="T37" s="101"/>
      <c r="U37" s="101"/>
      <c r="V37" s="101"/>
      <c r="W37" s="121"/>
    </row>
    <row r="38" spans="1:23" ht="11.25" customHeight="1" x14ac:dyDescent="0.15">
      <c r="A38" s="456" t="s">
        <v>163</v>
      </c>
      <c r="B38" s="448" t="s">
        <v>153</v>
      </c>
      <c r="C38" s="448" t="s">
        <v>164</v>
      </c>
      <c r="D38" s="99"/>
      <c r="E38" s="99"/>
      <c r="F38" s="99"/>
      <c r="G38" s="99"/>
      <c r="H38" s="99"/>
      <c r="I38" s="99"/>
      <c r="J38" s="99"/>
      <c r="K38" s="99"/>
      <c r="L38" s="123"/>
      <c r="M38" s="123"/>
      <c r="N38" s="99" t="s">
        <v>116</v>
      </c>
      <c r="O38" s="99"/>
      <c r="P38" s="99"/>
      <c r="Q38" s="99"/>
      <c r="R38" s="99"/>
      <c r="S38" s="99"/>
      <c r="T38" s="99"/>
      <c r="U38" s="99"/>
      <c r="V38" s="99"/>
      <c r="W38" s="120"/>
    </row>
    <row r="39" spans="1:23" ht="11.25" customHeight="1" x14ac:dyDescent="0.15">
      <c r="A39" s="467"/>
      <c r="B39" s="482"/>
      <c r="C39" s="449"/>
      <c r="D39" s="101"/>
      <c r="E39" s="101"/>
      <c r="F39" s="101"/>
      <c r="G39" s="101"/>
      <c r="H39" s="101"/>
      <c r="I39" s="101"/>
      <c r="J39" s="101"/>
      <c r="K39" s="101"/>
      <c r="L39" s="101"/>
      <c r="M39" s="101"/>
      <c r="N39" s="101"/>
      <c r="O39" s="101"/>
      <c r="P39" s="101"/>
      <c r="Q39" s="101"/>
      <c r="R39" s="101"/>
      <c r="S39" s="101"/>
      <c r="T39" s="101"/>
      <c r="U39" s="101"/>
      <c r="V39" s="101"/>
      <c r="W39" s="121"/>
    </row>
    <row r="40" spans="1:23" ht="11.25" customHeight="1" x14ac:dyDescent="0.15">
      <c r="A40" s="456" t="s">
        <v>165</v>
      </c>
      <c r="B40" s="448" t="s">
        <v>166</v>
      </c>
      <c r="C40" s="480"/>
      <c r="D40" s="104"/>
      <c r="E40" s="105"/>
      <c r="F40" s="105"/>
      <c r="G40" s="105"/>
      <c r="H40" s="105"/>
      <c r="I40" s="105"/>
      <c r="J40" s="105"/>
      <c r="K40" s="105"/>
      <c r="L40" s="105"/>
      <c r="M40" s="105"/>
      <c r="N40" s="99"/>
      <c r="O40" s="105"/>
      <c r="P40" s="105"/>
      <c r="Q40" s="105"/>
      <c r="R40" s="105"/>
      <c r="S40" s="105"/>
      <c r="T40" s="105"/>
      <c r="U40" s="105"/>
      <c r="V40" s="105"/>
      <c r="W40" s="125"/>
    </row>
    <row r="41" spans="1:23" ht="11.25" customHeight="1" x14ac:dyDescent="0.15">
      <c r="A41" s="457"/>
      <c r="B41" s="449"/>
      <c r="C41" s="480"/>
      <c r="D41" s="106"/>
      <c r="E41" s="107"/>
      <c r="F41" s="107"/>
      <c r="G41" s="107"/>
      <c r="H41" s="107"/>
      <c r="I41" s="107"/>
      <c r="J41" s="107"/>
      <c r="K41" s="107"/>
      <c r="L41" s="107"/>
      <c r="M41" s="107"/>
      <c r="N41" s="101" t="s">
        <v>116</v>
      </c>
      <c r="O41" s="107"/>
      <c r="P41" s="107"/>
      <c r="Q41" s="107"/>
      <c r="R41" s="107"/>
      <c r="S41" s="107"/>
      <c r="T41" s="107"/>
      <c r="U41" s="107"/>
      <c r="V41" s="107"/>
      <c r="W41" s="126"/>
    </row>
    <row r="42" spans="1:23" ht="11.25" customHeight="1" x14ac:dyDescent="0.15">
      <c r="A42" s="457"/>
      <c r="B42" s="449"/>
      <c r="C42" s="480"/>
      <c r="D42" s="108"/>
      <c r="E42" s="109"/>
      <c r="F42" s="109"/>
      <c r="G42" s="109"/>
      <c r="H42" s="109"/>
      <c r="I42" s="109"/>
      <c r="J42" s="109"/>
      <c r="K42" s="109"/>
      <c r="L42" s="109"/>
      <c r="M42" s="109"/>
      <c r="N42" s="103"/>
      <c r="O42" s="109"/>
      <c r="P42" s="109"/>
      <c r="Q42" s="109"/>
      <c r="R42" s="109"/>
      <c r="S42" s="109"/>
      <c r="T42" s="109"/>
      <c r="U42" s="109"/>
      <c r="V42" s="109"/>
      <c r="W42" s="127"/>
    </row>
    <row r="43" spans="1:23" ht="24" customHeight="1" x14ac:dyDescent="0.15">
      <c r="A43" s="92" t="s">
        <v>167</v>
      </c>
      <c r="B43" s="92" t="str">
        <f>"±100"&amp;CHAR(10)&amp;钢筋检表!C17</f>
        <v xml:space="preserve">±100
</v>
      </c>
      <c r="C43" s="92" t="s">
        <v>168</v>
      </c>
      <c r="D43" s="110"/>
      <c r="E43" s="111"/>
      <c r="F43" s="111"/>
      <c r="G43" s="111"/>
      <c r="H43" s="111"/>
      <c r="I43" s="111"/>
      <c r="J43" s="111"/>
      <c r="K43" s="111"/>
      <c r="L43" s="111"/>
      <c r="M43" s="111"/>
      <c r="N43" s="156" t="s">
        <v>116</v>
      </c>
      <c r="O43" s="111"/>
      <c r="P43" s="111"/>
      <c r="Q43" s="111"/>
      <c r="R43" s="111"/>
      <c r="S43" s="111"/>
      <c r="T43" s="111"/>
      <c r="U43" s="111"/>
      <c r="V43" s="111"/>
      <c r="W43" s="128"/>
    </row>
    <row r="44" spans="1:23" ht="29.25" customHeight="1" x14ac:dyDescent="0.15">
      <c r="A44" s="92" t="s">
        <v>169</v>
      </c>
      <c r="B44" s="92" t="s">
        <v>153</v>
      </c>
      <c r="C44" s="112" t="s">
        <v>170</v>
      </c>
      <c r="D44" s="110"/>
      <c r="E44" s="111"/>
      <c r="F44" s="111"/>
      <c r="G44" s="111"/>
      <c r="H44" s="111"/>
      <c r="I44" s="111"/>
      <c r="J44" s="111"/>
      <c r="K44" s="111"/>
      <c r="L44" s="111"/>
      <c r="M44" s="111"/>
      <c r="N44" s="156" t="s">
        <v>116</v>
      </c>
      <c r="O44" s="111"/>
      <c r="P44" s="111"/>
      <c r="Q44" s="111"/>
      <c r="R44" s="111"/>
      <c r="S44" s="111"/>
      <c r="T44" s="111"/>
      <c r="U44" s="111"/>
      <c r="V44" s="111"/>
      <c r="W44" s="128"/>
    </row>
    <row r="45" spans="1:23" ht="9.75" customHeight="1" x14ac:dyDescent="0.15">
      <c r="A45" s="448" t="s">
        <v>171</v>
      </c>
      <c r="B45" s="448" t="s">
        <v>161</v>
      </c>
      <c r="C45" s="492" t="s">
        <v>172</v>
      </c>
      <c r="D45" s="99"/>
      <c r="E45" s="99"/>
      <c r="F45" s="99"/>
      <c r="G45" s="99"/>
      <c r="H45" s="99"/>
      <c r="I45" s="99"/>
      <c r="J45" s="99"/>
      <c r="K45" s="99"/>
      <c r="L45" s="99"/>
      <c r="M45" s="99"/>
      <c r="N45" s="99"/>
      <c r="O45" s="99"/>
      <c r="P45" s="99"/>
      <c r="Q45" s="99"/>
      <c r="R45" s="99"/>
      <c r="S45" s="99"/>
      <c r="T45" s="99"/>
      <c r="U45" s="99"/>
      <c r="V45" s="99"/>
      <c r="W45" s="120"/>
    </row>
    <row r="46" spans="1:23" ht="9.75" customHeight="1" x14ac:dyDescent="0.15">
      <c r="A46" s="449"/>
      <c r="B46" s="449"/>
      <c r="C46" s="493"/>
      <c r="D46" s="101"/>
      <c r="E46" s="101"/>
      <c r="F46" s="101"/>
      <c r="G46" s="101"/>
      <c r="H46" s="101"/>
      <c r="I46" s="101"/>
      <c r="J46" s="101"/>
      <c r="K46" s="101"/>
      <c r="L46" s="101"/>
      <c r="M46" s="101"/>
      <c r="N46" s="101" t="s">
        <v>116</v>
      </c>
      <c r="O46" s="101"/>
      <c r="P46" s="101"/>
      <c r="Q46" s="101"/>
      <c r="R46" s="101"/>
      <c r="S46" s="101"/>
      <c r="T46" s="101"/>
      <c r="U46" s="101"/>
      <c r="V46" s="101"/>
      <c r="W46" s="121"/>
    </row>
    <row r="47" spans="1:23" ht="9.75" customHeight="1" x14ac:dyDescent="0.15">
      <c r="A47" s="449"/>
      <c r="B47" s="449"/>
      <c r="C47" s="493"/>
      <c r="D47" s="101"/>
      <c r="E47" s="101"/>
      <c r="F47" s="101"/>
      <c r="G47" s="101"/>
      <c r="H47" s="101"/>
      <c r="I47" s="101"/>
      <c r="J47" s="101"/>
      <c r="K47" s="101"/>
      <c r="L47" s="101"/>
      <c r="M47" s="101"/>
      <c r="N47" s="101"/>
      <c r="O47" s="101"/>
      <c r="P47" s="101"/>
      <c r="Q47" s="101"/>
      <c r="R47" s="101"/>
      <c r="S47" s="101"/>
      <c r="T47" s="101"/>
      <c r="U47" s="101"/>
      <c r="V47" s="101"/>
      <c r="W47" s="121"/>
    </row>
    <row r="48" spans="1:23" ht="13.5" customHeight="1" x14ac:dyDescent="0.15">
      <c r="A48" s="448" t="s">
        <v>136</v>
      </c>
      <c r="B48" s="450" t="s">
        <v>173</v>
      </c>
      <c r="C48" s="486" t="s">
        <v>174</v>
      </c>
      <c r="D48" s="99"/>
      <c r="E48" s="99"/>
      <c r="F48" s="99"/>
      <c r="G48" s="99"/>
      <c r="H48" s="99"/>
      <c r="I48" s="99"/>
      <c r="J48" s="99"/>
      <c r="K48" s="99"/>
      <c r="L48" s="99"/>
      <c r="M48" s="99"/>
      <c r="N48" s="99"/>
      <c r="O48" s="99"/>
      <c r="P48" s="99"/>
      <c r="Q48" s="99"/>
      <c r="R48" s="99"/>
      <c r="S48" s="99"/>
      <c r="T48" s="99"/>
      <c r="U48" s="99"/>
      <c r="V48" s="99"/>
      <c r="W48" s="120"/>
    </row>
    <row r="49" spans="1:23" ht="13.5" customHeight="1" x14ac:dyDescent="0.15">
      <c r="A49" s="449"/>
      <c r="B49" s="451"/>
      <c r="C49" s="487"/>
      <c r="D49" s="101"/>
      <c r="E49" s="101"/>
      <c r="F49" s="101"/>
      <c r="G49" s="101"/>
      <c r="H49" s="101"/>
      <c r="I49" s="101"/>
      <c r="J49" s="101"/>
      <c r="K49" s="101"/>
      <c r="L49" s="101"/>
      <c r="M49" s="101"/>
      <c r="N49" s="101" t="s">
        <v>116</v>
      </c>
      <c r="O49" s="101"/>
      <c r="P49" s="101"/>
      <c r="Q49" s="101"/>
      <c r="R49" s="101"/>
      <c r="S49" s="101"/>
      <c r="T49" s="101"/>
      <c r="U49" s="101"/>
      <c r="V49" s="101"/>
      <c r="W49" s="121"/>
    </row>
    <row r="50" spans="1:23" ht="13.5" customHeight="1" x14ac:dyDescent="0.15">
      <c r="A50" s="449"/>
      <c r="B50" s="451"/>
      <c r="C50" s="488"/>
      <c r="D50" s="102"/>
      <c r="E50" s="103"/>
      <c r="F50" s="103"/>
      <c r="G50" s="103"/>
      <c r="H50" s="103"/>
      <c r="I50" s="103"/>
      <c r="J50" s="103"/>
      <c r="K50" s="103"/>
      <c r="L50" s="103"/>
      <c r="M50" s="103"/>
      <c r="N50" s="103"/>
      <c r="O50" s="103"/>
      <c r="P50" s="103"/>
      <c r="Q50" s="103"/>
      <c r="R50" s="103"/>
      <c r="S50" s="103"/>
      <c r="T50" s="103"/>
      <c r="U50" s="103"/>
      <c r="V50" s="103"/>
      <c r="W50" s="122"/>
    </row>
    <row r="51" spans="1:23" ht="12" customHeight="1" x14ac:dyDescent="0.15">
      <c r="A51" s="449"/>
      <c r="B51" s="451"/>
      <c r="C51" s="489" t="s">
        <v>175</v>
      </c>
      <c r="D51" s="98">
        <f ca="1">RANDBETWEEN(-10,20)</f>
        <v>7</v>
      </c>
      <c r="E51" s="99" t="str">
        <f ca="1">IF(COUNT($D$51:D51)&gt;=钢筋检表!$I$26,"",IF((COUNTIF($D$51:D51,"&gt;20")+COUNTIF($D$51:D51,"&lt;-10")&gt;0),RANDBETWEEN(-10,20),RANDBETWEEN(-11,21)))</f>
        <v/>
      </c>
      <c r="F51" s="99" t="str">
        <f ca="1">IF(COUNT($D$51:E51)&gt;=钢筋检表!$I$26,"",IF((COUNTIF($D$51:E51,"&gt;20")+COUNTIF($D$51:E51,"&lt;-10")&gt;0),RANDBETWEEN(-10,20),RANDBETWEEN(-11,21)))</f>
        <v/>
      </c>
      <c r="G51" s="99" t="str">
        <f ca="1">IF(COUNT($D$51:F51)&gt;=钢筋检表!$I$26,"",IF((COUNTIF($D$51:F51,"&gt;20")+COUNTIF($D$51:F51,"&lt;-10")&gt;0),RANDBETWEEN(-10,20),RANDBETWEEN(-11,21)))</f>
        <v/>
      </c>
      <c r="H51" s="99" t="str">
        <f ca="1">IF(COUNT($D$51:G51)&gt;=钢筋检表!$I$26,"",IF((COUNTIF($D$51:G51,"&gt;20")+COUNTIF($D$51:G51,"&lt;-10")&gt;0),RANDBETWEEN(-10,20),RANDBETWEEN(-11,21)))</f>
        <v/>
      </c>
      <c r="I51" s="99" t="str">
        <f ca="1">IF(COUNT($D$51:H51)&gt;=钢筋检表!$I$26,"",IF((COUNTIF($D$51:H51,"&gt;20")+COUNTIF($D$51:H51,"&lt;-10")&gt;0),RANDBETWEEN(-10,20),RANDBETWEEN(-11,21)))</f>
        <v/>
      </c>
      <c r="J51" s="99" t="str">
        <f ca="1">IF(COUNT($D$51:I51)&gt;=钢筋检表!$I$26,"",IF((COUNTIF($D$51:I51,"&gt;20")+COUNTIF($D$51:I51,"&lt;-10")&gt;0),RANDBETWEEN(-10,20),RANDBETWEEN(-11,21)))</f>
        <v/>
      </c>
      <c r="K51" s="99" t="str">
        <f ca="1">IF(COUNT($D$51:J51)&gt;=钢筋检表!$I$26,"",IF((COUNTIF($D$51:J51,"&gt;20")+COUNTIF($D$51:J51,"&lt;-10")&gt;0),RANDBETWEEN(-10,20),RANDBETWEEN(-11,21)))</f>
        <v/>
      </c>
      <c r="L51" s="99" t="str">
        <f ca="1">IF(COUNT($D$51:K51)&gt;=钢筋检表!$I$26,"",IF((COUNTIF($D$51:K51,"&gt;20")+COUNTIF($D$51:K51,"&lt;-10")&gt;0),RANDBETWEEN(-10,20),RANDBETWEEN(-11,21)))</f>
        <v/>
      </c>
      <c r="M51" s="99" t="str">
        <f ca="1">IF(COUNT($D$51:L51)&gt;=钢筋检表!$I$26,"",IF((COUNTIF($D$51:L51,"&gt;20")+COUNTIF($D$51:L51,"&lt;-10")&gt;0),RANDBETWEEN(-10,20),RANDBETWEEN(-11,21)))</f>
        <v/>
      </c>
      <c r="N51" s="99" t="str">
        <f ca="1">IF(COUNT($D$51:M51)&gt;=钢筋检表!$I$26,"",IF((COUNTIF($D$51:M51,"&gt;20")+COUNTIF($D$51:M51,"&lt;-10")&gt;0),RANDBETWEEN(-10,20),RANDBETWEEN(-11,21)))</f>
        <v/>
      </c>
      <c r="O51" s="99" t="str">
        <f ca="1">IF(COUNT($D$51:N51)&gt;=钢筋检表!$I$26,"",IF((COUNTIF($D$51:N51,"&gt;20")+COUNTIF($D$51:N51,"&lt;-10")&gt;0),RANDBETWEEN(-10,20),RANDBETWEEN(-11,21)))</f>
        <v/>
      </c>
      <c r="P51" s="99" t="str">
        <f ca="1">IF(COUNT($D$51:O51)&gt;=钢筋检表!$I$26,"",IF((COUNTIF($D$51:O51,"&gt;20")+COUNTIF($D$51:O51,"&lt;-10")&gt;0),RANDBETWEEN(-10,20),RANDBETWEEN(-11,21)))</f>
        <v/>
      </c>
      <c r="Q51" s="99" t="str">
        <f ca="1">IF(COUNT($D$51:P51)&gt;=钢筋检表!$I$26,"",IF((COUNTIF($D$51:P51,"&gt;20")+COUNTIF($D$51:P51,"&lt;-10")&gt;0),RANDBETWEEN(-10,20),RANDBETWEEN(-11,21)))</f>
        <v/>
      </c>
      <c r="R51" s="99" t="str">
        <f ca="1">IF(COUNT($D$51:Q51)&gt;=钢筋检表!$I$26,"",IF((COUNTIF($D$51:Q51,"&gt;20")+COUNTIF($D$51:Q51,"&lt;-10")&gt;0),RANDBETWEEN(-10,20),RANDBETWEEN(-11,21)))</f>
        <v/>
      </c>
      <c r="S51" s="99"/>
      <c r="T51" s="99"/>
      <c r="U51" s="99"/>
      <c r="V51" s="99"/>
      <c r="W51" s="120"/>
    </row>
    <row r="52" spans="1:23" ht="12" customHeight="1" x14ac:dyDescent="0.15">
      <c r="A52" s="449"/>
      <c r="B52" s="452">
        <f>钢筋检表!E27</f>
        <v>0</v>
      </c>
      <c r="C52" s="490"/>
      <c r="D52" s="100"/>
      <c r="E52" s="101"/>
      <c r="F52" s="101"/>
      <c r="G52" s="101"/>
      <c r="H52" s="101"/>
      <c r="I52" s="101"/>
      <c r="J52" s="101"/>
      <c r="K52" s="101"/>
      <c r="L52" s="101"/>
      <c r="M52" s="101"/>
      <c r="N52" s="101"/>
      <c r="O52" s="101"/>
      <c r="P52" s="101"/>
      <c r="Q52" s="101"/>
      <c r="R52" s="101"/>
      <c r="S52" s="101"/>
      <c r="T52" s="101"/>
      <c r="U52" s="101"/>
      <c r="V52" s="101"/>
      <c r="W52" s="121"/>
    </row>
    <row r="53" spans="1:23" ht="12" customHeight="1" x14ac:dyDescent="0.15">
      <c r="A53" s="449"/>
      <c r="B53" s="452"/>
      <c r="C53" s="490"/>
      <c r="D53" s="100"/>
      <c r="E53" s="101"/>
      <c r="F53" s="101"/>
      <c r="G53" s="101"/>
      <c r="H53" s="101"/>
      <c r="I53" s="101"/>
      <c r="J53" s="101"/>
      <c r="K53" s="101"/>
      <c r="L53" s="101"/>
      <c r="M53" s="101"/>
      <c r="N53" s="101"/>
      <c r="O53" s="101"/>
      <c r="P53" s="101"/>
      <c r="Q53" s="101"/>
      <c r="R53" s="101"/>
      <c r="S53" s="101"/>
      <c r="T53" s="101"/>
      <c r="U53" s="101"/>
      <c r="V53" s="101"/>
      <c r="W53" s="121"/>
    </row>
    <row r="54" spans="1:23" ht="12" customHeight="1" x14ac:dyDescent="0.15">
      <c r="A54" s="449"/>
      <c r="B54" s="452"/>
      <c r="C54" s="490"/>
      <c r="D54" s="100"/>
      <c r="E54" s="101"/>
      <c r="F54" s="101"/>
      <c r="G54" s="101"/>
      <c r="H54" s="101"/>
      <c r="I54" s="101"/>
      <c r="J54" s="101"/>
      <c r="K54" s="101"/>
      <c r="L54" s="101"/>
      <c r="M54" s="101"/>
      <c r="N54" s="101"/>
      <c r="O54" s="101"/>
      <c r="P54" s="101"/>
      <c r="Q54" s="101"/>
      <c r="R54" s="101"/>
      <c r="S54" s="101"/>
      <c r="T54" s="101"/>
      <c r="U54" s="101"/>
      <c r="V54" s="101"/>
      <c r="W54" s="121"/>
    </row>
    <row r="55" spans="1:23" ht="12" customHeight="1" x14ac:dyDescent="0.15">
      <c r="A55" s="482"/>
      <c r="B55" s="453"/>
      <c r="C55" s="491"/>
      <c r="D55" s="102"/>
      <c r="E55" s="103"/>
      <c r="F55" s="103"/>
      <c r="G55" s="103"/>
      <c r="H55" s="103"/>
      <c r="I55" s="103"/>
      <c r="J55" s="103"/>
      <c r="K55" s="103"/>
      <c r="L55" s="103"/>
      <c r="M55" s="103"/>
      <c r="N55" s="103"/>
      <c r="O55" s="103"/>
      <c r="P55" s="103"/>
      <c r="Q55" s="103"/>
      <c r="R55" s="103"/>
      <c r="S55" s="103"/>
      <c r="T55" s="103"/>
      <c r="U55" s="103"/>
      <c r="V55" s="103"/>
      <c r="W55" s="122"/>
    </row>
    <row r="56" spans="1:23" x14ac:dyDescent="0.15">
      <c r="A56" s="113" t="s">
        <v>176</v>
      </c>
      <c r="B56" s="113"/>
      <c r="C56" s="113"/>
      <c r="D56" s="113"/>
      <c r="E56" s="113"/>
      <c r="F56" s="113"/>
      <c r="G56" s="113"/>
      <c r="H56" s="113"/>
      <c r="I56" s="113"/>
      <c r="J56" s="113"/>
      <c r="K56" s="113"/>
      <c r="L56" s="113"/>
      <c r="M56" s="113"/>
      <c r="N56" s="113"/>
      <c r="O56" s="113"/>
      <c r="P56" s="113" t="s">
        <v>177</v>
      </c>
      <c r="Q56" s="113"/>
      <c r="R56" s="113"/>
      <c r="S56" s="113"/>
      <c r="T56" s="113"/>
      <c r="U56" s="113"/>
      <c r="V56" s="113"/>
      <c r="W56" s="113"/>
    </row>
  </sheetData>
  <mergeCells count="37">
    <mergeCell ref="C48:C50"/>
    <mergeCell ref="C51:C55"/>
    <mergeCell ref="C19:C28"/>
    <mergeCell ref="C29:C31"/>
    <mergeCell ref="C32:C37"/>
    <mergeCell ref="C38:C42"/>
    <mergeCell ref="C45:C47"/>
    <mergeCell ref="A45:A47"/>
    <mergeCell ref="A48:A55"/>
    <mergeCell ref="B9:B13"/>
    <mergeCell ref="B14:B18"/>
    <mergeCell ref="B19:B28"/>
    <mergeCell ref="B29:B31"/>
    <mergeCell ref="B32:B34"/>
    <mergeCell ref="B35:B37"/>
    <mergeCell ref="B38:B39"/>
    <mergeCell ref="B40:B42"/>
    <mergeCell ref="B45:B47"/>
    <mergeCell ref="B48:B51"/>
    <mergeCell ref="B52:B55"/>
    <mergeCell ref="A19:A28"/>
    <mergeCell ref="A29:A31"/>
    <mergeCell ref="A32:A37"/>
    <mergeCell ref="A38:A39"/>
    <mergeCell ref="A40:A42"/>
    <mergeCell ref="B7:I7"/>
    <mergeCell ref="J7:N7"/>
    <mergeCell ref="O7:W7"/>
    <mergeCell ref="D8:W8"/>
    <mergeCell ref="A9:A18"/>
    <mergeCell ref="C9:C18"/>
    <mergeCell ref="A1:W1"/>
    <mergeCell ref="A2:W2"/>
    <mergeCell ref="V5:W5"/>
    <mergeCell ref="B6:I6"/>
    <mergeCell ref="J6:N6"/>
    <mergeCell ref="O6:W6"/>
  </mergeCells>
  <phoneticPr fontId="53" type="noConversion"/>
  <conditionalFormatting sqref="D9:W18">
    <cfRule type="cellIs" dxfId="3" priority="6" operator="notBetween">
      <formula>-10</formula>
      <formula>10</formula>
    </cfRule>
  </conditionalFormatting>
  <conditionalFormatting sqref="D24:W28">
    <cfRule type="cellIs" dxfId="2" priority="1" operator="notBetween">
      <formula>-20</formula>
      <formula>20</formula>
    </cfRule>
  </conditionalFormatting>
  <conditionalFormatting sqref="D32:W37">
    <cfRule type="cellIs" dxfId="1" priority="5" operator="notBetween">
      <formula>-20</formula>
      <formula>20</formula>
    </cfRule>
  </conditionalFormatting>
  <conditionalFormatting sqref="D51:W55">
    <cfRule type="cellIs" dxfId="0" priority="4" operator="notBetween">
      <formula>-20</formula>
      <formula>20</formula>
    </cfRule>
  </conditionalFormatting>
  <pageMargins left="0.98425196850393704" right="0.59055118110236204" top="0.78740157480314998" bottom="0.78740157480314998" header="0.511811023622047" footer="0.511811023622047"/>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dimension ref="A1:F21"/>
  <sheetViews>
    <sheetView view="pageBreakPreview" zoomScaleNormal="100" workbookViewId="0">
      <selection activeCell="A3" sqref="A3:XFD4"/>
    </sheetView>
  </sheetViews>
  <sheetFormatPr defaultColWidth="8.875" defaultRowHeight="13.5" x14ac:dyDescent="0.15"/>
  <cols>
    <col min="1" max="2" width="14" customWidth="1"/>
    <col min="3" max="5" width="13.375" customWidth="1"/>
    <col min="6" max="6" width="14.375" customWidth="1"/>
  </cols>
  <sheetData>
    <row r="1" spans="1:6" ht="22.5" customHeight="1" x14ac:dyDescent="0.15">
      <c r="A1" s="350"/>
      <c r="B1" s="350"/>
      <c r="C1" s="350"/>
      <c r="D1" s="350"/>
      <c r="E1" s="350"/>
      <c r="F1" s="350"/>
    </row>
    <row r="2" spans="1:6" ht="22.5" customHeight="1" x14ac:dyDescent="0.15">
      <c r="A2" s="351" t="s">
        <v>178</v>
      </c>
      <c r="B2" s="351"/>
      <c r="C2" s="351"/>
      <c r="D2" s="351"/>
      <c r="E2" s="351"/>
      <c r="F2" s="351"/>
    </row>
    <row r="3" spans="1:6" ht="22.5" customHeight="1" x14ac:dyDescent="0.15">
      <c r="A3" s="87"/>
      <c r="B3" s="3"/>
      <c r="C3" s="1"/>
      <c r="D3" s="1"/>
      <c r="E3" s="116"/>
      <c r="F3" s="3"/>
    </row>
    <row r="4" spans="1:6" ht="22.5" customHeight="1" x14ac:dyDescent="0.15">
      <c r="A4" s="87"/>
      <c r="B4" s="3"/>
      <c r="C4" s="1"/>
      <c r="D4" s="1"/>
      <c r="E4" s="116"/>
      <c r="F4" s="3"/>
    </row>
    <row r="5" spans="1:6" ht="15" customHeight="1" x14ac:dyDescent="0.15">
      <c r="A5" s="352" t="s">
        <v>179</v>
      </c>
      <c r="B5" s="352"/>
      <c r="C5" s="352"/>
      <c r="D5" s="352"/>
      <c r="E5" s="352"/>
      <c r="F5" s="352"/>
    </row>
    <row r="6" spans="1:6" ht="42" customHeight="1" x14ac:dyDescent="0.15">
      <c r="A6" s="431" t="s">
        <v>180</v>
      </c>
      <c r="B6" s="309"/>
      <c r="C6" s="355"/>
      <c r="D6" s="355"/>
      <c r="E6" s="355"/>
      <c r="F6" s="356"/>
    </row>
    <row r="7" spans="1:6" ht="42" customHeight="1" x14ac:dyDescent="0.15">
      <c r="A7" s="309" t="s">
        <v>181</v>
      </c>
      <c r="B7" s="309"/>
      <c r="C7" s="355"/>
      <c r="D7" s="355"/>
      <c r="E7" s="355"/>
      <c r="F7" s="356"/>
    </row>
    <row r="8" spans="1:6" ht="42" customHeight="1" x14ac:dyDescent="0.15">
      <c r="A8" s="309" t="s">
        <v>182</v>
      </c>
      <c r="B8" s="309"/>
      <c r="C8" s="355"/>
      <c r="D8" s="355"/>
      <c r="E8" s="355"/>
      <c r="F8" s="356"/>
    </row>
    <row r="9" spans="1:6" ht="42" customHeight="1" x14ac:dyDescent="0.15">
      <c r="A9" s="309" t="s">
        <v>183</v>
      </c>
      <c r="B9" s="309"/>
      <c r="C9" s="355"/>
      <c r="D9" s="355"/>
      <c r="E9" s="355"/>
      <c r="F9" s="356"/>
    </row>
    <row r="10" spans="1:6" ht="42" customHeight="1" x14ac:dyDescent="0.15">
      <c r="A10" s="309" t="s">
        <v>184</v>
      </c>
      <c r="B10" s="309"/>
      <c r="C10" s="355"/>
      <c r="D10" s="355"/>
      <c r="E10" s="355"/>
      <c r="F10" s="356"/>
    </row>
    <row r="11" spans="1:6" ht="42" customHeight="1" x14ac:dyDescent="0.15">
      <c r="A11" s="309" t="s">
        <v>185</v>
      </c>
      <c r="B11" s="309"/>
      <c r="C11" s="408" t="s">
        <v>186</v>
      </c>
      <c r="D11" s="409"/>
      <c r="E11" s="148" t="s">
        <v>187</v>
      </c>
      <c r="F11" s="149"/>
    </row>
    <row r="12" spans="1:6" ht="42" customHeight="1" x14ac:dyDescent="0.15">
      <c r="A12" s="309" t="s">
        <v>188</v>
      </c>
      <c r="B12" s="309"/>
      <c r="C12" s="358" t="s">
        <v>189</v>
      </c>
      <c r="D12" s="358"/>
      <c r="E12" s="358"/>
      <c r="F12" s="359"/>
    </row>
    <row r="13" spans="1:6" ht="42" customHeight="1" x14ac:dyDescent="0.15">
      <c r="A13" s="309" t="s">
        <v>190</v>
      </c>
      <c r="B13" s="309"/>
      <c r="C13" s="358" t="s">
        <v>191</v>
      </c>
      <c r="D13" s="358"/>
      <c r="E13" s="358"/>
      <c r="F13" s="359"/>
    </row>
    <row r="14" spans="1:6" ht="36.75" customHeight="1" x14ac:dyDescent="0.15">
      <c r="A14" s="20" t="s">
        <v>192</v>
      </c>
      <c r="B14" s="21"/>
      <c r="C14" s="16" t="s">
        <v>193</v>
      </c>
      <c r="D14" s="16"/>
      <c r="E14" s="16"/>
      <c r="F14" s="21"/>
    </row>
    <row r="15" spans="1:6" ht="36.75" customHeight="1" x14ac:dyDescent="0.15">
      <c r="A15" s="430" t="s">
        <v>194</v>
      </c>
      <c r="B15" s="500"/>
      <c r="C15" s="1" t="s">
        <v>195</v>
      </c>
      <c r="D15" s="1"/>
      <c r="E15" s="1"/>
      <c r="F15" s="22"/>
    </row>
    <row r="16" spans="1:6" ht="36.75" customHeight="1" x14ac:dyDescent="0.15">
      <c r="A16" s="430" t="s">
        <v>196</v>
      </c>
      <c r="B16" s="500"/>
      <c r="C16" s="1" t="s">
        <v>197</v>
      </c>
      <c r="D16" s="1"/>
      <c r="E16" s="1"/>
      <c r="F16" s="22"/>
    </row>
    <row r="17" spans="1:6" ht="36.75" customHeight="1" x14ac:dyDescent="0.15">
      <c r="A17" s="382" t="s">
        <v>198</v>
      </c>
      <c r="B17" s="501"/>
      <c r="C17" s="19"/>
      <c r="D17" s="19"/>
      <c r="E17" s="19"/>
      <c r="F17" s="23"/>
    </row>
    <row r="18" spans="1:6" ht="26.25" customHeight="1" x14ac:dyDescent="0.15">
      <c r="A18" s="15" t="s">
        <v>199</v>
      </c>
      <c r="B18" s="21"/>
      <c r="C18" s="20" t="s">
        <v>200</v>
      </c>
      <c r="D18" s="16"/>
      <c r="E18" s="16"/>
      <c r="F18" s="21"/>
    </row>
    <row r="19" spans="1:6" ht="26.25" customHeight="1" x14ac:dyDescent="0.15">
      <c r="A19" s="494" t="s">
        <v>201</v>
      </c>
      <c r="B19" s="495"/>
      <c r="C19" s="17"/>
      <c r="D19" s="1"/>
      <c r="E19" s="1"/>
      <c r="F19" s="22"/>
    </row>
    <row r="20" spans="1:6" ht="26.25" customHeight="1" x14ac:dyDescent="0.15">
      <c r="A20" s="494" t="s">
        <v>202</v>
      </c>
      <c r="B20" s="495"/>
      <c r="C20" s="17"/>
      <c r="D20" s="1"/>
      <c r="E20" s="1"/>
      <c r="F20" s="22"/>
    </row>
    <row r="21" spans="1:6" ht="26.25" customHeight="1" x14ac:dyDescent="0.15">
      <c r="A21" s="496" t="s">
        <v>203</v>
      </c>
      <c r="B21" s="497"/>
      <c r="C21" s="18"/>
      <c r="D21" s="19"/>
      <c r="E21" s="498" t="s">
        <v>203</v>
      </c>
      <c r="F21" s="499"/>
    </row>
  </sheetData>
  <mergeCells count="26">
    <mergeCell ref="A19:B19"/>
    <mergeCell ref="A20:B20"/>
    <mergeCell ref="A21:B21"/>
    <mergeCell ref="E21:F21"/>
    <mergeCell ref="A13:B13"/>
    <mergeCell ref="C13:F13"/>
    <mergeCell ref="A15:B15"/>
    <mergeCell ref="A16:B16"/>
    <mergeCell ref="A17:B17"/>
    <mergeCell ref="A10:B10"/>
    <mergeCell ref="C10:F10"/>
    <mergeCell ref="A11:B11"/>
    <mergeCell ref="C11:D11"/>
    <mergeCell ref="A12:B12"/>
    <mergeCell ref="C12:F12"/>
    <mergeCell ref="A7:B7"/>
    <mergeCell ref="C7:F7"/>
    <mergeCell ref="A8:B8"/>
    <mergeCell ref="C8:F8"/>
    <mergeCell ref="A9:B9"/>
    <mergeCell ref="C9:F9"/>
    <mergeCell ref="A1:F1"/>
    <mergeCell ref="A2:F2"/>
    <mergeCell ref="A5:F5"/>
    <mergeCell ref="A6:B6"/>
    <mergeCell ref="C6:F6"/>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R25"/>
  <sheetViews>
    <sheetView view="pageBreakPreview" zoomScaleNormal="100" zoomScaleSheetLayoutView="100" workbookViewId="0">
      <selection activeCell="P3" sqref="P3:Q3"/>
    </sheetView>
  </sheetViews>
  <sheetFormatPr defaultColWidth="8.875" defaultRowHeight="13.5" x14ac:dyDescent="0.15"/>
  <cols>
    <col min="1" max="1" width="3.875" style="262" customWidth="1"/>
    <col min="2" max="2" width="6.875" style="255" customWidth="1"/>
    <col min="3" max="3" width="7.75" style="255" customWidth="1"/>
    <col min="4" max="4" width="6.125" style="255" customWidth="1"/>
    <col min="5" max="5" width="5.5" style="255" customWidth="1"/>
    <col min="6" max="15" width="4.125" style="255" customWidth="1"/>
    <col min="16" max="16" width="8.75" style="255" customWidth="1"/>
    <col min="17" max="17" width="6.375" style="255" customWidth="1"/>
    <col min="18" max="16384" width="8.875" style="255"/>
  </cols>
  <sheetData>
    <row r="1" spans="1:18" ht="18.75" x14ac:dyDescent="0.15">
      <c r="A1" s="546"/>
      <c r="B1" s="547"/>
      <c r="C1" s="547"/>
      <c r="D1" s="547"/>
      <c r="E1" s="547"/>
      <c r="F1" s="547"/>
      <c r="G1" s="547"/>
      <c r="H1" s="547"/>
      <c r="I1" s="547"/>
      <c r="J1" s="547"/>
      <c r="K1" s="547"/>
      <c r="L1" s="547"/>
      <c r="M1" s="547"/>
      <c r="N1" s="547"/>
      <c r="O1" s="547"/>
      <c r="P1" s="547"/>
      <c r="Q1" s="547"/>
    </row>
    <row r="2" spans="1:18" ht="22.5" x14ac:dyDescent="0.15">
      <c r="A2" s="548" t="s">
        <v>417</v>
      </c>
      <c r="B2" s="548"/>
      <c r="C2" s="548"/>
      <c r="D2" s="548"/>
      <c r="E2" s="548"/>
      <c r="F2" s="548"/>
      <c r="G2" s="548"/>
      <c r="H2" s="548"/>
      <c r="I2" s="548"/>
      <c r="J2" s="548"/>
      <c r="K2" s="548"/>
      <c r="L2" s="548"/>
      <c r="M2" s="548"/>
      <c r="N2" s="548"/>
      <c r="O2" s="548"/>
      <c r="P2" s="548"/>
      <c r="Q2" s="548"/>
    </row>
    <row r="3" spans="1:18" ht="18" customHeight="1" x14ac:dyDescent="0.15">
      <c r="A3" s="256"/>
      <c r="B3" s="257"/>
      <c r="C3" s="257"/>
      <c r="D3" s="257"/>
      <c r="E3" s="258"/>
      <c r="F3" s="258"/>
      <c r="G3" s="258"/>
      <c r="H3" s="258"/>
      <c r="I3" s="258"/>
      <c r="J3" s="258"/>
      <c r="K3" s="258"/>
      <c r="L3" s="258"/>
      <c r="M3" s="258"/>
      <c r="N3" s="258"/>
      <c r="O3" s="258"/>
      <c r="P3" s="549"/>
      <c r="Q3" s="549"/>
    </row>
    <row r="4" spans="1:18" ht="18" customHeight="1" x14ac:dyDescent="0.15">
      <c r="A4" s="256"/>
      <c r="B4" s="257"/>
      <c r="C4" s="257"/>
      <c r="D4" s="258"/>
      <c r="E4" s="258"/>
      <c r="F4" s="258"/>
      <c r="G4" s="258"/>
      <c r="H4" s="258"/>
      <c r="I4" s="258"/>
      <c r="J4" s="258"/>
      <c r="K4" s="258"/>
      <c r="L4" s="258"/>
      <c r="M4" s="258"/>
      <c r="N4" s="258"/>
      <c r="O4" s="258"/>
      <c r="P4" s="549"/>
      <c r="Q4" s="549"/>
    </row>
    <row r="5" spans="1:18" ht="12" customHeight="1" x14ac:dyDescent="0.15">
      <c r="A5" s="550" t="s">
        <v>418</v>
      </c>
      <c r="B5" s="550"/>
      <c r="C5" s="550"/>
      <c r="D5" s="550"/>
      <c r="E5" s="550"/>
      <c r="F5" s="550"/>
      <c r="G5" s="550"/>
      <c r="H5" s="550"/>
      <c r="I5" s="550"/>
      <c r="J5" s="550"/>
      <c r="K5" s="550"/>
      <c r="L5" s="550"/>
      <c r="M5" s="550"/>
      <c r="N5" s="550"/>
      <c r="O5" s="550"/>
      <c r="P5" s="550"/>
      <c r="Q5" s="550"/>
    </row>
    <row r="6" spans="1:18" ht="29.25" customHeight="1" x14ac:dyDescent="0.15">
      <c r="A6" s="523" t="s">
        <v>24</v>
      </c>
      <c r="B6" s="523"/>
      <c r="C6" s="523"/>
      <c r="D6" s="536"/>
      <c r="E6" s="537"/>
      <c r="F6" s="537"/>
      <c r="G6" s="537"/>
      <c r="H6" s="537"/>
      <c r="I6" s="537"/>
      <c r="J6" s="537"/>
      <c r="K6" s="538"/>
      <c r="L6" s="513" t="s">
        <v>4</v>
      </c>
      <c r="M6" s="544"/>
      <c r="N6" s="544"/>
      <c r="O6" s="514"/>
      <c r="P6" s="545"/>
      <c r="Q6" s="545"/>
      <c r="R6" s="259"/>
    </row>
    <row r="7" spans="1:18" ht="29.25" customHeight="1" x14ac:dyDescent="0.15">
      <c r="A7" s="516" t="s">
        <v>25</v>
      </c>
      <c r="B7" s="516"/>
      <c r="C7" s="516"/>
      <c r="D7" s="536"/>
      <c r="E7" s="537"/>
      <c r="F7" s="537"/>
      <c r="G7" s="537"/>
      <c r="H7" s="537"/>
      <c r="I7" s="537"/>
      <c r="J7" s="537"/>
      <c r="K7" s="538"/>
      <c r="L7" s="513" t="s">
        <v>88</v>
      </c>
      <c r="M7" s="544"/>
      <c r="N7" s="544"/>
      <c r="O7" s="514"/>
      <c r="P7" s="543"/>
      <c r="Q7" s="543"/>
    </row>
    <row r="8" spans="1:18" ht="18.75" customHeight="1" x14ac:dyDescent="0.15">
      <c r="A8" s="523" t="s">
        <v>105</v>
      </c>
      <c r="B8" s="523"/>
      <c r="C8" s="523"/>
      <c r="D8" s="517" t="s">
        <v>432</v>
      </c>
      <c r="E8" s="518"/>
      <c r="F8" s="518"/>
      <c r="G8" s="518"/>
      <c r="H8" s="518"/>
      <c r="I8" s="518"/>
      <c r="J8" s="518"/>
      <c r="K8" s="518"/>
      <c r="L8" s="518"/>
      <c r="M8" s="518"/>
      <c r="N8" s="518"/>
      <c r="O8" s="518"/>
      <c r="P8" s="518"/>
      <c r="Q8" s="518"/>
    </row>
    <row r="9" spans="1:18" ht="18.75" customHeight="1" x14ac:dyDescent="0.15">
      <c r="A9" s="523"/>
      <c r="B9" s="523"/>
      <c r="C9" s="523"/>
      <c r="D9" s="518"/>
      <c r="E9" s="518"/>
      <c r="F9" s="518"/>
      <c r="G9" s="518"/>
      <c r="H9" s="518"/>
      <c r="I9" s="518"/>
      <c r="J9" s="518"/>
      <c r="K9" s="518"/>
      <c r="L9" s="518"/>
      <c r="M9" s="518"/>
      <c r="N9" s="518"/>
      <c r="O9" s="518"/>
      <c r="P9" s="518"/>
      <c r="Q9" s="518"/>
    </row>
    <row r="10" spans="1:18" ht="45" customHeight="1" x14ac:dyDescent="0.15">
      <c r="A10" s="260" t="s">
        <v>107</v>
      </c>
      <c r="B10" s="523" t="s">
        <v>149</v>
      </c>
      <c r="C10" s="523"/>
      <c r="D10" s="524" t="s">
        <v>207</v>
      </c>
      <c r="E10" s="525"/>
      <c r="F10" s="502" t="s">
        <v>110</v>
      </c>
      <c r="G10" s="503"/>
      <c r="H10" s="503"/>
      <c r="I10" s="503"/>
      <c r="J10" s="503"/>
      <c r="K10" s="503"/>
      <c r="L10" s="503"/>
      <c r="M10" s="503"/>
      <c r="N10" s="503"/>
      <c r="O10" s="504"/>
      <c r="P10" s="523" t="s">
        <v>111</v>
      </c>
      <c r="Q10" s="523"/>
    </row>
    <row r="11" spans="1:18" ht="31.5" customHeight="1" x14ac:dyDescent="0.15">
      <c r="A11" s="261" t="s">
        <v>112</v>
      </c>
      <c r="B11" s="513" t="s">
        <v>419</v>
      </c>
      <c r="C11" s="514"/>
      <c r="D11" s="519" t="s">
        <v>477</v>
      </c>
      <c r="E11" s="514"/>
      <c r="F11" s="536"/>
      <c r="G11" s="537"/>
      <c r="H11" s="537"/>
      <c r="I11" s="537"/>
      <c r="J11" s="537"/>
      <c r="K11" s="537"/>
      <c r="L11" s="537"/>
      <c r="M11" s="537"/>
      <c r="N11" s="537"/>
      <c r="O11" s="538"/>
      <c r="P11" s="513" t="s">
        <v>208</v>
      </c>
      <c r="Q11" s="514"/>
    </row>
    <row r="12" spans="1:18" ht="48.75" customHeight="1" x14ac:dyDescent="0.15">
      <c r="A12" s="261">
        <v>2</v>
      </c>
      <c r="B12" s="513" t="s">
        <v>210</v>
      </c>
      <c r="C12" s="514"/>
      <c r="D12" s="513" t="s">
        <v>420</v>
      </c>
      <c r="E12" s="514"/>
      <c r="F12" s="533"/>
      <c r="G12" s="534"/>
      <c r="H12" s="534"/>
      <c r="I12" s="534"/>
      <c r="J12" s="534"/>
      <c r="K12" s="534"/>
      <c r="L12" s="534"/>
      <c r="M12" s="534"/>
      <c r="N12" s="534"/>
      <c r="O12" s="535"/>
      <c r="P12" s="519" t="s">
        <v>435</v>
      </c>
      <c r="Q12" s="520"/>
    </row>
    <row r="13" spans="1:18" ht="21.75" customHeight="1" x14ac:dyDescent="0.15">
      <c r="A13" s="511">
        <v>3</v>
      </c>
      <c r="B13" s="505" t="s">
        <v>209</v>
      </c>
      <c r="C13" s="506"/>
      <c r="D13" s="509" t="s">
        <v>434</v>
      </c>
      <c r="E13" s="510"/>
      <c r="F13" s="278" t="s">
        <v>493</v>
      </c>
      <c r="G13" s="539"/>
      <c r="H13" s="539"/>
      <c r="I13" s="539"/>
      <c r="J13" s="539"/>
      <c r="K13" s="539"/>
      <c r="L13" s="539"/>
      <c r="M13" s="539"/>
      <c r="N13" s="539"/>
      <c r="O13" s="540"/>
      <c r="P13" s="526" t="s">
        <v>436</v>
      </c>
      <c r="Q13" s="527"/>
    </row>
    <row r="14" spans="1:18" ht="25.5" customHeight="1" x14ac:dyDescent="0.15">
      <c r="A14" s="512"/>
      <c r="B14" s="507"/>
      <c r="C14" s="508"/>
      <c r="D14" s="521"/>
      <c r="E14" s="522"/>
      <c r="F14" s="279" t="s">
        <v>494</v>
      </c>
      <c r="G14" s="541"/>
      <c r="H14" s="541"/>
      <c r="I14" s="541"/>
      <c r="J14" s="541"/>
      <c r="K14" s="541"/>
      <c r="L14" s="541"/>
      <c r="M14" s="541"/>
      <c r="N14" s="541"/>
      <c r="O14" s="542"/>
      <c r="P14" s="530"/>
      <c r="Q14" s="531"/>
    </row>
    <row r="15" spans="1:18" ht="69.75" customHeight="1" x14ac:dyDescent="0.15">
      <c r="A15" s="511" t="s">
        <v>421</v>
      </c>
      <c r="B15" s="513" t="s">
        <v>422</v>
      </c>
      <c r="C15" s="514"/>
      <c r="D15" s="513" t="s">
        <v>423</v>
      </c>
      <c r="E15" s="514"/>
      <c r="F15" s="533"/>
      <c r="G15" s="534"/>
      <c r="H15" s="534"/>
      <c r="I15" s="534"/>
      <c r="J15" s="534"/>
      <c r="K15" s="534"/>
      <c r="L15" s="534"/>
      <c r="M15" s="534"/>
      <c r="N15" s="534"/>
      <c r="O15" s="535"/>
      <c r="P15" s="526" t="s">
        <v>424</v>
      </c>
      <c r="Q15" s="527"/>
    </row>
    <row r="16" spans="1:18" ht="37.5" customHeight="1" x14ac:dyDescent="0.15">
      <c r="A16" s="515"/>
      <c r="B16" s="532" t="s">
        <v>425</v>
      </c>
      <c r="C16" s="260" t="s">
        <v>426</v>
      </c>
      <c r="D16" s="513" t="s">
        <v>427</v>
      </c>
      <c r="E16" s="514"/>
      <c r="F16" s="536" t="s">
        <v>495</v>
      </c>
      <c r="G16" s="537"/>
      <c r="H16" s="537"/>
      <c r="I16" s="537"/>
      <c r="J16" s="537"/>
      <c r="K16" s="537"/>
      <c r="L16" s="537"/>
      <c r="M16" s="537"/>
      <c r="N16" s="537"/>
      <c r="O16" s="538"/>
      <c r="P16" s="528"/>
      <c r="Q16" s="529"/>
    </row>
    <row r="17" spans="1:17" ht="37.5" customHeight="1" x14ac:dyDescent="0.15">
      <c r="A17" s="512"/>
      <c r="B17" s="512"/>
      <c r="C17" s="261" t="s">
        <v>428</v>
      </c>
      <c r="D17" s="513" t="s">
        <v>429</v>
      </c>
      <c r="E17" s="514"/>
      <c r="F17" s="536"/>
      <c r="G17" s="537"/>
      <c r="H17" s="537"/>
      <c r="I17" s="537"/>
      <c r="J17" s="537"/>
      <c r="K17" s="537"/>
      <c r="L17" s="537"/>
      <c r="M17" s="537"/>
      <c r="N17" s="537"/>
      <c r="O17" s="538"/>
      <c r="P17" s="530"/>
      <c r="Q17" s="531"/>
    </row>
    <row r="18" spans="1:17" ht="37.5" customHeight="1" x14ac:dyDescent="0.15">
      <c r="A18" s="261">
        <v>5</v>
      </c>
      <c r="B18" s="513" t="s">
        <v>430</v>
      </c>
      <c r="C18" s="514"/>
      <c r="D18" s="513" t="s">
        <v>420</v>
      </c>
      <c r="E18" s="514"/>
      <c r="F18" s="536"/>
      <c r="G18" s="537"/>
      <c r="H18" s="537"/>
      <c r="I18" s="537"/>
      <c r="J18" s="537"/>
      <c r="K18" s="537"/>
      <c r="L18" s="537"/>
      <c r="M18" s="537"/>
      <c r="N18" s="537"/>
      <c r="O18" s="538"/>
      <c r="P18" s="519" t="s">
        <v>431</v>
      </c>
      <c r="Q18" s="520"/>
    </row>
    <row r="19" spans="1:17" ht="58.5" customHeight="1" x14ac:dyDescent="0.15">
      <c r="A19" s="516" t="s">
        <v>139</v>
      </c>
      <c r="B19" s="516"/>
      <c r="C19" s="516"/>
      <c r="D19" s="517" t="s">
        <v>433</v>
      </c>
      <c r="E19" s="518"/>
      <c r="F19" s="518"/>
      <c r="G19" s="518"/>
      <c r="H19" s="518"/>
      <c r="I19" s="518"/>
      <c r="J19" s="518"/>
      <c r="K19" s="518"/>
      <c r="L19" s="518"/>
      <c r="M19" s="518"/>
      <c r="N19" s="518"/>
      <c r="O19" s="518"/>
      <c r="P19" s="518"/>
      <c r="Q19" s="518"/>
    </row>
    <row r="20" spans="1:17" s="258" customFormat="1" ht="23.25" customHeight="1" x14ac:dyDescent="0.15">
      <c r="A20" s="17" t="s">
        <v>141</v>
      </c>
      <c r="B20" s="1"/>
      <c r="C20" s="1"/>
      <c r="D20" s="1"/>
      <c r="E20" s="1"/>
      <c r="F20" s="1"/>
      <c r="G20" s="1"/>
      <c r="H20" s="1"/>
      <c r="I20" s="1"/>
      <c r="J20" s="1"/>
      <c r="K20" s="1"/>
      <c r="L20" s="1"/>
      <c r="M20" s="1"/>
      <c r="N20" s="1"/>
      <c r="O20" s="1"/>
      <c r="P20" s="11"/>
      <c r="Q20" s="22"/>
    </row>
    <row r="21" spans="1:17" s="258" customFormat="1" ht="23.25" customHeight="1" x14ac:dyDescent="0.15">
      <c r="A21" s="17"/>
      <c r="B21" s="1"/>
      <c r="C21" s="247" t="s">
        <v>406</v>
      </c>
      <c r="D21" s="1"/>
      <c r="E21" s="1"/>
      <c r="F21" s="1"/>
      <c r="G21" s="1"/>
      <c r="H21" s="1"/>
      <c r="I21" s="1"/>
      <c r="J21" s="1"/>
      <c r="K21" s="1"/>
      <c r="L21" s="1"/>
      <c r="M21" s="1"/>
      <c r="N21" s="1"/>
      <c r="O21" s="1"/>
      <c r="P21" s="1"/>
      <c r="Q21" s="22"/>
    </row>
    <row r="22" spans="1:17" s="258" customFormat="1" ht="16.5" customHeight="1" x14ac:dyDescent="0.15">
      <c r="A22" s="17"/>
      <c r="B22" s="1"/>
      <c r="C22" s="1"/>
      <c r="D22" s="1"/>
      <c r="E22" s="250" t="s">
        <v>408</v>
      </c>
      <c r="F22" s="250"/>
      <c r="G22" s="250"/>
      <c r="H22" s="250"/>
      <c r="I22" s="250"/>
      <c r="J22" s="250"/>
      <c r="K22" s="250"/>
      <c r="L22" s="3"/>
      <c r="M22" s="3"/>
      <c r="N22" s="3"/>
      <c r="O22" s="3"/>
      <c r="P22" s="3"/>
      <c r="Q22" s="248"/>
    </row>
    <row r="23" spans="1:17" s="258" customFormat="1" ht="23.25" customHeight="1" x14ac:dyDescent="0.15">
      <c r="A23" s="425" t="s">
        <v>144</v>
      </c>
      <c r="B23" s="426"/>
      <c r="C23" s="426"/>
      <c r="D23" s="16"/>
      <c r="E23" s="16"/>
      <c r="F23" s="16"/>
      <c r="G23" s="16"/>
      <c r="H23" s="16"/>
      <c r="I23" s="16"/>
      <c r="J23" s="16"/>
      <c r="K23" s="16"/>
      <c r="L23" s="16"/>
      <c r="M23" s="16"/>
      <c r="N23" s="16"/>
      <c r="O23" s="16"/>
      <c r="P23" s="16"/>
      <c r="Q23" s="21"/>
    </row>
    <row r="24" spans="1:17" s="258" customFormat="1" ht="23.25" customHeight="1" x14ac:dyDescent="0.15">
      <c r="A24" s="17"/>
      <c r="B24" s="1"/>
      <c r="C24" s="247" t="s">
        <v>407</v>
      </c>
      <c r="D24" s="1"/>
      <c r="E24" s="1"/>
      <c r="F24" s="1"/>
      <c r="G24" s="1"/>
      <c r="H24" s="1"/>
      <c r="I24" s="1"/>
      <c r="J24" s="1"/>
      <c r="K24" s="1"/>
      <c r="L24" s="1"/>
      <c r="M24" s="1"/>
      <c r="N24" s="1"/>
      <c r="O24" s="1"/>
      <c r="P24" s="1"/>
      <c r="Q24" s="22"/>
    </row>
    <row r="25" spans="1:17" s="258" customFormat="1" ht="16.5" customHeight="1" x14ac:dyDescent="0.15">
      <c r="A25" s="18"/>
      <c r="B25" s="19"/>
      <c r="C25" s="19"/>
      <c r="D25" s="19"/>
      <c r="E25" s="251" t="s">
        <v>408</v>
      </c>
      <c r="F25" s="251"/>
      <c r="G25" s="251"/>
      <c r="H25" s="251"/>
      <c r="I25" s="251"/>
      <c r="J25" s="251"/>
      <c r="K25" s="251"/>
      <c r="L25" s="133"/>
      <c r="M25" s="133"/>
      <c r="N25" s="133"/>
      <c r="O25" s="133"/>
      <c r="P25" s="133"/>
      <c r="Q25" s="249"/>
    </row>
  </sheetData>
  <mergeCells count="51">
    <mergeCell ref="A6:C6"/>
    <mergeCell ref="P6:Q6"/>
    <mergeCell ref="A1:Q1"/>
    <mergeCell ref="A2:Q2"/>
    <mergeCell ref="P3:Q3"/>
    <mergeCell ref="P4:Q4"/>
    <mergeCell ref="A5:Q5"/>
    <mergeCell ref="L6:O6"/>
    <mergeCell ref="D6:K6"/>
    <mergeCell ref="A7:C7"/>
    <mergeCell ref="P7:Q7"/>
    <mergeCell ref="A8:C9"/>
    <mergeCell ref="D8:Q9"/>
    <mergeCell ref="L7:O7"/>
    <mergeCell ref="D7:K7"/>
    <mergeCell ref="P10:Q10"/>
    <mergeCell ref="B11:C11"/>
    <mergeCell ref="D11:E11"/>
    <mergeCell ref="P11:Q11"/>
    <mergeCell ref="P13:Q14"/>
    <mergeCell ref="F12:O12"/>
    <mergeCell ref="F11:O11"/>
    <mergeCell ref="G13:O13"/>
    <mergeCell ref="G14:O14"/>
    <mergeCell ref="P15:Q17"/>
    <mergeCell ref="B16:B17"/>
    <mergeCell ref="D16:E16"/>
    <mergeCell ref="D17:E17"/>
    <mergeCell ref="B18:C18"/>
    <mergeCell ref="D18:E18"/>
    <mergeCell ref="P18:Q18"/>
    <mergeCell ref="F15:O15"/>
    <mergeCell ref="F17:O17"/>
    <mergeCell ref="F16:O16"/>
    <mergeCell ref="F18:O18"/>
    <mergeCell ref="A23:C23"/>
    <mergeCell ref="F10:O10"/>
    <mergeCell ref="B13:C14"/>
    <mergeCell ref="D13:E13"/>
    <mergeCell ref="A13:A14"/>
    <mergeCell ref="B12:C12"/>
    <mergeCell ref="D12:E12"/>
    <mergeCell ref="A15:A17"/>
    <mergeCell ref="B15:C15"/>
    <mergeCell ref="D15:E15"/>
    <mergeCell ref="A19:C19"/>
    <mergeCell ref="D19:Q19"/>
    <mergeCell ref="P12:Q12"/>
    <mergeCell ref="D14:E14"/>
    <mergeCell ref="B10:C10"/>
    <mergeCell ref="D10:E10"/>
  </mergeCells>
  <phoneticPr fontId="33" type="noConversion"/>
  <printOptions horizontalCentered="1"/>
  <pageMargins left="0.98425196850393704" right="0.59055118110236227" top="0.78740157480314965" bottom="0.78740157480314965" header="0.51181102362204722" footer="0.51181102362204722"/>
  <pageSetup paperSize="9" orientation="portrait" r:id="rId1"/>
  <headerFooter>
    <oddHeader>&amp;R&amp;G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N19"/>
  <sheetViews>
    <sheetView view="pageBreakPreview" zoomScaleNormal="100" zoomScaleSheetLayoutView="100" workbookViewId="0">
      <selection activeCell="Q13" sqref="Q13"/>
    </sheetView>
  </sheetViews>
  <sheetFormatPr defaultColWidth="8.875" defaultRowHeight="13.5" x14ac:dyDescent="0.15"/>
  <cols>
    <col min="1" max="1" width="18.25" style="255" customWidth="1"/>
    <col min="2" max="2" width="15.875" style="255" customWidth="1"/>
    <col min="3" max="3" width="17.75" style="255" customWidth="1"/>
    <col min="4" max="4" width="14.25" style="255" customWidth="1"/>
    <col min="5" max="14" width="6.25" style="255" customWidth="1"/>
    <col min="15" max="16384" width="8.875" style="255"/>
  </cols>
  <sheetData>
    <row r="1" spans="1:14" ht="21.95" customHeight="1" x14ac:dyDescent="0.15">
      <c r="A1" s="546">
        <f>参数表!$B$2</f>
        <v>0</v>
      </c>
      <c r="B1" s="547"/>
      <c r="C1" s="547"/>
      <c r="D1" s="547"/>
      <c r="E1" s="547"/>
      <c r="F1" s="547"/>
      <c r="G1" s="547"/>
      <c r="H1" s="547"/>
      <c r="I1" s="547"/>
      <c r="J1" s="547"/>
      <c r="K1" s="547"/>
      <c r="L1" s="547"/>
      <c r="M1" s="547"/>
      <c r="N1" s="547"/>
    </row>
    <row r="2" spans="1:14" ht="22.5" x14ac:dyDescent="0.15">
      <c r="A2" s="548" t="s">
        <v>442</v>
      </c>
      <c r="B2" s="548"/>
      <c r="C2" s="548"/>
      <c r="D2" s="548"/>
      <c r="E2" s="548"/>
      <c r="F2" s="548"/>
      <c r="G2" s="548"/>
      <c r="H2" s="548"/>
      <c r="I2" s="548"/>
      <c r="J2" s="548"/>
      <c r="K2" s="548"/>
      <c r="L2" s="548"/>
      <c r="M2" s="548"/>
      <c r="N2" s="548"/>
    </row>
    <row r="3" spans="1:14" s="258" customFormat="1" ht="21" customHeight="1" x14ac:dyDescent="0.15">
      <c r="A3" s="256" t="str">
        <f>参数表!$A$3&amp;参数表!$B$3</f>
        <v>施工单位：</v>
      </c>
      <c r="B3" s="257"/>
      <c r="C3" s="257"/>
      <c r="D3" s="257"/>
      <c r="E3" s="256"/>
      <c r="F3" s="256"/>
      <c r="G3" s="256"/>
      <c r="H3" s="256"/>
      <c r="I3" s="554" t="str">
        <f>参数表!$E$3&amp;参数表!$F$3</f>
        <v>合同号：</v>
      </c>
      <c r="J3" s="554"/>
      <c r="K3" s="554"/>
      <c r="L3" s="554"/>
      <c r="M3" s="554"/>
      <c r="N3" s="554"/>
    </row>
    <row r="4" spans="1:14" s="258" customFormat="1" ht="21" customHeight="1" x14ac:dyDescent="0.15">
      <c r="A4" s="256" t="str">
        <f>参数表!$A$4&amp;参数表!$B$4</f>
        <v>监理单位：</v>
      </c>
      <c r="B4" s="257"/>
      <c r="C4" s="257"/>
      <c r="E4" s="256"/>
      <c r="F4" s="256"/>
      <c r="G4" s="256"/>
      <c r="H4" s="256"/>
      <c r="I4" s="554" t="str">
        <f>参数表!$E$4&amp;参数表!$F$4</f>
        <v>合同号：</v>
      </c>
      <c r="J4" s="554"/>
      <c r="K4" s="554"/>
      <c r="L4" s="554"/>
      <c r="M4" s="554"/>
      <c r="N4" s="554"/>
    </row>
    <row r="5" spans="1:14" ht="12.95" customHeight="1" x14ac:dyDescent="0.15">
      <c r="A5" s="264"/>
      <c r="B5" s="264"/>
      <c r="C5" s="264"/>
      <c r="D5" s="264"/>
      <c r="E5" s="264"/>
      <c r="F5" s="264"/>
      <c r="G5" s="264"/>
      <c r="H5" s="264"/>
      <c r="I5" s="264"/>
      <c r="J5" s="264"/>
      <c r="K5" s="264"/>
      <c r="L5" s="264"/>
      <c r="M5" s="264"/>
      <c r="N5" s="265" t="s">
        <v>437</v>
      </c>
    </row>
    <row r="6" spans="1:14" ht="30.95" customHeight="1" x14ac:dyDescent="0.15">
      <c r="A6" s="511" t="s">
        <v>76</v>
      </c>
      <c r="B6" s="511" t="s">
        <v>443</v>
      </c>
      <c r="C6" s="511" t="s">
        <v>111</v>
      </c>
      <c r="D6" s="261" t="s">
        <v>4</v>
      </c>
      <c r="E6" s="513"/>
      <c r="F6" s="544"/>
      <c r="G6" s="544"/>
      <c r="H6" s="514"/>
      <c r="I6" s="513" t="s">
        <v>88</v>
      </c>
      <c r="J6" s="514"/>
      <c r="K6" s="513"/>
      <c r="L6" s="544"/>
      <c r="M6" s="544"/>
      <c r="N6" s="514"/>
    </row>
    <row r="7" spans="1:14" ht="30.95" customHeight="1" x14ac:dyDescent="0.15">
      <c r="A7" s="512"/>
      <c r="B7" s="512"/>
      <c r="C7" s="512"/>
      <c r="D7" s="263" t="s">
        <v>438</v>
      </c>
      <c r="E7" s="544" t="s">
        <v>439</v>
      </c>
      <c r="F7" s="544"/>
      <c r="G7" s="544"/>
      <c r="H7" s="544"/>
      <c r="I7" s="544"/>
      <c r="J7" s="544"/>
      <c r="K7" s="544"/>
      <c r="L7" s="544"/>
      <c r="M7" s="544"/>
      <c r="N7" s="514"/>
    </row>
    <row r="8" spans="1:14" ht="30.95" customHeight="1" x14ac:dyDescent="0.15">
      <c r="A8" s="266"/>
      <c r="B8" s="266"/>
      <c r="C8" s="266"/>
      <c r="D8" s="266"/>
      <c r="E8" s="266"/>
      <c r="F8" s="266"/>
      <c r="G8" s="266"/>
      <c r="H8" s="266"/>
      <c r="I8" s="266"/>
      <c r="J8" s="266"/>
      <c r="K8" s="266"/>
      <c r="L8" s="266"/>
      <c r="M8" s="266"/>
      <c r="N8" s="266"/>
    </row>
    <row r="9" spans="1:14" ht="30.95" customHeight="1" x14ac:dyDescent="0.15">
      <c r="A9" s="266"/>
      <c r="B9" s="266"/>
      <c r="C9" s="266"/>
      <c r="D9" s="266"/>
      <c r="E9" s="266"/>
      <c r="F9" s="266"/>
      <c r="G9" s="266"/>
      <c r="H9" s="266"/>
      <c r="I9" s="266"/>
      <c r="J9" s="266"/>
      <c r="K9" s="266"/>
      <c r="L9" s="266"/>
      <c r="M9" s="266"/>
      <c r="N9" s="266"/>
    </row>
    <row r="10" spans="1:14" ht="30.95" customHeight="1" x14ac:dyDescent="0.15">
      <c r="A10" s="266"/>
      <c r="B10" s="266"/>
      <c r="C10" s="266"/>
      <c r="D10" s="266"/>
      <c r="E10" s="266"/>
      <c r="F10" s="266"/>
      <c r="G10" s="266"/>
      <c r="H10" s="266"/>
      <c r="I10" s="266"/>
      <c r="J10" s="266"/>
      <c r="K10" s="266"/>
      <c r="L10" s="266"/>
      <c r="M10" s="266"/>
      <c r="N10" s="266"/>
    </row>
    <row r="11" spans="1:14" ht="30.95" customHeight="1" x14ac:dyDescent="0.15">
      <c r="A11" s="266"/>
      <c r="B11" s="266"/>
      <c r="C11" s="266"/>
      <c r="D11" s="266"/>
      <c r="E11" s="266"/>
      <c r="F11" s="266"/>
      <c r="G11" s="266"/>
      <c r="H11" s="266"/>
      <c r="I11" s="266"/>
      <c r="J11" s="266"/>
      <c r="K11" s="266"/>
      <c r="L11" s="266"/>
      <c r="M11" s="266"/>
      <c r="N11" s="266"/>
    </row>
    <row r="12" spans="1:14" ht="30.95" customHeight="1" x14ac:dyDescent="0.15">
      <c r="A12" s="266"/>
      <c r="B12" s="266"/>
      <c r="C12" s="266"/>
      <c r="D12" s="266"/>
      <c r="E12" s="266"/>
      <c r="F12" s="266"/>
      <c r="G12" s="266"/>
      <c r="H12" s="266"/>
      <c r="I12" s="266"/>
      <c r="J12" s="266"/>
      <c r="K12" s="266"/>
      <c r="L12" s="266"/>
      <c r="M12" s="266"/>
      <c r="N12" s="266"/>
    </row>
    <row r="13" spans="1:14" ht="30.95" customHeight="1" x14ac:dyDescent="0.15">
      <c r="A13" s="266"/>
      <c r="B13" s="266"/>
      <c r="C13" s="266"/>
      <c r="D13" s="266"/>
      <c r="E13" s="266"/>
      <c r="F13" s="266"/>
      <c r="G13" s="266"/>
      <c r="H13" s="266"/>
      <c r="I13" s="266"/>
      <c r="J13" s="266"/>
      <c r="K13" s="266"/>
      <c r="L13" s="266"/>
      <c r="M13" s="266"/>
      <c r="N13" s="266"/>
    </row>
    <row r="14" spans="1:14" ht="30.95" customHeight="1" x14ac:dyDescent="0.15">
      <c r="A14" s="266"/>
      <c r="B14" s="266"/>
      <c r="C14" s="266"/>
      <c r="D14" s="266"/>
      <c r="E14" s="266"/>
      <c r="F14" s="266"/>
      <c r="G14" s="266"/>
      <c r="H14" s="266"/>
      <c r="I14" s="266"/>
      <c r="J14" s="266"/>
      <c r="K14" s="266"/>
      <c r="L14" s="266"/>
      <c r="M14" s="266"/>
      <c r="N14" s="266"/>
    </row>
    <row r="15" spans="1:14" ht="30.95" customHeight="1" x14ac:dyDescent="0.15">
      <c r="A15" s="266"/>
      <c r="B15" s="266"/>
      <c r="C15" s="266"/>
      <c r="D15" s="266"/>
      <c r="E15" s="266"/>
      <c r="F15" s="266"/>
      <c r="G15" s="266"/>
      <c r="H15" s="266"/>
      <c r="I15" s="266"/>
      <c r="J15" s="266"/>
      <c r="K15" s="266"/>
      <c r="L15" s="266"/>
      <c r="M15" s="266"/>
      <c r="N15" s="266"/>
    </row>
    <row r="16" spans="1:14" s="258" customFormat="1" ht="24" customHeight="1" x14ac:dyDescent="0.15">
      <c r="A16" s="511" t="s">
        <v>440</v>
      </c>
      <c r="B16" s="505"/>
      <c r="C16" s="506"/>
      <c r="D16" s="511" t="s">
        <v>441</v>
      </c>
      <c r="E16" s="551" t="s">
        <v>444</v>
      </c>
      <c r="F16" s="552"/>
      <c r="G16" s="552"/>
      <c r="H16" s="552"/>
      <c r="I16" s="552"/>
      <c r="J16" s="552"/>
      <c r="K16" s="552"/>
      <c r="L16" s="552"/>
      <c r="M16" s="552"/>
      <c r="N16" s="506"/>
    </row>
    <row r="17" spans="1:14" s="258" customFormat="1" ht="24" customHeight="1" x14ac:dyDescent="0.15">
      <c r="A17" s="512"/>
      <c r="B17" s="507"/>
      <c r="C17" s="508"/>
      <c r="D17" s="512"/>
      <c r="E17" s="507"/>
      <c r="F17" s="553"/>
      <c r="G17" s="553"/>
      <c r="H17" s="553"/>
      <c r="I17" s="553"/>
      <c r="J17" s="553"/>
      <c r="K17" s="553"/>
      <c r="L17" s="553"/>
      <c r="M17" s="553"/>
      <c r="N17" s="508"/>
    </row>
    <row r="18" spans="1:14" s="258" customFormat="1" ht="15.75" customHeight="1" x14ac:dyDescent="0.15">
      <c r="A18" s="258" t="s">
        <v>176</v>
      </c>
      <c r="D18" s="267" t="s">
        <v>177</v>
      </c>
    </row>
    <row r="19" spans="1:14" x14ac:dyDescent="0.15">
      <c r="D19" s="268"/>
    </row>
  </sheetData>
  <mergeCells count="15">
    <mergeCell ref="A1:N1"/>
    <mergeCell ref="A2:N2"/>
    <mergeCell ref="A6:A7"/>
    <mergeCell ref="B6:B7"/>
    <mergeCell ref="C6:C7"/>
    <mergeCell ref="I3:N3"/>
    <mergeCell ref="I4:N4"/>
    <mergeCell ref="E6:H6"/>
    <mergeCell ref="E7:N7"/>
    <mergeCell ref="I6:J6"/>
    <mergeCell ref="E16:N17"/>
    <mergeCell ref="K6:N6"/>
    <mergeCell ref="A16:A17"/>
    <mergeCell ref="B16:C17"/>
    <mergeCell ref="D16:D17"/>
  </mergeCells>
  <phoneticPr fontId="33" type="noConversion"/>
  <printOptions horizontalCentered="1"/>
  <pageMargins left="0.78740157480314965" right="0.78740157480314965" top="0.98425196850393704" bottom="0.59055118110236227" header="0.51181102362204722" footer="0.51181102362204722"/>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J19"/>
  <sheetViews>
    <sheetView view="pageBreakPreview" zoomScaleNormal="100" workbookViewId="0">
      <selection activeCell="A3" sqref="A3:XFD4"/>
    </sheetView>
  </sheetViews>
  <sheetFormatPr defaultColWidth="8.875" defaultRowHeight="13.5" x14ac:dyDescent="0.15"/>
  <cols>
    <col min="1" max="1" width="18.75" customWidth="1"/>
    <col min="2" max="2" width="9.5" customWidth="1"/>
    <col min="3" max="3" width="12" customWidth="1"/>
    <col min="4" max="4" width="12.75" customWidth="1"/>
    <col min="5" max="5" width="11.875" customWidth="1"/>
    <col min="6" max="6" width="12.75" customWidth="1"/>
    <col min="7" max="7" width="11.375" customWidth="1"/>
    <col min="8" max="8" width="13.375" customWidth="1"/>
    <col min="9" max="9" width="13.25" customWidth="1"/>
    <col min="10" max="10" width="13.125" customWidth="1"/>
  </cols>
  <sheetData>
    <row r="1" spans="1:10" ht="18.75" x14ac:dyDescent="0.15">
      <c r="A1" s="555"/>
      <c r="B1" s="555"/>
      <c r="C1" s="555"/>
      <c r="D1" s="555"/>
      <c r="E1" s="555"/>
      <c r="F1" s="555"/>
      <c r="G1" s="555"/>
      <c r="H1" s="555"/>
      <c r="I1" s="555"/>
      <c r="J1" s="555"/>
    </row>
    <row r="2" spans="1:10" ht="24.95" customHeight="1" x14ac:dyDescent="0.15">
      <c r="A2" s="351" t="s">
        <v>211</v>
      </c>
      <c r="B2" s="351"/>
      <c r="C2" s="351"/>
      <c r="D2" s="351"/>
      <c r="E2" s="351"/>
      <c r="F2" s="351"/>
      <c r="G2" s="351"/>
      <c r="H2" s="351"/>
      <c r="I2" s="351"/>
      <c r="J2" s="351"/>
    </row>
    <row r="3" spans="1:10" ht="24" customHeight="1" x14ac:dyDescent="0.15">
      <c r="A3" s="87"/>
      <c r="B3" s="3"/>
      <c r="C3" s="1"/>
      <c r="D3" s="1"/>
      <c r="E3" s="556"/>
      <c r="F3" s="556"/>
      <c r="I3" s="143"/>
      <c r="J3" s="3"/>
    </row>
    <row r="4" spans="1:10" ht="24" customHeight="1" x14ac:dyDescent="0.15">
      <c r="A4" s="87"/>
      <c r="B4" s="3"/>
      <c r="C4" s="1"/>
      <c r="D4" s="1"/>
      <c r="E4" s="556"/>
      <c r="F4" s="556"/>
      <c r="I4" s="143"/>
      <c r="J4" s="3"/>
    </row>
    <row r="5" spans="1:10" x14ac:dyDescent="0.15">
      <c r="A5" s="352"/>
      <c r="B5" s="352"/>
      <c r="C5" s="352"/>
      <c r="D5" s="352"/>
      <c r="E5" s="352"/>
      <c r="F5" s="352"/>
      <c r="J5" s="13" t="s">
        <v>212</v>
      </c>
    </row>
    <row r="6" spans="1:10" s="1" customFormat="1" ht="30" customHeight="1" x14ac:dyDescent="0.15">
      <c r="A6" s="557" t="s">
        <v>24</v>
      </c>
      <c r="B6" s="558"/>
      <c r="C6" s="354"/>
      <c r="D6" s="355"/>
      <c r="E6" s="355"/>
      <c r="F6" s="355"/>
      <c r="G6" s="356"/>
      <c r="H6" s="14" t="s">
        <v>4</v>
      </c>
      <c r="I6" s="362"/>
      <c r="J6" s="362"/>
    </row>
    <row r="7" spans="1:10" s="1" customFormat="1" ht="30" customHeight="1" x14ac:dyDescent="0.15">
      <c r="A7" s="557" t="s">
        <v>213</v>
      </c>
      <c r="B7" s="558"/>
      <c r="C7" s="354"/>
      <c r="D7" s="355"/>
      <c r="E7" s="355"/>
      <c r="F7" s="355"/>
      <c r="G7" s="356"/>
      <c r="H7" s="14" t="s">
        <v>88</v>
      </c>
      <c r="I7" s="362"/>
      <c r="J7" s="362"/>
    </row>
    <row r="8" spans="1:10" s="2" customFormat="1" ht="27" customHeight="1" x14ac:dyDescent="0.15">
      <c r="A8" s="557" t="s">
        <v>214</v>
      </c>
      <c r="B8" s="558"/>
      <c r="C8" s="14" t="s">
        <v>215</v>
      </c>
      <c r="D8" s="144">
        <v>2</v>
      </c>
      <c r="E8" s="80" t="s">
        <v>216</v>
      </c>
      <c r="F8" s="142"/>
      <c r="G8" s="14" t="s">
        <v>217</v>
      </c>
      <c r="H8" s="142"/>
      <c r="I8" s="14" t="s">
        <v>218</v>
      </c>
      <c r="J8" s="142"/>
    </row>
    <row r="9" spans="1:10" s="2" customFormat="1" ht="27" customHeight="1" x14ac:dyDescent="0.15">
      <c r="A9" s="557" t="s">
        <v>219</v>
      </c>
      <c r="B9" s="558"/>
      <c r="C9" s="14" t="s">
        <v>215</v>
      </c>
      <c r="D9" s="144">
        <v>5</v>
      </c>
      <c r="E9" s="80" t="s">
        <v>216</v>
      </c>
      <c r="F9" s="142"/>
      <c r="G9" s="14" t="s">
        <v>217</v>
      </c>
      <c r="H9" s="142"/>
      <c r="I9" s="14" t="s">
        <v>218</v>
      </c>
      <c r="J9" s="142"/>
    </row>
    <row r="10" spans="1:10" s="2" customFormat="1" ht="27" customHeight="1" x14ac:dyDescent="0.15">
      <c r="A10" s="559" t="s">
        <v>210</v>
      </c>
      <c r="B10" s="557" t="s">
        <v>220</v>
      </c>
      <c r="C10" s="558"/>
      <c r="D10" s="557" t="s">
        <v>221</v>
      </c>
      <c r="E10" s="558"/>
      <c r="F10" s="557" t="s">
        <v>222</v>
      </c>
      <c r="G10" s="558"/>
      <c r="H10" s="557" t="s">
        <v>223</v>
      </c>
      <c r="I10" s="558"/>
      <c r="J10" s="14" t="s">
        <v>224</v>
      </c>
    </row>
    <row r="11" spans="1:10" s="1" customFormat="1" ht="27" customHeight="1" x14ac:dyDescent="0.15">
      <c r="A11" s="560"/>
      <c r="B11" s="557">
        <v>10</v>
      </c>
      <c r="C11" s="558"/>
      <c r="D11" s="354"/>
      <c r="E11" s="356"/>
      <c r="F11" s="354"/>
      <c r="G11" s="356"/>
      <c r="H11" s="354"/>
      <c r="I11" s="356"/>
      <c r="J11" s="142"/>
    </row>
    <row r="12" spans="1:10" s="1" customFormat="1" ht="27" customHeight="1" x14ac:dyDescent="0.15">
      <c r="A12" s="559" t="s">
        <v>225</v>
      </c>
      <c r="B12" s="24" t="s">
        <v>128</v>
      </c>
      <c r="C12" s="14" t="s">
        <v>215</v>
      </c>
      <c r="D12" s="144" t="s">
        <v>161</v>
      </c>
      <c r="E12" s="14" t="s">
        <v>226</v>
      </c>
      <c r="F12" s="129"/>
      <c r="G12" s="130"/>
      <c r="H12" s="130"/>
      <c r="I12" s="130"/>
      <c r="J12" s="147"/>
    </row>
    <row r="13" spans="1:10" s="1" customFormat="1" ht="27" customHeight="1" x14ac:dyDescent="0.15">
      <c r="A13" s="560"/>
      <c r="B13" s="14" t="s">
        <v>227</v>
      </c>
      <c r="C13" s="14" t="s">
        <v>215</v>
      </c>
      <c r="D13" s="144" t="s">
        <v>161</v>
      </c>
      <c r="E13" s="14" t="s">
        <v>226</v>
      </c>
      <c r="F13" s="129"/>
      <c r="G13" s="130"/>
      <c r="H13" s="130"/>
      <c r="I13" s="130"/>
      <c r="J13" s="147"/>
    </row>
    <row r="14" spans="1:10" s="1" customFormat="1" ht="27" customHeight="1" x14ac:dyDescent="0.15">
      <c r="A14" s="562" t="s">
        <v>228</v>
      </c>
      <c r="B14" s="563"/>
      <c r="C14" s="14" t="s">
        <v>215</v>
      </c>
      <c r="D14" s="144" t="s">
        <v>153</v>
      </c>
      <c r="E14" s="14" t="s">
        <v>226</v>
      </c>
      <c r="F14" s="129"/>
      <c r="G14" s="130"/>
      <c r="H14" s="130"/>
      <c r="I14" s="130"/>
      <c r="J14" s="134"/>
    </row>
    <row r="15" spans="1:10" s="1" customFormat="1" ht="27" customHeight="1" x14ac:dyDescent="0.15">
      <c r="A15" s="557" t="s">
        <v>229</v>
      </c>
      <c r="B15" s="558"/>
      <c r="C15" s="14" t="s">
        <v>215</v>
      </c>
      <c r="D15" s="142"/>
      <c r="E15" s="14" t="s">
        <v>226</v>
      </c>
      <c r="F15" s="354"/>
      <c r="G15" s="355"/>
      <c r="H15" s="355"/>
      <c r="I15" s="355"/>
      <c r="J15" s="356"/>
    </row>
    <row r="16" spans="1:10" s="1" customFormat="1" ht="27" customHeight="1" x14ac:dyDescent="0.15">
      <c r="A16" s="14" t="s">
        <v>230</v>
      </c>
      <c r="B16" s="354" t="s">
        <v>116</v>
      </c>
      <c r="C16" s="355"/>
      <c r="D16" s="355"/>
      <c r="E16" s="355"/>
      <c r="F16" s="355"/>
      <c r="G16" s="355"/>
      <c r="H16" s="355"/>
      <c r="I16" s="355"/>
      <c r="J16" s="356"/>
    </row>
    <row r="17" spans="1:10" s="1" customFormat="1" ht="27" customHeight="1" x14ac:dyDescent="0.15">
      <c r="A17" s="14" t="s">
        <v>231</v>
      </c>
      <c r="B17" s="129"/>
      <c r="C17" s="130"/>
      <c r="D17" s="130"/>
      <c r="E17" s="130"/>
      <c r="F17" s="130"/>
      <c r="G17" s="130"/>
      <c r="H17" s="130"/>
      <c r="I17" s="130"/>
      <c r="J17" s="134"/>
    </row>
    <row r="18" spans="1:10" s="1" customFormat="1" ht="27" customHeight="1" x14ac:dyDescent="0.15">
      <c r="A18" s="14" t="s">
        <v>232</v>
      </c>
      <c r="B18" s="145"/>
      <c r="C18" s="146"/>
      <c r="D18" s="146"/>
      <c r="E18" s="146"/>
      <c r="F18" s="146" t="s">
        <v>412</v>
      </c>
      <c r="G18" s="146"/>
      <c r="H18" s="146"/>
      <c r="I18" s="146"/>
      <c r="J18" s="147"/>
    </row>
    <row r="19" spans="1:10" s="1" customFormat="1" ht="11.25" x14ac:dyDescent="0.15">
      <c r="A19" s="561" t="s">
        <v>176</v>
      </c>
      <c r="B19" s="561"/>
      <c r="F19" s="407" t="s">
        <v>177</v>
      </c>
      <c r="G19" s="407"/>
    </row>
  </sheetData>
  <mergeCells count="29">
    <mergeCell ref="A19:B19"/>
    <mergeCell ref="F19:G19"/>
    <mergeCell ref="H10:I10"/>
    <mergeCell ref="B11:C11"/>
    <mergeCell ref="D11:E11"/>
    <mergeCell ref="F11:G11"/>
    <mergeCell ref="H11:I11"/>
    <mergeCell ref="A12:A13"/>
    <mergeCell ref="A14:B14"/>
    <mergeCell ref="A15:B15"/>
    <mergeCell ref="F15:J15"/>
    <mergeCell ref="B16:J16"/>
    <mergeCell ref="A8:B8"/>
    <mergeCell ref="A9:B9"/>
    <mergeCell ref="B10:C10"/>
    <mergeCell ref="D10:E10"/>
    <mergeCell ref="F10:G10"/>
    <mergeCell ref="A10:A11"/>
    <mergeCell ref="A6:B6"/>
    <mergeCell ref="C6:G6"/>
    <mergeCell ref="I6:J6"/>
    <mergeCell ref="A7:B7"/>
    <mergeCell ref="C7:G7"/>
    <mergeCell ref="I7:J7"/>
    <mergeCell ref="A1:J1"/>
    <mergeCell ref="A2:J2"/>
    <mergeCell ref="E3:F3"/>
    <mergeCell ref="E4:F4"/>
    <mergeCell ref="A5:F5"/>
  </mergeCells>
  <phoneticPr fontId="53" type="noConversion"/>
  <printOptions horizontalCentered="1"/>
  <pageMargins left="0.78740157480314998" right="0.78740157480314998" top="0.98425196850393704" bottom="0.59055118110236204" header="0.74803149606299202" footer="0.31496062992126"/>
  <pageSetup paperSize="9" orientation="landscape" r:id="rId1"/>
  <headerFooter>
    <oddHeader>&amp;R&amp;G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K29"/>
  <sheetViews>
    <sheetView view="pageBreakPreview" zoomScaleNormal="100" workbookViewId="0">
      <selection activeCell="A3" sqref="A3:XFD4"/>
    </sheetView>
  </sheetViews>
  <sheetFormatPr defaultColWidth="8.875" defaultRowHeight="13.5" x14ac:dyDescent="0.15"/>
  <cols>
    <col min="1" max="1" width="18.25" customWidth="1"/>
    <col min="2" max="11" width="6.625" customWidth="1"/>
  </cols>
  <sheetData>
    <row r="1" spans="1:11" ht="18.75" x14ac:dyDescent="0.15">
      <c r="A1" s="555"/>
      <c r="B1" s="555"/>
      <c r="C1" s="555"/>
      <c r="D1" s="555"/>
      <c r="E1" s="555"/>
      <c r="F1" s="555"/>
      <c r="G1" s="555"/>
      <c r="H1" s="555"/>
      <c r="I1" s="555"/>
      <c r="J1" s="555"/>
      <c r="K1" s="555"/>
    </row>
    <row r="2" spans="1:11" ht="22.5" x14ac:dyDescent="0.15">
      <c r="A2" s="351" t="s">
        <v>233</v>
      </c>
      <c r="B2" s="351"/>
      <c r="C2" s="351"/>
      <c r="D2" s="351"/>
      <c r="E2" s="351"/>
      <c r="F2" s="351"/>
      <c r="G2" s="351"/>
      <c r="H2" s="351"/>
      <c r="I2" s="351"/>
      <c r="J2" s="351"/>
      <c r="K2" s="351"/>
    </row>
    <row r="3" spans="1:11" x14ac:dyDescent="0.15">
      <c r="A3" s="87"/>
      <c r="B3" s="3"/>
      <c r="C3" s="1"/>
      <c r="D3" s="1"/>
      <c r="E3" s="556"/>
      <c r="F3" s="556"/>
      <c r="G3" s="1"/>
      <c r="H3" s="1"/>
      <c r="I3" s="143"/>
      <c r="J3" s="143"/>
      <c r="K3" s="143"/>
    </row>
    <row r="4" spans="1:11" x14ac:dyDescent="0.15">
      <c r="A4" s="87"/>
      <c r="B4" s="3"/>
      <c r="C4" s="1"/>
      <c r="D4" s="1"/>
      <c r="E4" s="556"/>
      <c r="F4" s="556"/>
      <c r="G4" s="1"/>
      <c r="H4" s="1"/>
      <c r="I4" s="143"/>
      <c r="J4" s="143"/>
      <c r="K4" s="143"/>
    </row>
    <row r="5" spans="1:11" x14ac:dyDescent="0.15">
      <c r="A5" s="352"/>
      <c r="B5" s="352"/>
      <c r="C5" s="352"/>
      <c r="D5" s="352"/>
      <c r="E5" s="352"/>
      <c r="F5" s="352"/>
      <c r="G5" s="1"/>
      <c r="H5" s="1"/>
      <c r="I5" s="1"/>
      <c r="J5" s="1"/>
      <c r="K5" s="13" t="s">
        <v>234</v>
      </c>
    </row>
    <row r="6" spans="1:11" ht="21.95" customHeight="1" x14ac:dyDescent="0.15">
      <c r="A6" s="357" t="s">
        <v>24</v>
      </c>
      <c r="B6" s="359"/>
      <c r="C6" s="564">
        <f>参数表!B5</f>
        <v>0</v>
      </c>
      <c r="D6" s="564"/>
      <c r="E6" s="564"/>
      <c r="F6" s="564"/>
      <c r="G6" s="309" t="s">
        <v>235</v>
      </c>
      <c r="H6" s="565"/>
      <c r="I6" s="362">
        <f>参数表!B17</f>
        <v>0</v>
      </c>
      <c r="J6" s="362"/>
      <c r="K6" s="362"/>
    </row>
    <row r="7" spans="1:11" ht="21.95" customHeight="1" x14ac:dyDescent="0.15">
      <c r="A7" s="357" t="s">
        <v>236</v>
      </c>
      <c r="B7" s="359"/>
      <c r="C7" s="564" t="str">
        <f>参数表!C6&amp;参数表!D6</f>
        <v/>
      </c>
      <c r="D7" s="564"/>
      <c r="E7" s="564"/>
      <c r="F7" s="564"/>
      <c r="G7" s="309" t="s">
        <v>237</v>
      </c>
      <c r="H7" s="565"/>
      <c r="I7" s="362">
        <f>参数表!B17</f>
        <v>0</v>
      </c>
      <c r="J7" s="362"/>
      <c r="K7" s="362"/>
    </row>
    <row r="8" spans="1:11" ht="21.95" customHeight="1" x14ac:dyDescent="0.15">
      <c r="A8" s="357" t="s">
        <v>238</v>
      </c>
      <c r="B8" s="359"/>
      <c r="C8" s="357" t="s">
        <v>239</v>
      </c>
      <c r="D8" s="358"/>
      <c r="E8" s="358"/>
      <c r="F8" s="358"/>
      <c r="G8" s="358"/>
      <c r="H8" s="358"/>
      <c r="I8" s="358"/>
      <c r="J8" s="358"/>
      <c r="K8" s="359"/>
    </row>
    <row r="9" spans="1:11" ht="21.95" customHeight="1" x14ac:dyDescent="0.15">
      <c r="A9" s="357" t="s">
        <v>240</v>
      </c>
      <c r="B9" s="359"/>
      <c r="C9" s="309" t="s">
        <v>241</v>
      </c>
      <c r="D9" s="309"/>
      <c r="E9" s="309"/>
      <c r="F9" s="309" t="s">
        <v>242</v>
      </c>
      <c r="G9" s="309"/>
      <c r="H9" s="309"/>
      <c r="I9" s="357" t="s">
        <v>243</v>
      </c>
      <c r="J9" s="358"/>
      <c r="K9" s="359"/>
    </row>
    <row r="10" spans="1:11" ht="21.95" customHeight="1" x14ac:dyDescent="0.15">
      <c r="A10" s="357" t="s">
        <v>244</v>
      </c>
      <c r="B10" s="359"/>
      <c r="C10" s="309"/>
      <c r="D10" s="309"/>
      <c r="E10" s="309"/>
      <c r="F10" s="309"/>
      <c r="G10" s="309"/>
      <c r="H10" s="309"/>
      <c r="I10" s="357"/>
      <c r="J10" s="358"/>
      <c r="K10" s="359"/>
    </row>
    <row r="11" spans="1:11" ht="21.95" customHeight="1" x14ac:dyDescent="0.15">
      <c r="A11" s="380" t="s">
        <v>245</v>
      </c>
      <c r="B11" s="411"/>
      <c r="C11" s="309"/>
      <c r="D11" s="309"/>
      <c r="E11" s="309"/>
      <c r="F11" s="309"/>
      <c r="G11" s="309"/>
      <c r="H11" s="309"/>
      <c r="I11" s="357"/>
      <c r="J11" s="358"/>
      <c r="K11" s="359"/>
    </row>
    <row r="12" spans="1:11" ht="21.95" customHeight="1" x14ac:dyDescent="0.15">
      <c r="A12" s="382"/>
      <c r="B12" s="501"/>
      <c r="C12" s="309"/>
      <c r="D12" s="309"/>
      <c r="E12" s="309"/>
      <c r="F12" s="309"/>
      <c r="G12" s="309"/>
      <c r="H12" s="309"/>
      <c r="I12" s="357"/>
      <c r="J12" s="358"/>
      <c r="K12" s="359"/>
    </row>
    <row r="13" spans="1:11" ht="21.95" customHeight="1" x14ac:dyDescent="0.15">
      <c r="A13" s="357" t="s">
        <v>246</v>
      </c>
      <c r="B13" s="359"/>
      <c r="C13" s="309"/>
      <c r="D13" s="309"/>
      <c r="E13" s="309"/>
      <c r="F13" s="309"/>
      <c r="G13" s="309"/>
      <c r="H13" s="309"/>
      <c r="I13" s="357"/>
      <c r="J13" s="358"/>
      <c r="K13" s="359"/>
    </row>
    <row r="14" spans="1:11" ht="21.95" customHeight="1" x14ac:dyDescent="0.15">
      <c r="A14" s="357" t="s">
        <v>247</v>
      </c>
      <c r="B14" s="359"/>
      <c r="C14" s="309"/>
      <c r="D14" s="309"/>
      <c r="E14" s="309"/>
      <c r="F14" s="309"/>
      <c r="G14" s="309"/>
      <c r="H14" s="309"/>
      <c r="I14" s="357"/>
      <c r="J14" s="358"/>
      <c r="K14" s="359"/>
    </row>
    <row r="15" spans="1:11" ht="21.95" customHeight="1" x14ac:dyDescent="0.15">
      <c r="A15" s="357" t="s">
        <v>248</v>
      </c>
      <c r="B15" s="359"/>
      <c r="C15" s="309"/>
      <c r="D15" s="309"/>
      <c r="E15" s="309"/>
      <c r="F15" s="309"/>
      <c r="G15" s="309"/>
      <c r="H15" s="309"/>
      <c r="I15" s="357"/>
      <c r="J15" s="358"/>
      <c r="K15" s="359"/>
    </row>
    <row r="16" spans="1:11" ht="21.95" customHeight="1" x14ac:dyDescent="0.15">
      <c r="A16" s="357" t="s">
        <v>249</v>
      </c>
      <c r="B16" s="359"/>
      <c r="C16" s="357"/>
      <c r="D16" s="358"/>
      <c r="E16" s="358"/>
      <c r="F16" s="358"/>
      <c r="G16" s="358"/>
      <c r="H16" s="358"/>
      <c r="I16" s="358"/>
      <c r="J16" s="358"/>
      <c r="K16" s="359"/>
    </row>
    <row r="17" spans="1:11" ht="21.95" customHeight="1" x14ac:dyDescent="0.15">
      <c r="A17" s="357" t="s">
        <v>250</v>
      </c>
      <c r="B17" s="358"/>
      <c r="C17" s="359"/>
      <c r="D17" s="357"/>
      <c r="E17" s="358"/>
      <c r="F17" s="358"/>
      <c r="G17" s="358"/>
      <c r="H17" s="358"/>
      <c r="I17" s="358"/>
      <c r="J17" s="358"/>
      <c r="K17" s="359"/>
    </row>
    <row r="18" spans="1:11" ht="21.95" customHeight="1" x14ac:dyDescent="0.15">
      <c r="A18" s="357" t="s">
        <v>251</v>
      </c>
      <c r="B18" s="358"/>
      <c r="C18" s="359"/>
      <c r="D18" s="357"/>
      <c r="E18" s="358"/>
      <c r="F18" s="358"/>
      <c r="G18" s="358"/>
      <c r="H18" s="358"/>
      <c r="I18" s="358"/>
      <c r="J18" s="358"/>
      <c r="K18" s="359"/>
    </row>
    <row r="19" spans="1:11" s="141" customFormat="1" ht="27" customHeight="1" x14ac:dyDescent="0.15">
      <c r="A19" s="432" t="s">
        <v>252</v>
      </c>
      <c r="B19" s="432" t="s">
        <v>253</v>
      </c>
      <c r="C19" s="357" t="s">
        <v>254</v>
      </c>
      <c r="D19" s="358"/>
      <c r="E19" s="358"/>
      <c r="F19" s="358"/>
      <c r="G19" s="358"/>
      <c r="H19" s="358"/>
      <c r="I19" s="358"/>
      <c r="J19" s="358"/>
      <c r="K19" s="359"/>
    </row>
    <row r="20" spans="1:11" s="141" customFormat="1" ht="22.5" customHeight="1" x14ac:dyDescent="0.15">
      <c r="A20" s="433"/>
      <c r="B20" s="428"/>
      <c r="C20" s="431" t="s">
        <v>255</v>
      </c>
      <c r="D20" s="309" t="s">
        <v>246</v>
      </c>
      <c r="E20" s="431" t="s">
        <v>256</v>
      </c>
      <c r="F20" s="309" t="s">
        <v>257</v>
      </c>
      <c r="G20" s="431" t="s">
        <v>258</v>
      </c>
      <c r="H20" s="431" t="s">
        <v>259</v>
      </c>
      <c r="I20" s="431" t="s">
        <v>260</v>
      </c>
      <c r="J20" s="431" t="s">
        <v>261</v>
      </c>
      <c r="K20" s="431"/>
    </row>
    <row r="21" spans="1:11" s="141" customFormat="1" ht="32.25" customHeight="1" x14ac:dyDescent="0.15">
      <c r="A21" s="434"/>
      <c r="B21" s="429"/>
      <c r="C21" s="309"/>
      <c r="D21" s="309"/>
      <c r="E21" s="431"/>
      <c r="F21" s="309"/>
      <c r="G21" s="431"/>
      <c r="H21" s="431"/>
      <c r="I21" s="431"/>
      <c r="J21" s="27" t="s">
        <v>262</v>
      </c>
      <c r="K21" s="27" t="s">
        <v>263</v>
      </c>
    </row>
    <row r="22" spans="1:11" ht="33.950000000000003" customHeight="1" x14ac:dyDescent="0.15">
      <c r="A22" s="12"/>
      <c r="B22" s="12"/>
      <c r="C22" s="12"/>
      <c r="D22" s="12"/>
      <c r="E22" s="12"/>
      <c r="F22" s="12"/>
      <c r="G22" s="12"/>
      <c r="H22" s="12"/>
      <c r="I22" s="12"/>
      <c r="J22" s="12"/>
      <c r="K22" s="12"/>
    </row>
    <row r="23" spans="1:11" ht="33.950000000000003" customHeight="1" x14ac:dyDescent="0.15">
      <c r="A23" s="14" t="s">
        <v>264</v>
      </c>
      <c r="B23" s="12"/>
      <c r="C23" s="12"/>
      <c r="D23" s="12"/>
      <c r="E23" s="12"/>
      <c r="F23" s="12"/>
      <c r="G23" s="12"/>
      <c r="H23" s="12"/>
      <c r="I23" s="12"/>
      <c r="J23" s="14" t="s">
        <v>265</v>
      </c>
      <c r="K23" s="14" t="s">
        <v>265</v>
      </c>
    </row>
    <row r="24" spans="1:11" ht="30" customHeight="1" x14ac:dyDescent="0.15">
      <c r="A24" s="20" t="s">
        <v>266</v>
      </c>
      <c r="B24" s="16"/>
      <c r="C24" s="16"/>
      <c r="D24" s="16"/>
      <c r="E24" s="16"/>
      <c r="F24" s="21"/>
      <c r="G24" s="3" t="s">
        <v>267</v>
      </c>
      <c r="H24" s="16"/>
      <c r="I24" s="16"/>
      <c r="J24" s="16"/>
      <c r="K24" s="21"/>
    </row>
    <row r="25" spans="1:11" ht="30" customHeight="1" x14ac:dyDescent="0.15">
      <c r="A25" s="17"/>
      <c r="B25" s="566" t="s">
        <v>268</v>
      </c>
      <c r="C25" s="566"/>
      <c r="D25" s="566"/>
      <c r="E25" s="566"/>
      <c r="F25" s="500"/>
      <c r="G25" s="17"/>
      <c r="H25" s="567" t="s">
        <v>268</v>
      </c>
      <c r="I25" s="567"/>
      <c r="J25" s="567"/>
      <c r="K25" s="568"/>
    </row>
    <row r="26" spans="1:11" ht="30" customHeight="1" x14ac:dyDescent="0.15">
      <c r="A26" s="20" t="s">
        <v>269</v>
      </c>
      <c r="B26" s="16"/>
      <c r="C26" s="16"/>
      <c r="D26" s="16"/>
      <c r="E26" s="16"/>
      <c r="F26" s="16"/>
      <c r="G26" s="16"/>
      <c r="H26" s="16"/>
      <c r="I26" s="16"/>
      <c r="J26" s="16"/>
      <c r="K26" s="21"/>
    </row>
    <row r="27" spans="1:11" ht="30" customHeight="1" x14ac:dyDescent="0.15">
      <c r="A27" s="18"/>
      <c r="B27" s="19"/>
      <c r="C27" s="19"/>
      <c r="D27" s="19"/>
      <c r="E27" s="19"/>
      <c r="F27" s="19"/>
      <c r="G27" s="19"/>
      <c r="H27" s="383" t="s">
        <v>270</v>
      </c>
      <c r="I27" s="383"/>
      <c r="J27" s="383"/>
      <c r="K27" s="501"/>
    </row>
    <row r="28" spans="1:11" ht="30" customHeight="1" x14ac:dyDescent="0.15">
      <c r="A28" s="20" t="s">
        <v>271</v>
      </c>
      <c r="B28" s="16"/>
      <c r="C28" s="16"/>
      <c r="D28" s="16"/>
      <c r="E28" s="16"/>
      <c r="F28" s="16"/>
      <c r="G28" s="16"/>
      <c r="H28" s="16"/>
      <c r="I28" s="16"/>
      <c r="J28" s="16"/>
      <c r="K28" s="21"/>
    </row>
    <row r="29" spans="1:11" ht="30" customHeight="1" x14ac:dyDescent="0.15">
      <c r="A29" s="18"/>
      <c r="B29" s="19"/>
      <c r="C29" s="19"/>
      <c r="D29" s="19"/>
      <c r="E29" s="19"/>
      <c r="F29" s="19"/>
      <c r="G29" s="19"/>
      <c r="H29" s="383" t="s">
        <v>270</v>
      </c>
      <c r="I29" s="383"/>
      <c r="J29" s="383"/>
      <c r="K29" s="501"/>
    </row>
  </sheetData>
  <mergeCells count="63">
    <mergeCell ref="H29:K29"/>
    <mergeCell ref="A19:A21"/>
    <mergeCell ref="B19:B21"/>
    <mergeCell ref="C20:C21"/>
    <mergeCell ref="D20:D21"/>
    <mergeCell ref="E20:E21"/>
    <mergeCell ref="F20:F21"/>
    <mergeCell ref="G20:G21"/>
    <mergeCell ref="H20:H21"/>
    <mergeCell ref="I20:I21"/>
    <mergeCell ref="C19:K19"/>
    <mergeCell ref="J20:K20"/>
    <mergeCell ref="B25:F25"/>
    <mergeCell ref="H25:K25"/>
    <mergeCell ref="H27:K27"/>
    <mergeCell ref="A16:B16"/>
    <mergeCell ref="C16:K16"/>
    <mergeCell ref="A17:C17"/>
    <mergeCell ref="D17:K17"/>
    <mergeCell ref="A18:C18"/>
    <mergeCell ref="D18:K18"/>
    <mergeCell ref="A14:B14"/>
    <mergeCell ref="C14:E14"/>
    <mergeCell ref="F14:H14"/>
    <mergeCell ref="I14:K14"/>
    <mergeCell ref="A15:B15"/>
    <mergeCell ref="C15:E15"/>
    <mergeCell ref="F15:H15"/>
    <mergeCell ref="I15:K15"/>
    <mergeCell ref="C12:E12"/>
    <mergeCell ref="F12:H12"/>
    <mergeCell ref="I12:K12"/>
    <mergeCell ref="A13:B13"/>
    <mergeCell ref="C13:E13"/>
    <mergeCell ref="F13:H13"/>
    <mergeCell ref="I13:K13"/>
    <mergeCell ref="A11:B12"/>
    <mergeCell ref="A10:B10"/>
    <mergeCell ref="C10:E10"/>
    <mergeCell ref="F10:H10"/>
    <mergeCell ref="I10:K10"/>
    <mergeCell ref="C11:E11"/>
    <mergeCell ref="F11:H11"/>
    <mergeCell ref="I11:K11"/>
    <mergeCell ref="A8:B8"/>
    <mergeCell ref="C8:K8"/>
    <mergeCell ref="A9:B9"/>
    <mergeCell ref="C9:E9"/>
    <mergeCell ref="F9:H9"/>
    <mergeCell ref="I9:K9"/>
    <mergeCell ref="A6:B6"/>
    <mergeCell ref="C6:F6"/>
    <mergeCell ref="G6:H6"/>
    <mergeCell ref="I6:K6"/>
    <mergeCell ref="A7:B7"/>
    <mergeCell ref="C7:F7"/>
    <mergeCell ref="G7:H7"/>
    <mergeCell ref="I7:K7"/>
    <mergeCell ref="A1:K1"/>
    <mergeCell ref="A2:K2"/>
    <mergeCell ref="E3:F3"/>
    <mergeCell ref="E4:F4"/>
    <mergeCell ref="A5:F5"/>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rgb="FFFF0000"/>
  </sheetPr>
  <dimension ref="A1:S34"/>
  <sheetViews>
    <sheetView view="pageBreakPreview" zoomScaleNormal="100" workbookViewId="0">
      <selection activeCell="A3" sqref="A3:XFD4"/>
    </sheetView>
  </sheetViews>
  <sheetFormatPr defaultColWidth="8.875" defaultRowHeight="13.5" x14ac:dyDescent="0.15"/>
  <cols>
    <col min="1" max="1" width="3.25" customWidth="1"/>
    <col min="2" max="2" width="6.375" customWidth="1"/>
    <col min="3" max="3" width="4" customWidth="1"/>
    <col min="4" max="4" width="8.5" customWidth="1"/>
    <col min="5" max="6" width="5.5" customWidth="1"/>
    <col min="7" max="7" width="3.75" customWidth="1"/>
    <col min="8" max="12" width="4.125" customWidth="1"/>
    <col min="13" max="13" width="4.5" customWidth="1"/>
    <col min="14" max="15" width="4.125" customWidth="1"/>
    <col min="16" max="16" width="4.375" customWidth="1"/>
    <col min="17" max="17" width="7.375" customWidth="1"/>
    <col min="18" max="18" width="4.875" customWidth="1"/>
  </cols>
  <sheetData>
    <row r="1" spans="1:19" ht="18.75" x14ac:dyDescent="0.15">
      <c r="A1" s="350"/>
      <c r="B1" s="350"/>
      <c r="C1" s="350"/>
      <c r="D1" s="350"/>
      <c r="E1" s="350"/>
      <c r="F1" s="350"/>
      <c r="G1" s="350"/>
      <c r="H1" s="350"/>
      <c r="I1" s="350"/>
      <c r="J1" s="350"/>
      <c r="K1" s="350"/>
      <c r="L1" s="350"/>
      <c r="M1" s="350"/>
      <c r="N1" s="350"/>
      <c r="O1" s="350"/>
      <c r="P1" s="350"/>
      <c r="Q1" s="350"/>
      <c r="R1" s="350"/>
    </row>
    <row r="2" spans="1:19" ht="22.5" x14ac:dyDescent="0.15">
      <c r="A2" s="351" t="s">
        <v>103</v>
      </c>
      <c r="B2" s="351"/>
      <c r="C2" s="351"/>
      <c r="D2" s="351"/>
      <c r="E2" s="351"/>
      <c r="F2" s="351"/>
      <c r="G2" s="351"/>
      <c r="H2" s="351"/>
      <c r="I2" s="351"/>
      <c r="J2" s="351"/>
      <c r="K2" s="351"/>
      <c r="L2" s="351"/>
      <c r="M2" s="351"/>
      <c r="N2" s="351"/>
      <c r="O2" s="351"/>
      <c r="P2" s="351"/>
      <c r="Q2" s="351"/>
      <c r="R2" s="351"/>
    </row>
    <row r="3" spans="1:19" ht="17.100000000000001" customHeight="1" x14ac:dyDescent="0.15">
      <c r="A3" s="87"/>
      <c r="B3" s="11"/>
      <c r="C3" s="11"/>
      <c r="D3" s="11"/>
      <c r="E3" s="11"/>
      <c r="F3" s="11"/>
      <c r="G3" s="11"/>
      <c r="H3" s="1"/>
      <c r="I3" s="1"/>
      <c r="J3" s="1"/>
      <c r="K3" s="1"/>
      <c r="L3" s="1"/>
      <c r="M3" s="1"/>
      <c r="N3" s="1"/>
      <c r="O3" s="1"/>
      <c r="P3" s="116"/>
      <c r="Q3" s="3"/>
      <c r="R3" s="3"/>
    </row>
    <row r="4" spans="1:19" ht="17.100000000000001" customHeight="1" x14ac:dyDescent="0.15">
      <c r="A4" s="87"/>
      <c r="B4" s="3"/>
      <c r="C4" s="3"/>
      <c r="D4" s="3"/>
      <c r="E4" s="3"/>
      <c r="F4" s="1"/>
      <c r="G4" s="1"/>
      <c r="H4" s="1"/>
      <c r="I4" s="1"/>
      <c r="J4" s="1"/>
      <c r="K4" s="1"/>
      <c r="L4" s="1"/>
      <c r="M4" s="1"/>
      <c r="N4" s="1"/>
      <c r="O4" s="1"/>
      <c r="P4" s="116"/>
      <c r="Q4" s="3"/>
      <c r="R4" s="3"/>
    </row>
    <row r="5" spans="1:19" x14ac:dyDescent="0.15">
      <c r="A5" s="352" t="s">
        <v>104</v>
      </c>
      <c r="B5" s="352"/>
      <c r="C5" s="352"/>
      <c r="D5" s="352"/>
      <c r="E5" s="352"/>
      <c r="F5" s="352"/>
      <c r="G5" s="352"/>
      <c r="H5" s="352"/>
      <c r="I5" s="352"/>
      <c r="J5" s="352"/>
      <c r="K5" s="352"/>
      <c r="L5" s="352"/>
      <c r="M5" s="352"/>
      <c r="N5" s="352"/>
      <c r="O5" s="352"/>
      <c r="P5" s="352"/>
      <c r="Q5" s="352"/>
      <c r="R5" s="352"/>
    </row>
    <row r="6" spans="1:19" ht="26.1" customHeight="1" x14ac:dyDescent="0.15">
      <c r="A6" s="353" t="s">
        <v>24</v>
      </c>
      <c r="B6" s="353"/>
      <c r="C6" s="353"/>
      <c r="D6" s="354"/>
      <c r="E6" s="355"/>
      <c r="F6" s="355"/>
      <c r="G6" s="355"/>
      <c r="H6" s="355"/>
      <c r="I6" s="355"/>
      <c r="J6" s="355"/>
      <c r="K6" s="355"/>
      <c r="L6" s="356"/>
      <c r="M6" s="357" t="s">
        <v>4</v>
      </c>
      <c r="N6" s="358"/>
      <c r="O6" s="358"/>
      <c r="P6" s="359"/>
      <c r="Q6" s="360"/>
      <c r="R6" s="360"/>
      <c r="S6" s="136"/>
    </row>
    <row r="7" spans="1:19" ht="26.1" customHeight="1" x14ac:dyDescent="0.15">
      <c r="A7" s="309" t="s">
        <v>25</v>
      </c>
      <c r="B7" s="309"/>
      <c r="C7" s="309"/>
      <c r="D7" s="361"/>
      <c r="E7" s="355"/>
      <c r="F7" s="355"/>
      <c r="G7" s="355"/>
      <c r="H7" s="355"/>
      <c r="I7" s="355"/>
      <c r="J7" s="355"/>
      <c r="K7" s="355"/>
      <c r="L7" s="356"/>
      <c r="M7" s="357" t="s">
        <v>88</v>
      </c>
      <c r="N7" s="358"/>
      <c r="O7" s="358"/>
      <c r="P7" s="359"/>
      <c r="Q7" s="362"/>
      <c r="R7" s="362"/>
    </row>
    <row r="8" spans="1:19" ht="90.75" customHeight="1" x14ac:dyDescent="0.15">
      <c r="A8" s="353" t="s">
        <v>105</v>
      </c>
      <c r="B8" s="353"/>
      <c r="C8" s="353"/>
      <c r="D8" s="363" t="s">
        <v>106</v>
      </c>
      <c r="E8" s="364"/>
      <c r="F8" s="364"/>
      <c r="G8" s="364"/>
      <c r="H8" s="364"/>
      <c r="I8" s="364"/>
      <c r="J8" s="364"/>
      <c r="K8" s="364"/>
      <c r="L8" s="364"/>
      <c r="M8" s="364"/>
      <c r="N8" s="364"/>
      <c r="O8" s="364"/>
      <c r="P8" s="364"/>
      <c r="Q8" s="364"/>
      <c r="R8" s="364"/>
    </row>
    <row r="9" spans="1:19" ht="32.1" customHeight="1" x14ac:dyDescent="0.15">
      <c r="A9" s="6" t="s">
        <v>107</v>
      </c>
      <c r="B9" s="365" t="s">
        <v>108</v>
      </c>
      <c r="C9" s="365"/>
      <c r="D9" s="365"/>
      <c r="E9" s="366" t="s">
        <v>109</v>
      </c>
      <c r="F9" s="367"/>
      <c r="G9" s="368" t="s">
        <v>110</v>
      </c>
      <c r="H9" s="369"/>
      <c r="I9" s="369"/>
      <c r="J9" s="369"/>
      <c r="K9" s="369"/>
      <c r="L9" s="369"/>
      <c r="M9" s="369"/>
      <c r="N9" s="369"/>
      <c r="O9" s="369"/>
      <c r="P9" s="370"/>
      <c r="Q9" s="371" t="s">
        <v>111</v>
      </c>
      <c r="R9" s="372"/>
    </row>
    <row r="10" spans="1:19" ht="13.5" customHeight="1" x14ac:dyDescent="0.15">
      <c r="A10" s="427" t="s">
        <v>112</v>
      </c>
      <c r="B10" s="431" t="s">
        <v>113</v>
      </c>
      <c r="C10" s="353" t="s">
        <v>114</v>
      </c>
      <c r="D10" s="353"/>
      <c r="E10" s="373" t="s">
        <v>115</v>
      </c>
      <c r="F10" s="373"/>
      <c r="G10" s="569"/>
      <c r="H10" s="570"/>
      <c r="I10" s="570"/>
      <c r="J10" s="570"/>
      <c r="K10" s="570"/>
      <c r="L10" s="570"/>
      <c r="M10" s="570"/>
      <c r="N10" s="570"/>
      <c r="O10" s="570"/>
      <c r="P10" s="570"/>
      <c r="Q10" s="374" t="s">
        <v>117</v>
      </c>
      <c r="R10" s="375"/>
    </row>
    <row r="11" spans="1:19" ht="13.5" customHeight="1" x14ac:dyDescent="0.15">
      <c r="A11" s="428"/>
      <c r="B11" s="431"/>
      <c r="C11" s="353"/>
      <c r="D11" s="353"/>
      <c r="E11" s="390"/>
      <c r="F11" s="390"/>
      <c r="G11" s="571"/>
      <c r="H11" s="572"/>
      <c r="I11" s="572"/>
      <c r="J11" s="572"/>
      <c r="K11" s="572"/>
      <c r="L11" s="572"/>
      <c r="M11" s="572"/>
      <c r="N11" s="572"/>
      <c r="O11" s="572"/>
      <c r="P11" s="572"/>
      <c r="Q11" s="376"/>
      <c r="R11" s="377"/>
    </row>
    <row r="12" spans="1:19" ht="16.5" customHeight="1" x14ac:dyDescent="0.15">
      <c r="A12" s="428"/>
      <c r="B12" s="431"/>
      <c r="C12" s="432" t="s">
        <v>119</v>
      </c>
      <c r="D12" s="435" t="s">
        <v>120</v>
      </c>
      <c r="E12" s="391" t="s">
        <v>121</v>
      </c>
      <c r="F12" s="392"/>
      <c r="G12" s="569"/>
      <c r="H12" s="570"/>
      <c r="I12" s="570"/>
      <c r="J12" s="570"/>
      <c r="K12" s="570"/>
      <c r="L12" s="570"/>
      <c r="M12" s="570"/>
      <c r="N12" s="570"/>
      <c r="O12" s="570"/>
      <c r="P12" s="570"/>
      <c r="Q12" s="376"/>
      <c r="R12" s="377"/>
    </row>
    <row r="13" spans="1:19" ht="16.5" customHeight="1" x14ac:dyDescent="0.15">
      <c r="A13" s="428"/>
      <c r="B13" s="431"/>
      <c r="C13" s="433"/>
      <c r="D13" s="435"/>
      <c r="E13" s="390"/>
      <c r="F13" s="393"/>
      <c r="G13" s="571"/>
      <c r="H13" s="572"/>
      <c r="I13" s="572"/>
      <c r="J13" s="572"/>
      <c r="K13" s="572"/>
      <c r="L13" s="572"/>
      <c r="M13" s="572"/>
      <c r="N13" s="572"/>
      <c r="O13" s="572"/>
      <c r="P13" s="572"/>
      <c r="Q13" s="376"/>
      <c r="R13" s="377"/>
    </row>
    <row r="14" spans="1:19" ht="18" customHeight="1" x14ac:dyDescent="0.15">
      <c r="A14" s="428"/>
      <c r="B14" s="431"/>
      <c r="C14" s="433"/>
      <c r="D14" s="435" t="s">
        <v>122</v>
      </c>
      <c r="E14" s="394" t="s">
        <v>123</v>
      </c>
      <c r="F14" s="395"/>
      <c r="G14" s="384"/>
      <c r="H14" s="385"/>
      <c r="I14" s="385"/>
      <c r="J14" s="385"/>
      <c r="K14" s="385"/>
      <c r="L14" s="385"/>
      <c r="M14" s="385"/>
      <c r="N14" s="385"/>
      <c r="O14" s="385"/>
      <c r="P14" s="386"/>
      <c r="Q14" s="376"/>
      <c r="R14" s="377"/>
    </row>
    <row r="15" spans="1:19" ht="18" customHeight="1" x14ac:dyDescent="0.15">
      <c r="A15" s="429"/>
      <c r="B15" s="431"/>
      <c r="C15" s="434"/>
      <c r="D15" s="435"/>
      <c r="E15" s="396"/>
      <c r="F15" s="397"/>
      <c r="G15" s="387"/>
      <c r="H15" s="388"/>
      <c r="I15" s="388"/>
      <c r="J15" s="388"/>
      <c r="K15" s="388"/>
      <c r="L15" s="388"/>
      <c r="M15" s="388"/>
      <c r="N15" s="388"/>
      <c r="O15" s="388"/>
      <c r="P15" s="389"/>
      <c r="Q15" s="378"/>
      <c r="R15" s="379"/>
    </row>
    <row r="16" spans="1:19" ht="16.5" customHeight="1" x14ac:dyDescent="0.15">
      <c r="A16" s="427">
        <v>2</v>
      </c>
      <c r="B16" s="374" t="s">
        <v>124</v>
      </c>
      <c r="C16" s="403"/>
      <c r="D16" s="375"/>
      <c r="E16" s="394" t="s">
        <v>125</v>
      </c>
      <c r="F16" s="405"/>
      <c r="G16" s="577"/>
      <c r="H16" s="578"/>
      <c r="I16" s="578"/>
      <c r="J16" s="578"/>
      <c r="K16" s="578"/>
      <c r="L16" s="578"/>
      <c r="M16" s="578"/>
      <c r="N16" s="578"/>
      <c r="O16" s="578"/>
      <c r="P16" s="579"/>
      <c r="Q16" s="403" t="s">
        <v>126</v>
      </c>
      <c r="R16" s="375"/>
    </row>
    <row r="17" spans="1:18" ht="16.5" customHeight="1" x14ac:dyDescent="0.15">
      <c r="A17" s="429"/>
      <c r="B17" s="378"/>
      <c r="C17" s="404"/>
      <c r="D17" s="379"/>
      <c r="E17" s="396"/>
      <c r="F17" s="406"/>
      <c r="G17" s="580"/>
      <c r="H17" s="581"/>
      <c r="I17" s="581"/>
      <c r="J17" s="581"/>
      <c r="K17" s="581"/>
      <c r="L17" s="581"/>
      <c r="M17" s="581"/>
      <c r="N17" s="581"/>
      <c r="O17" s="581"/>
      <c r="P17" s="582"/>
      <c r="Q17" s="404"/>
      <c r="R17" s="379"/>
    </row>
    <row r="18" spans="1:18" ht="15.75" customHeight="1" x14ac:dyDescent="0.15">
      <c r="A18" s="309">
        <v>3</v>
      </c>
      <c r="B18" s="431" t="s">
        <v>127</v>
      </c>
      <c r="C18" s="309" t="s">
        <v>128</v>
      </c>
      <c r="D18" s="309"/>
      <c r="E18" s="394" t="s">
        <v>125</v>
      </c>
      <c r="F18" s="395"/>
      <c r="G18" s="374"/>
      <c r="H18" s="414"/>
      <c r="I18" s="414"/>
      <c r="J18" s="414"/>
      <c r="K18" s="414"/>
      <c r="L18" s="414"/>
      <c r="M18" s="414"/>
      <c r="N18" s="414"/>
      <c r="O18" s="414"/>
      <c r="P18" s="415"/>
      <c r="Q18" s="403" t="s">
        <v>129</v>
      </c>
      <c r="R18" s="375"/>
    </row>
    <row r="19" spans="1:18" ht="15.75" customHeight="1" x14ac:dyDescent="0.15">
      <c r="A19" s="309"/>
      <c r="B19" s="431"/>
      <c r="C19" s="309"/>
      <c r="D19" s="309"/>
      <c r="E19" s="396"/>
      <c r="F19" s="397"/>
      <c r="G19" s="416"/>
      <c r="H19" s="417"/>
      <c r="I19" s="417"/>
      <c r="J19" s="417"/>
      <c r="K19" s="417"/>
      <c r="L19" s="417"/>
      <c r="M19" s="417"/>
      <c r="N19" s="417"/>
      <c r="O19" s="417"/>
      <c r="P19" s="418"/>
      <c r="Q19" s="407"/>
      <c r="R19" s="377"/>
    </row>
    <row r="20" spans="1:18" ht="16.5" customHeight="1" x14ac:dyDescent="0.15">
      <c r="A20" s="309"/>
      <c r="B20" s="431"/>
      <c r="C20" s="309" t="s">
        <v>130</v>
      </c>
      <c r="D20" s="309"/>
      <c r="E20" s="373" t="s">
        <v>131</v>
      </c>
      <c r="F20" s="394"/>
      <c r="G20" s="131"/>
      <c r="H20" s="132"/>
      <c r="I20" s="132"/>
      <c r="J20" s="132"/>
      <c r="K20" s="132"/>
      <c r="L20" s="132"/>
      <c r="M20" s="28"/>
      <c r="N20" s="28"/>
      <c r="O20" s="28"/>
      <c r="P20" s="7"/>
      <c r="Q20" s="407"/>
      <c r="R20" s="377"/>
    </row>
    <row r="21" spans="1:18" ht="16.5" customHeight="1" x14ac:dyDescent="0.15">
      <c r="A21" s="309"/>
      <c r="B21" s="431"/>
      <c r="C21" s="309"/>
      <c r="D21" s="309"/>
      <c r="E21" s="412"/>
      <c r="F21" s="413"/>
      <c r="G21" s="583"/>
      <c r="H21" s="584"/>
      <c r="I21" s="584"/>
      <c r="J21" s="584"/>
      <c r="K21" s="584"/>
      <c r="L21" s="584"/>
      <c r="M21" s="584"/>
      <c r="N21" s="584"/>
      <c r="O21" s="584"/>
      <c r="P21" s="585"/>
      <c r="Q21" s="407"/>
      <c r="R21" s="377"/>
    </row>
    <row r="22" spans="1:18" ht="16.5" customHeight="1" x14ac:dyDescent="0.15">
      <c r="A22" s="309"/>
      <c r="B22" s="431"/>
      <c r="C22" s="309"/>
      <c r="D22" s="309"/>
      <c r="E22" s="439"/>
      <c r="F22" s="439"/>
      <c r="G22" s="393"/>
      <c r="H22" s="575"/>
      <c r="I22" s="575"/>
      <c r="J22" s="575"/>
      <c r="K22" s="575"/>
      <c r="L22" s="575"/>
      <c r="M22" s="575"/>
      <c r="N22" s="575"/>
      <c r="O22" s="575"/>
      <c r="P22" s="576"/>
      <c r="Q22" s="404"/>
      <c r="R22" s="379"/>
    </row>
    <row r="23" spans="1:18" ht="25.5" customHeight="1" x14ac:dyDescent="0.15">
      <c r="A23" s="14">
        <v>4</v>
      </c>
      <c r="B23" s="357" t="s">
        <v>132</v>
      </c>
      <c r="C23" s="358"/>
      <c r="D23" s="359"/>
      <c r="E23" s="409" t="s">
        <v>133</v>
      </c>
      <c r="F23" s="409"/>
      <c r="G23" s="361"/>
      <c r="H23" s="573"/>
      <c r="I23" s="573"/>
      <c r="J23" s="573"/>
      <c r="K23" s="573"/>
      <c r="L23" s="573"/>
      <c r="M23" s="573"/>
      <c r="N23" s="573"/>
      <c r="O23" s="573"/>
      <c r="P23" s="574"/>
      <c r="Q23" s="403" t="s">
        <v>134</v>
      </c>
      <c r="R23" s="411"/>
    </row>
    <row r="24" spans="1:18" ht="13.5" customHeight="1" x14ac:dyDescent="0.15">
      <c r="A24" s="380" t="s">
        <v>135</v>
      </c>
      <c r="B24" s="431" t="s">
        <v>136</v>
      </c>
      <c r="C24" s="374" t="s">
        <v>120</v>
      </c>
      <c r="D24" s="375"/>
      <c r="E24" s="373" t="s">
        <v>115</v>
      </c>
      <c r="F24" s="394"/>
      <c r="G24" s="384"/>
      <c r="H24" s="385"/>
      <c r="I24" s="385"/>
      <c r="J24" s="385"/>
      <c r="K24" s="385"/>
      <c r="L24" s="385"/>
      <c r="M24" s="385"/>
      <c r="N24" s="385"/>
      <c r="O24" s="385"/>
      <c r="P24" s="386"/>
      <c r="Q24" s="398" t="s">
        <v>137</v>
      </c>
      <c r="R24" s="399"/>
    </row>
    <row r="25" spans="1:18" ht="13.5" customHeight="1" x14ac:dyDescent="0.15">
      <c r="A25" s="430"/>
      <c r="B25" s="431"/>
      <c r="C25" s="378"/>
      <c r="D25" s="379"/>
      <c r="E25" s="436"/>
      <c r="F25" s="437"/>
      <c r="G25" s="387"/>
      <c r="H25" s="388"/>
      <c r="I25" s="388"/>
      <c r="J25" s="388"/>
      <c r="K25" s="388"/>
      <c r="L25" s="388"/>
      <c r="M25" s="388"/>
      <c r="N25" s="388"/>
      <c r="O25" s="388"/>
      <c r="P25" s="389"/>
      <c r="Q25" s="400"/>
      <c r="R25" s="401"/>
    </row>
    <row r="26" spans="1:18" ht="16.5" customHeight="1" x14ac:dyDescent="0.15">
      <c r="A26" s="430"/>
      <c r="B26" s="431"/>
      <c r="C26" s="374" t="s">
        <v>122</v>
      </c>
      <c r="D26" s="375"/>
      <c r="E26" s="373" t="s">
        <v>138</v>
      </c>
      <c r="F26" s="394"/>
      <c r="G26" s="384"/>
      <c r="H26" s="385"/>
      <c r="I26" s="385"/>
      <c r="J26" s="385"/>
      <c r="K26" s="385"/>
      <c r="L26" s="385"/>
      <c r="M26" s="385"/>
      <c r="N26" s="385"/>
      <c r="O26" s="385"/>
      <c r="P26" s="386"/>
      <c r="Q26" s="400"/>
      <c r="R26" s="401"/>
    </row>
    <row r="27" spans="1:18" ht="16.5" customHeight="1" x14ac:dyDescent="0.15">
      <c r="A27" s="382"/>
      <c r="B27" s="431"/>
      <c r="C27" s="378"/>
      <c r="D27" s="379"/>
      <c r="E27" s="438"/>
      <c r="F27" s="396"/>
      <c r="G27" s="387"/>
      <c r="H27" s="388"/>
      <c r="I27" s="388"/>
      <c r="J27" s="388"/>
      <c r="K27" s="388"/>
      <c r="L27" s="388"/>
      <c r="M27" s="388"/>
      <c r="N27" s="388"/>
      <c r="O27" s="388"/>
      <c r="P27" s="389"/>
      <c r="Q27" s="402"/>
      <c r="R27" s="367"/>
    </row>
    <row r="28" spans="1:18" ht="41.25" customHeight="1" x14ac:dyDescent="0.15">
      <c r="A28" s="380" t="s">
        <v>139</v>
      </c>
      <c r="B28" s="419"/>
      <c r="C28" s="420" t="s">
        <v>140</v>
      </c>
      <c r="D28" s="421"/>
      <c r="E28" s="421"/>
      <c r="F28" s="421"/>
      <c r="G28" s="422"/>
      <c r="H28" s="422"/>
      <c r="I28" s="422"/>
      <c r="J28" s="422"/>
      <c r="K28" s="422"/>
      <c r="L28" s="422"/>
      <c r="M28" s="422"/>
      <c r="N28" s="422"/>
      <c r="O28" s="422"/>
      <c r="P28" s="422"/>
      <c r="Q28" s="421"/>
      <c r="R28" s="421"/>
    </row>
    <row r="29" spans="1:18" ht="20.100000000000001" customHeight="1" x14ac:dyDescent="0.15">
      <c r="A29" s="20" t="s">
        <v>141</v>
      </c>
      <c r="B29" s="16"/>
      <c r="C29" s="16"/>
      <c r="D29" s="16"/>
      <c r="E29" s="16"/>
      <c r="F29" s="16"/>
      <c r="G29" s="16"/>
      <c r="H29" s="16"/>
      <c r="I29" s="16"/>
      <c r="J29" s="16"/>
      <c r="K29" s="16"/>
      <c r="L29" s="16"/>
      <c r="M29" s="16"/>
      <c r="N29" s="16"/>
      <c r="O29" s="16"/>
      <c r="P29" s="16"/>
      <c r="Q29" s="81"/>
      <c r="R29" s="21"/>
    </row>
    <row r="30" spans="1:18" ht="20.100000000000001" customHeight="1" x14ac:dyDescent="0.15">
      <c r="A30" s="17"/>
      <c r="B30" s="1"/>
      <c r="C30" s="11"/>
      <c r="D30" s="1"/>
      <c r="E30" s="1" t="s">
        <v>142</v>
      </c>
      <c r="F30" s="1"/>
      <c r="G30" s="1"/>
      <c r="H30" s="1"/>
      <c r="I30" s="1"/>
      <c r="J30" s="1"/>
      <c r="K30" s="1"/>
      <c r="L30" s="1"/>
      <c r="M30" s="1"/>
      <c r="N30" s="1"/>
      <c r="O30" s="1"/>
      <c r="P30" s="1"/>
      <c r="Q30" s="1"/>
      <c r="R30" s="22"/>
    </row>
    <row r="31" spans="1:18" ht="20.100000000000001" customHeight="1" x14ac:dyDescent="0.15">
      <c r="A31" s="17"/>
      <c r="B31" s="1"/>
      <c r="C31" s="1"/>
      <c r="D31" s="1"/>
      <c r="E31" s="3"/>
      <c r="F31" s="3" t="s">
        <v>143</v>
      </c>
      <c r="G31" s="3"/>
      <c r="H31" s="3"/>
      <c r="I31" s="3"/>
      <c r="J31" s="3"/>
      <c r="K31" s="3"/>
      <c r="L31" s="3"/>
      <c r="M31" s="3"/>
      <c r="N31" s="3"/>
      <c r="O31" s="3"/>
      <c r="P31" s="135"/>
      <c r="Q31" s="423"/>
      <c r="R31" s="424"/>
    </row>
    <row r="32" spans="1:18" ht="20.100000000000001" customHeight="1" x14ac:dyDescent="0.15">
      <c r="A32" s="425" t="s">
        <v>144</v>
      </c>
      <c r="B32" s="426"/>
      <c r="C32" s="426"/>
      <c r="D32" s="16"/>
      <c r="E32" s="16"/>
      <c r="F32" s="16"/>
      <c r="G32" s="16"/>
      <c r="H32" s="16"/>
      <c r="I32" s="16"/>
      <c r="J32" s="16"/>
      <c r="K32" s="16"/>
      <c r="L32" s="16"/>
      <c r="M32" s="16"/>
      <c r="N32" s="16"/>
      <c r="O32" s="16"/>
      <c r="P32" s="16"/>
      <c r="Q32" s="137"/>
      <c r="R32" s="138"/>
    </row>
    <row r="33" spans="1:18" ht="20.100000000000001" customHeight="1" x14ac:dyDescent="0.15">
      <c r="A33" s="17"/>
      <c r="B33" s="1"/>
      <c r="C33" s="11"/>
      <c r="D33" s="1"/>
      <c r="E33" s="1" t="s">
        <v>145</v>
      </c>
      <c r="F33" s="1"/>
      <c r="G33" s="1"/>
      <c r="H33" s="1"/>
      <c r="I33" s="1"/>
      <c r="J33" s="1"/>
      <c r="K33" s="1"/>
      <c r="L33" s="1"/>
      <c r="M33" s="1"/>
      <c r="N33" s="1"/>
      <c r="O33" s="1"/>
      <c r="P33" s="1"/>
      <c r="Q33" s="139"/>
      <c r="R33" s="140"/>
    </row>
    <row r="34" spans="1:18" ht="20.100000000000001" customHeight="1" x14ac:dyDescent="0.15">
      <c r="A34" s="18"/>
      <c r="B34" s="19"/>
      <c r="C34" s="19"/>
      <c r="D34" s="19"/>
      <c r="E34" s="133"/>
      <c r="F34" s="133" t="s">
        <v>143</v>
      </c>
      <c r="G34" s="133"/>
      <c r="H34" s="133"/>
      <c r="I34" s="133"/>
      <c r="J34" s="133"/>
      <c r="K34" s="133"/>
      <c r="L34" s="133"/>
      <c r="M34" s="133"/>
      <c r="N34" s="133"/>
      <c r="O34" s="133"/>
      <c r="P34" s="135"/>
      <c r="Q34" s="423"/>
      <c r="R34" s="424"/>
    </row>
  </sheetData>
  <mergeCells count="72">
    <mergeCell ref="Q16:R17"/>
    <mergeCell ref="E18:F18"/>
    <mergeCell ref="E19:F19"/>
    <mergeCell ref="E20:F20"/>
    <mergeCell ref="E21:F21"/>
    <mergeCell ref="E16:F16"/>
    <mergeCell ref="E17:F17"/>
    <mergeCell ref="G16:P17"/>
    <mergeCell ref="G18:P19"/>
    <mergeCell ref="G21:P21"/>
    <mergeCell ref="Q34:R34"/>
    <mergeCell ref="A10:A15"/>
    <mergeCell ref="A16:A17"/>
    <mergeCell ref="A18:A22"/>
    <mergeCell ref="A24:A27"/>
    <mergeCell ref="B10:B15"/>
    <mergeCell ref="B18:B22"/>
    <mergeCell ref="B24:B27"/>
    <mergeCell ref="C12:C15"/>
    <mergeCell ref="D12:D13"/>
    <mergeCell ref="D14:D15"/>
    <mergeCell ref="C24:D25"/>
    <mergeCell ref="G24:P25"/>
    <mergeCell ref="Q24:R27"/>
    <mergeCell ref="Q18:R22"/>
    <mergeCell ref="C20:D22"/>
    <mergeCell ref="A28:B28"/>
    <mergeCell ref="C28:R28"/>
    <mergeCell ref="C26:D27"/>
    <mergeCell ref="Q31:R31"/>
    <mergeCell ref="A32:C32"/>
    <mergeCell ref="G26:P27"/>
    <mergeCell ref="Q23:R23"/>
    <mergeCell ref="E24:F24"/>
    <mergeCell ref="E25:F25"/>
    <mergeCell ref="E26:F26"/>
    <mergeCell ref="E27:F27"/>
    <mergeCell ref="B23:D23"/>
    <mergeCell ref="E23:F23"/>
    <mergeCell ref="G23:P23"/>
    <mergeCell ref="B16:D17"/>
    <mergeCell ref="C18:D19"/>
    <mergeCell ref="E22:F22"/>
    <mergeCell ref="G22:P22"/>
    <mergeCell ref="G14:P15"/>
    <mergeCell ref="B9:D9"/>
    <mergeCell ref="E9:F9"/>
    <mergeCell ref="G9:P9"/>
    <mergeCell ref="Q9:R9"/>
    <mergeCell ref="E10:F10"/>
    <mergeCell ref="C10:D11"/>
    <mergeCell ref="Q10:R15"/>
    <mergeCell ref="E11:F11"/>
    <mergeCell ref="E12:F12"/>
    <mergeCell ref="E13:F13"/>
    <mergeCell ref="E14:F14"/>
    <mergeCell ref="G12:P13"/>
    <mergeCell ref="G10:P11"/>
    <mergeCell ref="E15:F15"/>
    <mergeCell ref="A7:C7"/>
    <mergeCell ref="D7:L7"/>
    <mergeCell ref="M7:P7"/>
    <mergeCell ref="Q7:R7"/>
    <mergeCell ref="A8:C8"/>
    <mergeCell ref="D8:R8"/>
    <mergeCell ref="A1:R1"/>
    <mergeCell ref="A2:R2"/>
    <mergeCell ref="A5:R5"/>
    <mergeCell ref="A6:C6"/>
    <mergeCell ref="D6:L6"/>
    <mergeCell ref="M6:P6"/>
    <mergeCell ref="Q6:R6"/>
  </mergeCells>
  <phoneticPr fontId="53" type="noConversion"/>
  <printOptions horizontalCentered="1"/>
  <pageMargins left="0.98425196850393704" right="0.59055118110236204" top="0.78740157480314998" bottom="0.78740157480314998" header="0.511811023622047" footer="0.511811023622047"/>
  <pageSetup paperSize="9" orientation="portrait" r:id="rId1"/>
  <headerFooter>
    <oddHeader>&amp;R&amp;G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rgb="FFFF0000"/>
  </sheetPr>
  <dimension ref="A1:V57"/>
  <sheetViews>
    <sheetView view="pageBreakPreview" zoomScale="115" zoomScaleNormal="100" workbookViewId="0">
      <selection activeCell="A3" sqref="A3:XFD4"/>
    </sheetView>
  </sheetViews>
  <sheetFormatPr defaultColWidth="5.75" defaultRowHeight="13.5" x14ac:dyDescent="0.15"/>
  <cols>
    <col min="1" max="1" width="9.25" style="86" customWidth="1"/>
    <col min="2" max="2" width="10.375" style="86" customWidth="1"/>
    <col min="3" max="3" width="10.75" style="86" customWidth="1"/>
    <col min="4" max="13" width="5.5" style="86" customWidth="1"/>
    <col min="14" max="16384" width="5.75" style="86"/>
  </cols>
  <sheetData>
    <row r="1" spans="1:22" s="82" customFormat="1" ht="18.75" x14ac:dyDescent="0.15">
      <c r="A1" s="317"/>
      <c r="B1" s="317"/>
      <c r="C1" s="317"/>
      <c r="D1" s="317"/>
      <c r="E1" s="317"/>
      <c r="F1" s="317"/>
      <c r="G1" s="317"/>
      <c r="H1" s="317"/>
      <c r="I1" s="317"/>
      <c r="J1" s="317"/>
      <c r="K1" s="317"/>
      <c r="L1" s="317"/>
      <c r="M1" s="317"/>
      <c r="N1" s="114"/>
      <c r="O1" s="114"/>
      <c r="P1" s="114"/>
      <c r="Q1" s="114"/>
      <c r="R1" s="114"/>
      <c r="S1" s="114"/>
      <c r="T1" s="114"/>
      <c r="U1" s="114"/>
      <c r="V1" s="114"/>
    </row>
    <row r="2" spans="1:22" s="83" customFormat="1" ht="22.5" x14ac:dyDescent="0.15">
      <c r="A2" s="454" t="s">
        <v>146</v>
      </c>
      <c r="B2" s="454"/>
      <c r="C2" s="454"/>
      <c r="D2" s="454"/>
      <c r="E2" s="454"/>
      <c r="F2" s="454"/>
      <c r="G2" s="454"/>
      <c r="H2" s="454"/>
      <c r="I2" s="454"/>
      <c r="J2" s="454"/>
      <c r="K2" s="454"/>
      <c r="L2" s="454"/>
      <c r="M2" s="454"/>
      <c r="N2" s="115"/>
      <c r="O2" s="115"/>
      <c r="P2" s="115"/>
      <c r="Q2" s="115"/>
      <c r="R2" s="115"/>
      <c r="S2" s="115"/>
      <c r="T2" s="115"/>
      <c r="U2" s="115"/>
      <c r="V2" s="115"/>
    </row>
    <row r="3" spans="1:22" s="84" customFormat="1" ht="17.25" customHeight="1" x14ac:dyDescent="0.15">
      <c r="A3" s="87"/>
      <c r="B3" s="71"/>
      <c r="C3" s="71"/>
      <c r="D3" s="71"/>
      <c r="E3" s="71"/>
      <c r="F3" s="71"/>
      <c r="G3" s="71"/>
      <c r="H3" s="71"/>
      <c r="I3" s="71"/>
      <c r="J3" s="71"/>
      <c r="K3" s="71"/>
      <c r="L3" s="116"/>
      <c r="M3" s="71"/>
    </row>
    <row r="4" spans="1:22" s="84" customFormat="1" ht="17.25" customHeight="1" x14ac:dyDescent="0.15">
      <c r="A4" s="87"/>
      <c r="B4" s="71"/>
      <c r="C4" s="71"/>
      <c r="D4" s="71"/>
      <c r="E4" s="71"/>
      <c r="F4" s="71"/>
      <c r="G4" s="71"/>
      <c r="H4" s="71"/>
      <c r="I4" s="71"/>
      <c r="J4" s="71"/>
      <c r="K4" s="71"/>
      <c r="L4" s="116"/>
      <c r="M4" s="71"/>
    </row>
    <row r="5" spans="1:22" s="85" customFormat="1" ht="12" customHeight="1" x14ac:dyDescent="0.15">
      <c r="A5" s="88"/>
      <c r="B5" s="88"/>
      <c r="C5" s="89"/>
      <c r="D5" s="89"/>
      <c r="E5" s="89"/>
      <c r="F5" s="89"/>
      <c r="G5" s="89"/>
      <c r="H5" s="89"/>
      <c r="I5" s="89"/>
      <c r="J5" s="89"/>
      <c r="K5" s="89"/>
      <c r="L5" s="455" t="s">
        <v>147</v>
      </c>
      <c r="M5" s="455"/>
      <c r="N5" s="89"/>
      <c r="O5" s="89"/>
      <c r="P5" s="117"/>
      <c r="Q5" s="117"/>
      <c r="R5" s="117"/>
      <c r="S5" s="117"/>
      <c r="T5" s="117"/>
      <c r="U5" s="117"/>
    </row>
    <row r="6" spans="1:22" ht="21.75" customHeight="1" x14ac:dyDescent="0.15">
      <c r="A6" s="90" t="s">
        <v>24</v>
      </c>
      <c r="B6" s="440"/>
      <c r="C6" s="441"/>
      <c r="D6" s="441"/>
      <c r="E6" s="441"/>
      <c r="F6" s="441"/>
      <c r="G6" s="442"/>
      <c r="H6" s="443" t="s">
        <v>4</v>
      </c>
      <c r="I6" s="443"/>
      <c r="J6" s="443"/>
      <c r="K6" s="444"/>
      <c r="L6" s="444"/>
      <c r="M6" s="444"/>
    </row>
    <row r="7" spans="1:22" ht="21.75" customHeight="1" x14ac:dyDescent="0.15">
      <c r="A7" s="90" t="s">
        <v>25</v>
      </c>
      <c r="B7" s="440"/>
      <c r="C7" s="441"/>
      <c r="D7" s="441"/>
      <c r="E7" s="441"/>
      <c r="F7" s="441"/>
      <c r="G7" s="442"/>
      <c r="H7" s="443" t="s">
        <v>148</v>
      </c>
      <c r="I7" s="443"/>
      <c r="J7" s="443"/>
      <c r="K7" s="444"/>
      <c r="L7" s="444"/>
      <c r="M7" s="444"/>
    </row>
    <row r="8" spans="1:22" ht="24" customHeight="1" x14ac:dyDescent="0.15">
      <c r="A8" s="91" t="s">
        <v>149</v>
      </c>
      <c r="B8" s="91" t="s">
        <v>109</v>
      </c>
      <c r="C8" s="91" t="s">
        <v>150</v>
      </c>
      <c r="D8" s="445" t="s">
        <v>151</v>
      </c>
      <c r="E8" s="446"/>
      <c r="F8" s="446"/>
      <c r="G8" s="446"/>
      <c r="H8" s="446"/>
      <c r="I8" s="446"/>
      <c r="J8" s="446"/>
      <c r="K8" s="446"/>
      <c r="L8" s="446"/>
      <c r="M8" s="447"/>
    </row>
    <row r="9" spans="1:22" x14ac:dyDescent="0.15">
      <c r="A9" s="448" t="s">
        <v>152</v>
      </c>
      <c r="B9" s="450" t="s">
        <v>153</v>
      </c>
      <c r="C9" s="448" t="s">
        <v>154</v>
      </c>
      <c r="D9" s="93"/>
      <c r="E9" s="94"/>
      <c r="F9" s="94"/>
      <c r="G9" s="94"/>
      <c r="H9" s="94"/>
      <c r="I9" s="94"/>
      <c r="J9" s="94"/>
      <c r="K9" s="94"/>
      <c r="L9" s="94"/>
      <c r="M9" s="118"/>
    </row>
    <row r="10" spans="1:22" ht="11.25" customHeight="1" x14ac:dyDescent="0.15">
      <c r="A10" s="449"/>
      <c r="B10" s="451"/>
      <c r="C10" s="449"/>
      <c r="D10" s="95"/>
      <c r="E10" s="96"/>
      <c r="F10" s="96"/>
      <c r="G10" s="96"/>
      <c r="H10" s="96"/>
      <c r="I10" s="96"/>
      <c r="J10" s="96"/>
      <c r="K10" s="96"/>
      <c r="L10" s="96"/>
      <c r="M10" s="119"/>
    </row>
    <row r="11" spans="1:22" ht="11.25" customHeight="1" x14ac:dyDescent="0.15">
      <c r="A11" s="449"/>
      <c r="B11" s="451"/>
      <c r="C11" s="449"/>
      <c r="D11" s="95"/>
      <c r="E11" s="96"/>
      <c r="F11" s="96"/>
      <c r="G11" s="96"/>
      <c r="H11" s="96"/>
      <c r="I11" s="96"/>
      <c r="J11" s="96"/>
      <c r="K11" s="96"/>
      <c r="L11" s="96"/>
      <c r="M11" s="119"/>
    </row>
    <row r="12" spans="1:22" ht="11.25" customHeight="1" x14ac:dyDescent="0.15">
      <c r="A12" s="449"/>
      <c r="B12" s="451"/>
      <c r="C12" s="449"/>
      <c r="D12" s="95"/>
      <c r="E12" s="96"/>
      <c r="F12" s="96"/>
      <c r="G12" s="96"/>
      <c r="H12" s="96"/>
      <c r="I12" s="96"/>
      <c r="J12" s="96"/>
      <c r="K12" s="96"/>
      <c r="L12" s="96"/>
      <c r="M12" s="119"/>
    </row>
    <row r="13" spans="1:22" ht="11.25" customHeight="1" x14ac:dyDescent="0.15">
      <c r="A13" s="449"/>
      <c r="B13" s="451"/>
      <c r="C13" s="449"/>
      <c r="D13" s="95"/>
      <c r="E13" s="96"/>
      <c r="F13" s="96"/>
      <c r="G13" s="96"/>
      <c r="H13" s="96"/>
      <c r="I13" s="96"/>
      <c r="J13" s="96"/>
      <c r="K13" s="96"/>
      <c r="L13" s="96"/>
      <c r="M13" s="119"/>
    </row>
    <row r="14" spans="1:22" ht="11.25" customHeight="1" x14ac:dyDescent="0.15">
      <c r="A14" s="449"/>
      <c r="B14" s="452"/>
      <c r="C14" s="449"/>
      <c r="D14" s="95"/>
      <c r="E14" s="96"/>
      <c r="F14" s="96"/>
      <c r="G14" s="96"/>
      <c r="H14" s="96"/>
      <c r="I14" s="96"/>
      <c r="J14" s="96"/>
      <c r="K14" s="96"/>
      <c r="L14" s="96"/>
      <c r="M14" s="119"/>
    </row>
    <row r="15" spans="1:22" ht="11.25" customHeight="1" x14ac:dyDescent="0.15">
      <c r="A15" s="449"/>
      <c r="B15" s="452"/>
      <c r="C15" s="449"/>
      <c r="D15" s="95"/>
      <c r="E15" s="96"/>
      <c r="F15" s="96"/>
      <c r="G15" s="96"/>
      <c r="H15" s="96"/>
      <c r="I15" s="96"/>
      <c r="J15" s="96"/>
      <c r="K15" s="96"/>
      <c r="L15" s="96"/>
      <c r="M15" s="119"/>
    </row>
    <row r="16" spans="1:22" ht="11.25" customHeight="1" x14ac:dyDescent="0.15">
      <c r="A16" s="449"/>
      <c r="B16" s="452"/>
      <c r="C16" s="449"/>
      <c r="D16" s="95"/>
      <c r="E16" s="96"/>
      <c r="F16" s="96"/>
      <c r="G16" s="96"/>
      <c r="H16" s="96"/>
      <c r="I16" s="96"/>
      <c r="J16" s="96"/>
      <c r="K16" s="96"/>
      <c r="L16" s="96"/>
      <c r="M16" s="119"/>
    </row>
    <row r="17" spans="1:13" ht="11.25" customHeight="1" x14ac:dyDescent="0.15">
      <c r="A17" s="449"/>
      <c r="B17" s="452"/>
      <c r="C17" s="449"/>
      <c r="D17" s="95"/>
      <c r="E17" s="96"/>
      <c r="F17" s="96"/>
      <c r="G17" s="96"/>
      <c r="H17" s="96"/>
      <c r="I17" s="96"/>
      <c r="J17" s="96"/>
      <c r="K17" s="96"/>
      <c r="L17" s="96"/>
      <c r="M17" s="119"/>
    </row>
    <row r="18" spans="1:13" ht="11.25" customHeight="1" x14ac:dyDescent="0.15">
      <c r="A18" s="449"/>
      <c r="B18" s="453"/>
      <c r="C18" s="449"/>
      <c r="D18" s="97"/>
      <c r="E18" s="96"/>
      <c r="F18" s="96"/>
      <c r="G18" s="96"/>
      <c r="H18" s="96"/>
      <c r="I18" s="96"/>
      <c r="J18" s="96"/>
      <c r="K18" s="96"/>
      <c r="L18" s="96"/>
      <c r="M18" s="119"/>
    </row>
    <row r="19" spans="1:13" ht="8.25" customHeight="1" x14ac:dyDescent="0.15">
      <c r="A19" s="448" t="s">
        <v>155</v>
      </c>
      <c r="B19" s="456" t="s">
        <v>156</v>
      </c>
      <c r="C19" s="448" t="s">
        <v>157</v>
      </c>
      <c r="D19" s="98"/>
      <c r="E19" s="99"/>
      <c r="F19" s="99"/>
      <c r="G19" s="99"/>
      <c r="H19" s="99"/>
      <c r="I19" s="99"/>
      <c r="J19" s="99"/>
      <c r="K19" s="99"/>
      <c r="L19" s="99"/>
      <c r="M19" s="120"/>
    </row>
    <row r="20" spans="1:13" ht="8.25" customHeight="1" x14ac:dyDescent="0.15">
      <c r="A20" s="449"/>
      <c r="B20" s="457"/>
      <c r="C20" s="449"/>
      <c r="D20" s="100"/>
      <c r="E20" s="101"/>
      <c r="F20" s="101"/>
      <c r="G20" s="101"/>
      <c r="H20" s="101"/>
      <c r="I20" s="101"/>
      <c r="J20" s="101"/>
      <c r="K20" s="101"/>
      <c r="L20" s="101"/>
      <c r="M20" s="121"/>
    </row>
    <row r="21" spans="1:13" ht="8.25" customHeight="1" x14ac:dyDescent="0.15">
      <c r="A21" s="449"/>
      <c r="B21" s="457"/>
      <c r="C21" s="449"/>
      <c r="D21" s="100"/>
      <c r="E21" s="101"/>
      <c r="F21" s="101"/>
      <c r="G21" s="101"/>
      <c r="H21" s="101"/>
      <c r="I21" s="101"/>
      <c r="J21" s="101"/>
      <c r="K21" s="101"/>
      <c r="L21" s="101"/>
      <c r="M21" s="121"/>
    </row>
    <row r="22" spans="1:13" ht="8.25" customHeight="1" x14ac:dyDescent="0.15">
      <c r="A22" s="449"/>
      <c r="B22" s="457"/>
      <c r="C22" s="449"/>
      <c r="D22" s="100"/>
      <c r="E22" s="101"/>
      <c r="F22" s="101"/>
      <c r="G22" s="101"/>
      <c r="H22" s="101"/>
      <c r="I22" s="101"/>
      <c r="J22" s="101"/>
      <c r="K22" s="101"/>
      <c r="L22" s="101"/>
      <c r="M22" s="121"/>
    </row>
    <row r="23" spans="1:13" ht="8.25" customHeight="1" x14ac:dyDescent="0.15">
      <c r="A23" s="449"/>
      <c r="B23" s="457"/>
      <c r="C23" s="449"/>
      <c r="D23" s="102"/>
      <c r="E23" s="103"/>
      <c r="F23" s="103"/>
      <c r="G23" s="103"/>
      <c r="H23" s="103"/>
      <c r="I23" s="103"/>
      <c r="J23" s="103"/>
      <c r="K23" s="103"/>
      <c r="L23" s="103"/>
      <c r="M23" s="122"/>
    </row>
    <row r="24" spans="1:13" ht="8.25" customHeight="1" x14ac:dyDescent="0.15">
      <c r="A24" s="449"/>
      <c r="B24" s="457"/>
      <c r="C24" s="449"/>
      <c r="D24" s="586" t="s">
        <v>496</v>
      </c>
      <c r="E24" s="587"/>
      <c r="F24" s="587"/>
      <c r="G24" s="587"/>
      <c r="H24" s="587"/>
      <c r="I24" s="587"/>
      <c r="J24" s="587"/>
      <c r="K24" s="587"/>
      <c r="L24" s="587"/>
      <c r="M24" s="588"/>
    </row>
    <row r="25" spans="1:13" ht="8.25" customHeight="1" x14ac:dyDescent="0.15">
      <c r="A25" s="449"/>
      <c r="B25" s="457"/>
      <c r="C25" s="449"/>
      <c r="D25" s="589"/>
      <c r="E25" s="590"/>
      <c r="F25" s="590"/>
      <c r="G25" s="590"/>
      <c r="H25" s="590"/>
      <c r="I25" s="590"/>
      <c r="J25" s="590"/>
      <c r="K25" s="590"/>
      <c r="L25" s="590"/>
      <c r="M25" s="591"/>
    </row>
    <row r="26" spans="1:13" ht="8.25" customHeight="1" x14ac:dyDescent="0.15">
      <c r="A26" s="449"/>
      <c r="B26" s="457"/>
      <c r="C26" s="449"/>
      <c r="D26" s="589"/>
      <c r="E26" s="590"/>
      <c r="F26" s="590"/>
      <c r="G26" s="590"/>
      <c r="H26" s="590"/>
      <c r="I26" s="590"/>
      <c r="J26" s="590"/>
      <c r="K26" s="590"/>
      <c r="L26" s="590"/>
      <c r="M26" s="591"/>
    </row>
    <row r="27" spans="1:13" ht="8.25" customHeight="1" x14ac:dyDescent="0.15">
      <c r="A27" s="449"/>
      <c r="B27" s="457"/>
      <c r="C27" s="449"/>
      <c r="D27" s="589"/>
      <c r="E27" s="590"/>
      <c r="F27" s="590"/>
      <c r="G27" s="590"/>
      <c r="H27" s="590"/>
      <c r="I27" s="590"/>
      <c r="J27" s="590"/>
      <c r="K27" s="590"/>
      <c r="L27" s="590"/>
      <c r="M27" s="591"/>
    </row>
    <row r="28" spans="1:13" ht="8.25" customHeight="1" x14ac:dyDescent="0.15">
      <c r="A28" s="449"/>
      <c r="B28" s="467"/>
      <c r="C28" s="449"/>
      <c r="D28" s="592"/>
      <c r="E28" s="593"/>
      <c r="F28" s="593"/>
      <c r="G28" s="593"/>
      <c r="H28" s="593"/>
      <c r="I28" s="593"/>
      <c r="J28" s="593"/>
      <c r="K28" s="593"/>
      <c r="L28" s="593"/>
      <c r="M28" s="594"/>
    </row>
    <row r="29" spans="1:13" ht="12.75" customHeight="1" x14ac:dyDescent="0.15">
      <c r="A29" s="456" t="s">
        <v>158</v>
      </c>
      <c r="B29" s="448" t="s">
        <v>153</v>
      </c>
      <c r="C29" s="448" t="s">
        <v>159</v>
      </c>
      <c r="D29" s="98"/>
      <c r="E29" s="99"/>
      <c r="F29" s="99"/>
      <c r="G29" s="99"/>
      <c r="H29" s="99"/>
      <c r="I29" s="99"/>
      <c r="J29" s="99"/>
      <c r="K29" s="99"/>
      <c r="L29" s="99"/>
      <c r="M29" s="120"/>
    </row>
    <row r="30" spans="1:13" ht="12.75" customHeight="1" x14ac:dyDescent="0.15">
      <c r="A30" s="457"/>
      <c r="B30" s="449"/>
      <c r="C30" s="449"/>
      <c r="D30" s="100"/>
      <c r="E30" s="101"/>
      <c r="F30" s="101"/>
      <c r="G30" s="101"/>
      <c r="H30" s="101"/>
      <c r="I30" s="101"/>
      <c r="J30" s="101"/>
      <c r="K30" s="101"/>
      <c r="L30" s="101"/>
      <c r="M30" s="121"/>
    </row>
    <row r="31" spans="1:13" ht="12.75" customHeight="1" x14ac:dyDescent="0.15">
      <c r="A31" s="457"/>
      <c r="B31" s="449"/>
      <c r="C31" s="449"/>
      <c r="D31" s="100"/>
      <c r="E31" s="101"/>
      <c r="F31" s="101"/>
      <c r="G31" s="101"/>
      <c r="H31" s="101"/>
      <c r="I31" s="101"/>
      <c r="J31" s="101"/>
      <c r="K31" s="101"/>
      <c r="L31" s="101"/>
      <c r="M31" s="121"/>
    </row>
    <row r="32" spans="1:13" ht="12" customHeight="1" x14ac:dyDescent="0.15">
      <c r="A32" s="448" t="s">
        <v>160</v>
      </c>
      <c r="B32" s="450" t="s">
        <v>161</v>
      </c>
      <c r="C32" s="448" t="s">
        <v>162</v>
      </c>
      <c r="D32" s="98"/>
      <c r="E32" s="99"/>
      <c r="F32" s="99"/>
      <c r="G32" s="99"/>
      <c r="H32" s="99"/>
      <c r="I32" s="99"/>
      <c r="J32" s="99"/>
      <c r="K32" s="99"/>
      <c r="L32" s="99"/>
      <c r="M32" s="120"/>
    </row>
    <row r="33" spans="1:13" ht="12" customHeight="1" x14ac:dyDescent="0.15">
      <c r="A33" s="449"/>
      <c r="B33" s="451"/>
      <c r="C33" s="449"/>
      <c r="D33" s="100"/>
      <c r="E33" s="101"/>
      <c r="F33" s="101"/>
      <c r="G33" s="101"/>
      <c r="H33" s="101"/>
      <c r="I33" s="101"/>
      <c r="J33" s="101"/>
      <c r="K33" s="101"/>
      <c r="L33" s="101"/>
      <c r="M33" s="121"/>
    </row>
    <row r="34" spans="1:13" ht="12" customHeight="1" x14ac:dyDescent="0.15">
      <c r="A34" s="449"/>
      <c r="B34" s="451"/>
      <c r="C34" s="449"/>
      <c r="D34" s="100"/>
      <c r="E34" s="101"/>
      <c r="F34" s="101"/>
      <c r="G34" s="101"/>
      <c r="H34" s="101"/>
      <c r="I34" s="101"/>
      <c r="J34" s="101"/>
      <c r="K34" s="101"/>
      <c r="L34" s="101"/>
      <c r="M34" s="121"/>
    </row>
    <row r="35" spans="1:13" ht="12" customHeight="1" x14ac:dyDescent="0.15">
      <c r="A35" s="449"/>
      <c r="B35" s="468"/>
      <c r="C35" s="449"/>
      <c r="D35" s="100"/>
      <c r="E35" s="101"/>
      <c r="F35" s="101"/>
      <c r="G35" s="101"/>
      <c r="H35" s="101"/>
      <c r="I35" s="101"/>
      <c r="J35" s="101"/>
      <c r="K35" s="101"/>
      <c r="L35" s="101"/>
      <c r="M35" s="121"/>
    </row>
    <row r="36" spans="1:13" ht="12" customHeight="1" x14ac:dyDescent="0.15">
      <c r="A36" s="449"/>
      <c r="B36" s="468"/>
      <c r="C36" s="449"/>
      <c r="D36" s="100"/>
      <c r="E36" s="101"/>
      <c r="F36" s="101"/>
      <c r="G36" s="101"/>
      <c r="H36" s="101"/>
      <c r="I36" s="101"/>
      <c r="J36" s="101"/>
      <c r="K36" s="101"/>
      <c r="L36" s="101"/>
      <c r="M36" s="121"/>
    </row>
    <row r="37" spans="1:13" ht="12" customHeight="1" x14ac:dyDescent="0.15">
      <c r="A37" s="449"/>
      <c r="B37" s="469"/>
      <c r="C37" s="449"/>
      <c r="D37" s="100"/>
      <c r="E37" s="101"/>
      <c r="F37" s="101"/>
      <c r="G37" s="101"/>
      <c r="H37" s="101"/>
      <c r="I37" s="101"/>
      <c r="J37" s="101"/>
      <c r="K37" s="101"/>
      <c r="L37" s="101"/>
      <c r="M37" s="121"/>
    </row>
    <row r="38" spans="1:13" ht="11.25" customHeight="1" x14ac:dyDescent="0.15">
      <c r="A38" s="456" t="s">
        <v>163</v>
      </c>
      <c r="B38" s="448" t="s">
        <v>153</v>
      </c>
      <c r="C38" s="448" t="s">
        <v>164</v>
      </c>
      <c r="D38" s="99"/>
      <c r="E38" s="99"/>
      <c r="F38" s="99"/>
      <c r="G38" s="99"/>
      <c r="H38" s="99"/>
      <c r="I38" s="99"/>
      <c r="J38" s="99"/>
      <c r="K38" s="99"/>
      <c r="L38" s="123"/>
      <c r="M38" s="124"/>
    </row>
    <row r="39" spans="1:13" ht="11.25" customHeight="1" x14ac:dyDescent="0.15">
      <c r="A39" s="467"/>
      <c r="B39" s="482"/>
      <c r="C39" s="449"/>
      <c r="D39" s="101"/>
      <c r="E39" s="101"/>
      <c r="F39" s="101"/>
      <c r="G39" s="101"/>
      <c r="H39" s="101"/>
      <c r="I39" s="101"/>
      <c r="J39" s="101"/>
      <c r="K39" s="101"/>
      <c r="L39" s="101"/>
      <c r="M39" s="121"/>
    </row>
    <row r="40" spans="1:13" ht="11.25" customHeight="1" x14ac:dyDescent="0.15">
      <c r="A40" s="456" t="s">
        <v>165</v>
      </c>
      <c r="B40" s="448" t="s">
        <v>166</v>
      </c>
      <c r="C40" s="480"/>
      <c r="D40" s="104"/>
      <c r="E40" s="105"/>
      <c r="F40" s="105"/>
      <c r="G40" s="105"/>
      <c r="H40" s="105"/>
      <c r="I40" s="105"/>
      <c r="J40" s="105"/>
      <c r="K40" s="105"/>
      <c r="L40" s="105"/>
      <c r="M40" s="125"/>
    </row>
    <row r="41" spans="1:13" ht="11.25" customHeight="1" x14ac:dyDescent="0.15">
      <c r="A41" s="457"/>
      <c r="B41" s="449"/>
      <c r="C41" s="480"/>
      <c r="D41" s="106"/>
      <c r="E41" s="107"/>
      <c r="F41" s="107"/>
      <c r="G41" s="107"/>
      <c r="H41" s="107"/>
      <c r="I41" s="107"/>
      <c r="J41" s="107"/>
      <c r="K41" s="107"/>
      <c r="L41" s="107"/>
      <c r="M41" s="126"/>
    </row>
    <row r="42" spans="1:13" ht="11.25" customHeight="1" x14ac:dyDescent="0.15">
      <c r="A42" s="457"/>
      <c r="B42" s="449"/>
      <c r="C42" s="480"/>
      <c r="D42" s="108"/>
      <c r="E42" s="109"/>
      <c r="F42" s="109"/>
      <c r="G42" s="109"/>
      <c r="H42" s="109"/>
      <c r="I42" s="109"/>
      <c r="J42" s="109"/>
      <c r="K42" s="109"/>
      <c r="L42" s="109"/>
      <c r="M42" s="127"/>
    </row>
    <row r="43" spans="1:13" ht="24" customHeight="1" x14ac:dyDescent="0.15">
      <c r="A43" s="92" t="s">
        <v>167</v>
      </c>
      <c r="B43" s="92" t="str">
        <f>"±100"&amp;CHAR(10)&amp;钢筋检表!C17</f>
        <v xml:space="preserve">±100
</v>
      </c>
      <c r="C43" s="92" t="s">
        <v>168</v>
      </c>
      <c r="D43" s="110"/>
      <c r="E43" s="111"/>
      <c r="F43" s="111"/>
      <c r="G43" s="111"/>
      <c r="H43" s="111"/>
      <c r="I43" s="111"/>
      <c r="J43" s="111"/>
      <c r="K43" s="111"/>
      <c r="L43" s="111"/>
      <c r="M43" s="128"/>
    </row>
    <row r="44" spans="1:13" ht="29.25" customHeight="1" x14ac:dyDescent="0.15">
      <c r="A44" s="92" t="s">
        <v>169</v>
      </c>
      <c r="B44" s="92" t="s">
        <v>153</v>
      </c>
      <c r="C44" s="112" t="s">
        <v>170</v>
      </c>
      <c r="D44" s="110"/>
      <c r="E44" s="111"/>
      <c r="F44" s="111"/>
      <c r="G44" s="111"/>
      <c r="H44" s="111"/>
      <c r="I44" s="111"/>
      <c r="J44" s="111"/>
      <c r="K44" s="111"/>
      <c r="L44" s="111"/>
      <c r="M44" s="128"/>
    </row>
    <row r="45" spans="1:13" ht="9.75" customHeight="1" x14ac:dyDescent="0.15">
      <c r="A45" s="448" t="s">
        <v>171</v>
      </c>
      <c r="B45" s="448" t="s">
        <v>161</v>
      </c>
      <c r="C45" s="492" t="s">
        <v>172</v>
      </c>
      <c r="D45" s="99"/>
      <c r="E45" s="99"/>
      <c r="F45" s="99"/>
      <c r="G45" s="99"/>
      <c r="H45" s="99"/>
      <c r="I45" s="99"/>
      <c r="J45" s="99"/>
      <c r="K45" s="99"/>
      <c r="L45" s="99"/>
      <c r="M45" s="120"/>
    </row>
    <row r="46" spans="1:13" ht="9.75" customHeight="1" x14ac:dyDescent="0.15">
      <c r="A46" s="449"/>
      <c r="B46" s="449"/>
      <c r="C46" s="493"/>
      <c r="D46" s="101"/>
      <c r="E46" s="101"/>
      <c r="F46" s="101"/>
      <c r="G46" s="101"/>
      <c r="H46" s="101"/>
      <c r="I46" s="101"/>
      <c r="J46" s="101"/>
      <c r="K46" s="101"/>
      <c r="L46" s="101"/>
      <c r="M46" s="121"/>
    </row>
    <row r="47" spans="1:13" ht="9.75" customHeight="1" x14ac:dyDescent="0.15">
      <c r="A47" s="449"/>
      <c r="B47" s="449"/>
      <c r="C47" s="493"/>
      <c r="D47" s="101"/>
      <c r="E47" s="101"/>
      <c r="F47" s="101"/>
      <c r="G47" s="101"/>
      <c r="H47" s="101"/>
      <c r="I47" s="101"/>
      <c r="J47" s="101"/>
      <c r="K47" s="101"/>
      <c r="L47" s="101"/>
      <c r="M47" s="121"/>
    </row>
    <row r="48" spans="1:13" ht="11.25" customHeight="1" x14ac:dyDescent="0.15">
      <c r="A48" s="448" t="s">
        <v>136</v>
      </c>
      <c r="B48" s="450" t="s">
        <v>173</v>
      </c>
      <c r="C48" s="486" t="s">
        <v>174</v>
      </c>
      <c r="D48" s="99"/>
      <c r="E48" s="99"/>
      <c r="F48" s="99"/>
      <c r="G48" s="99"/>
      <c r="H48" s="99"/>
      <c r="I48" s="99"/>
      <c r="J48" s="99"/>
      <c r="K48" s="99"/>
      <c r="L48" s="99"/>
      <c r="M48" s="120"/>
    </row>
    <row r="49" spans="1:13" ht="11.25" customHeight="1" x14ac:dyDescent="0.15">
      <c r="A49" s="449"/>
      <c r="B49" s="451"/>
      <c r="C49" s="487"/>
      <c r="D49" s="101"/>
      <c r="E49" s="101"/>
      <c r="F49" s="101"/>
      <c r="G49" s="101"/>
      <c r="H49" s="101"/>
      <c r="I49" s="101"/>
      <c r="J49" s="101"/>
      <c r="K49" s="101"/>
      <c r="L49" s="101"/>
      <c r="M49" s="121"/>
    </row>
    <row r="50" spans="1:13" ht="11.25" customHeight="1" x14ac:dyDescent="0.15">
      <c r="A50" s="449"/>
      <c r="B50" s="451"/>
      <c r="C50" s="488"/>
      <c r="D50" s="100"/>
      <c r="E50" s="101"/>
      <c r="F50" s="101"/>
      <c r="G50" s="101"/>
      <c r="H50" s="101"/>
      <c r="I50" s="101"/>
      <c r="J50" s="101"/>
      <c r="K50" s="101"/>
      <c r="L50" s="101"/>
      <c r="M50" s="121"/>
    </row>
    <row r="51" spans="1:13" ht="12" customHeight="1" x14ac:dyDescent="0.15">
      <c r="A51" s="449"/>
      <c r="B51" s="451"/>
      <c r="C51" s="595" t="s">
        <v>175</v>
      </c>
      <c r="D51" s="458"/>
      <c r="E51" s="459"/>
      <c r="F51" s="459"/>
      <c r="G51" s="459"/>
      <c r="H51" s="459"/>
      <c r="I51" s="459"/>
      <c r="J51" s="459"/>
      <c r="K51" s="459"/>
      <c r="L51" s="459"/>
      <c r="M51" s="460"/>
    </row>
    <row r="52" spans="1:13" ht="12" customHeight="1" x14ac:dyDescent="0.15">
      <c r="A52" s="449"/>
      <c r="B52" s="452"/>
      <c r="C52" s="596"/>
      <c r="D52" s="461"/>
      <c r="E52" s="462"/>
      <c r="F52" s="462"/>
      <c r="G52" s="462"/>
      <c r="H52" s="462"/>
      <c r="I52" s="462"/>
      <c r="J52" s="462"/>
      <c r="K52" s="462"/>
      <c r="L52" s="462"/>
      <c r="M52" s="463"/>
    </row>
    <row r="53" spans="1:13" ht="12" customHeight="1" x14ac:dyDescent="0.15">
      <c r="A53" s="449"/>
      <c r="B53" s="452"/>
      <c r="C53" s="596"/>
      <c r="D53" s="461"/>
      <c r="E53" s="462"/>
      <c r="F53" s="462"/>
      <c r="G53" s="462"/>
      <c r="H53" s="462"/>
      <c r="I53" s="462"/>
      <c r="J53" s="462"/>
      <c r="K53" s="462"/>
      <c r="L53" s="462"/>
      <c r="M53" s="463"/>
    </row>
    <row r="54" spans="1:13" ht="12" customHeight="1" x14ac:dyDescent="0.15">
      <c r="A54" s="449"/>
      <c r="B54" s="452"/>
      <c r="C54" s="596"/>
      <c r="D54" s="461"/>
      <c r="E54" s="462"/>
      <c r="F54" s="462"/>
      <c r="G54" s="462"/>
      <c r="H54" s="462"/>
      <c r="I54" s="462"/>
      <c r="J54" s="462"/>
      <c r="K54" s="462"/>
      <c r="L54" s="462"/>
      <c r="M54" s="463"/>
    </row>
    <row r="55" spans="1:13" ht="12" customHeight="1" x14ac:dyDescent="0.15">
      <c r="A55" s="449"/>
      <c r="B55" s="452"/>
      <c r="C55" s="596"/>
      <c r="D55" s="461"/>
      <c r="E55" s="462"/>
      <c r="F55" s="462"/>
      <c r="G55" s="462"/>
      <c r="H55" s="462"/>
      <c r="I55" s="462"/>
      <c r="J55" s="462"/>
      <c r="K55" s="462"/>
      <c r="L55" s="462"/>
      <c r="M55" s="463"/>
    </row>
    <row r="56" spans="1:13" ht="12" customHeight="1" x14ac:dyDescent="0.15">
      <c r="A56" s="482"/>
      <c r="B56" s="453"/>
      <c r="C56" s="597"/>
      <c r="D56" s="464"/>
      <c r="E56" s="465"/>
      <c r="F56" s="465"/>
      <c r="G56" s="465"/>
      <c r="H56" s="465"/>
      <c r="I56" s="465"/>
      <c r="J56" s="465"/>
      <c r="K56" s="465"/>
      <c r="L56" s="465"/>
      <c r="M56" s="466"/>
    </row>
    <row r="57" spans="1:13" x14ac:dyDescent="0.15">
      <c r="A57" s="113" t="s">
        <v>176</v>
      </c>
      <c r="B57" s="113"/>
      <c r="C57" s="113"/>
      <c r="D57" s="113"/>
      <c r="E57" s="113"/>
      <c r="F57" s="113"/>
      <c r="G57" s="113"/>
      <c r="H57" s="113"/>
      <c r="I57" s="113"/>
      <c r="J57" s="113"/>
      <c r="K57" s="113"/>
      <c r="L57" s="113"/>
      <c r="M57" s="113"/>
    </row>
  </sheetData>
  <mergeCells count="40">
    <mergeCell ref="D51:M56"/>
    <mergeCell ref="D24:M28"/>
    <mergeCell ref="C48:C50"/>
    <mergeCell ref="C51:C56"/>
    <mergeCell ref="C19:C28"/>
    <mergeCell ref="C29:C31"/>
    <mergeCell ref="C32:C37"/>
    <mergeCell ref="C38:C42"/>
    <mergeCell ref="C45:C47"/>
    <mergeCell ref="A45:A47"/>
    <mergeCell ref="A48:A56"/>
    <mergeCell ref="B9:B13"/>
    <mergeCell ref="B14:B18"/>
    <mergeCell ref="B29:B31"/>
    <mergeCell ref="B32:B34"/>
    <mergeCell ref="B35:B37"/>
    <mergeCell ref="B38:B39"/>
    <mergeCell ref="B40:B42"/>
    <mergeCell ref="B45:B47"/>
    <mergeCell ref="B48:B51"/>
    <mergeCell ref="B52:B56"/>
    <mergeCell ref="A19:A28"/>
    <mergeCell ref="A29:A31"/>
    <mergeCell ref="A32:A37"/>
    <mergeCell ref="A38:A39"/>
    <mergeCell ref="A40:A42"/>
    <mergeCell ref="B7:G7"/>
    <mergeCell ref="H7:J7"/>
    <mergeCell ref="K7:M7"/>
    <mergeCell ref="D8:M8"/>
    <mergeCell ref="A9:A18"/>
    <mergeCell ref="C9:C18"/>
    <mergeCell ref="B19:B26"/>
    <mergeCell ref="B27:B28"/>
    <mergeCell ref="A1:M1"/>
    <mergeCell ref="A2:M2"/>
    <mergeCell ref="L5:M5"/>
    <mergeCell ref="B6:G6"/>
    <mergeCell ref="H6:J6"/>
    <mergeCell ref="K6:M6"/>
  </mergeCells>
  <phoneticPr fontId="53" type="noConversion"/>
  <printOptions horizontalCentered="1"/>
  <pageMargins left="0.98425196850393704" right="0.59055118110236204" top="0.78740157480314998" bottom="0.78740157480314998" header="0.511811023622047" footer="0.511811023622047"/>
  <pageSetup paperSize="9" orientation="portrait" r:id="rId1"/>
  <headerFooter>
    <oddHeader>&amp;R&amp;G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R25"/>
  <sheetViews>
    <sheetView view="pageBreakPreview" zoomScaleNormal="100" zoomScaleSheetLayoutView="100" workbookViewId="0">
      <selection activeCell="A3" sqref="A3:XFD4"/>
    </sheetView>
  </sheetViews>
  <sheetFormatPr defaultColWidth="8.875" defaultRowHeight="13.5" x14ac:dyDescent="0.15"/>
  <cols>
    <col min="1" max="1" width="3.875" style="262" customWidth="1"/>
    <col min="2" max="2" width="6.875" style="255" customWidth="1"/>
    <col min="3" max="3" width="7.75" style="255" customWidth="1"/>
    <col min="4" max="4" width="6.125" style="255" customWidth="1"/>
    <col min="5" max="5" width="5.5" style="255" customWidth="1"/>
    <col min="6" max="15" width="4.125" style="255" customWidth="1"/>
    <col min="16" max="16" width="8.75" style="255" customWidth="1"/>
    <col min="17" max="17" width="6.375" style="255" customWidth="1"/>
    <col min="18" max="16384" width="8.875" style="255"/>
  </cols>
  <sheetData>
    <row r="1" spans="1:18" ht="18.75" x14ac:dyDescent="0.15">
      <c r="A1" s="546"/>
      <c r="B1" s="547"/>
      <c r="C1" s="547"/>
      <c r="D1" s="547"/>
      <c r="E1" s="547"/>
      <c r="F1" s="547"/>
      <c r="G1" s="547"/>
      <c r="H1" s="547"/>
      <c r="I1" s="547"/>
      <c r="J1" s="547"/>
      <c r="K1" s="547"/>
      <c r="L1" s="547"/>
      <c r="M1" s="547"/>
      <c r="N1" s="547"/>
      <c r="O1" s="547"/>
      <c r="P1" s="547"/>
      <c r="Q1" s="547"/>
    </row>
    <row r="2" spans="1:18" ht="22.5" x14ac:dyDescent="0.15">
      <c r="A2" s="548" t="s">
        <v>417</v>
      </c>
      <c r="B2" s="548"/>
      <c r="C2" s="548"/>
      <c r="D2" s="548"/>
      <c r="E2" s="548"/>
      <c r="F2" s="548"/>
      <c r="G2" s="548"/>
      <c r="H2" s="548"/>
      <c r="I2" s="548"/>
      <c r="J2" s="548"/>
      <c r="K2" s="548"/>
      <c r="L2" s="548"/>
      <c r="M2" s="548"/>
      <c r="N2" s="548"/>
      <c r="O2" s="548"/>
      <c r="P2" s="548"/>
      <c r="Q2" s="548"/>
    </row>
    <row r="3" spans="1:18" ht="18" customHeight="1" x14ac:dyDescent="0.15">
      <c r="A3" s="256"/>
      <c r="B3" s="257"/>
      <c r="C3" s="257"/>
      <c r="D3" s="257"/>
      <c r="E3" s="258"/>
      <c r="F3" s="258"/>
      <c r="G3" s="258"/>
      <c r="H3" s="258"/>
      <c r="I3" s="258"/>
      <c r="J3" s="258"/>
      <c r="K3" s="258"/>
      <c r="L3" s="258"/>
      <c r="M3" s="258"/>
      <c r="N3" s="258"/>
      <c r="O3" s="258"/>
      <c r="P3" s="549"/>
      <c r="Q3" s="549"/>
    </row>
    <row r="4" spans="1:18" ht="18" customHeight="1" x14ac:dyDescent="0.15">
      <c r="A4" s="256"/>
      <c r="B4" s="257"/>
      <c r="C4" s="257"/>
      <c r="D4" s="258"/>
      <c r="E4" s="258"/>
      <c r="F4" s="258"/>
      <c r="G4" s="258"/>
      <c r="H4" s="258"/>
      <c r="I4" s="258"/>
      <c r="J4" s="258"/>
      <c r="K4" s="258"/>
      <c r="L4" s="258"/>
      <c r="M4" s="258"/>
      <c r="N4" s="258"/>
      <c r="O4" s="258"/>
      <c r="P4" s="549"/>
      <c r="Q4" s="549"/>
    </row>
    <row r="5" spans="1:18" ht="12" customHeight="1" x14ac:dyDescent="0.15">
      <c r="A5" s="550" t="s">
        <v>418</v>
      </c>
      <c r="B5" s="550"/>
      <c r="C5" s="550"/>
      <c r="D5" s="550"/>
      <c r="E5" s="550"/>
      <c r="F5" s="550"/>
      <c r="G5" s="550"/>
      <c r="H5" s="550"/>
      <c r="I5" s="550"/>
      <c r="J5" s="550"/>
      <c r="K5" s="550"/>
      <c r="L5" s="550"/>
      <c r="M5" s="550"/>
      <c r="N5" s="550"/>
      <c r="O5" s="550"/>
      <c r="P5" s="550"/>
      <c r="Q5" s="550"/>
    </row>
    <row r="6" spans="1:18" ht="29.25" customHeight="1" x14ac:dyDescent="0.15">
      <c r="A6" s="523" t="s">
        <v>24</v>
      </c>
      <c r="B6" s="523"/>
      <c r="C6" s="523"/>
      <c r="D6" s="536"/>
      <c r="E6" s="537"/>
      <c r="F6" s="537"/>
      <c r="G6" s="537"/>
      <c r="H6" s="537"/>
      <c r="I6" s="537"/>
      <c r="J6" s="537"/>
      <c r="K6" s="538"/>
      <c r="L6" s="513" t="s">
        <v>4</v>
      </c>
      <c r="M6" s="544"/>
      <c r="N6" s="544"/>
      <c r="O6" s="514"/>
      <c r="P6" s="545"/>
      <c r="Q6" s="545"/>
      <c r="R6" s="259"/>
    </row>
    <row r="7" spans="1:18" ht="29.25" customHeight="1" x14ac:dyDescent="0.15">
      <c r="A7" s="516" t="s">
        <v>25</v>
      </c>
      <c r="B7" s="516"/>
      <c r="C7" s="516"/>
      <c r="D7" s="536"/>
      <c r="E7" s="537"/>
      <c r="F7" s="537"/>
      <c r="G7" s="537"/>
      <c r="H7" s="537"/>
      <c r="I7" s="537"/>
      <c r="J7" s="537"/>
      <c r="K7" s="538"/>
      <c r="L7" s="513" t="s">
        <v>88</v>
      </c>
      <c r="M7" s="544"/>
      <c r="N7" s="544"/>
      <c r="O7" s="514"/>
      <c r="P7" s="543"/>
      <c r="Q7" s="543"/>
    </row>
    <row r="8" spans="1:18" ht="18.75" customHeight="1" x14ac:dyDescent="0.15">
      <c r="A8" s="523" t="s">
        <v>105</v>
      </c>
      <c r="B8" s="523"/>
      <c r="C8" s="523"/>
      <c r="D8" s="517" t="s">
        <v>432</v>
      </c>
      <c r="E8" s="518"/>
      <c r="F8" s="518"/>
      <c r="G8" s="518"/>
      <c r="H8" s="518"/>
      <c r="I8" s="518"/>
      <c r="J8" s="518"/>
      <c r="K8" s="518"/>
      <c r="L8" s="518"/>
      <c r="M8" s="518"/>
      <c r="N8" s="518"/>
      <c r="O8" s="518"/>
      <c r="P8" s="518"/>
      <c r="Q8" s="518"/>
    </row>
    <row r="9" spans="1:18" ht="18.75" customHeight="1" x14ac:dyDescent="0.15">
      <c r="A9" s="523"/>
      <c r="B9" s="523"/>
      <c r="C9" s="523"/>
      <c r="D9" s="518"/>
      <c r="E9" s="518"/>
      <c r="F9" s="518"/>
      <c r="G9" s="518"/>
      <c r="H9" s="518"/>
      <c r="I9" s="518"/>
      <c r="J9" s="518"/>
      <c r="K9" s="518"/>
      <c r="L9" s="518"/>
      <c r="M9" s="518"/>
      <c r="N9" s="518"/>
      <c r="O9" s="518"/>
      <c r="P9" s="518"/>
      <c r="Q9" s="518"/>
    </row>
    <row r="10" spans="1:18" ht="45" customHeight="1" x14ac:dyDescent="0.15">
      <c r="A10" s="260" t="s">
        <v>107</v>
      </c>
      <c r="B10" s="523" t="s">
        <v>149</v>
      </c>
      <c r="C10" s="523"/>
      <c r="D10" s="524" t="s">
        <v>207</v>
      </c>
      <c r="E10" s="525"/>
      <c r="F10" s="502" t="s">
        <v>110</v>
      </c>
      <c r="G10" s="503"/>
      <c r="H10" s="503"/>
      <c r="I10" s="503"/>
      <c r="J10" s="503"/>
      <c r="K10" s="503"/>
      <c r="L10" s="503"/>
      <c r="M10" s="503"/>
      <c r="N10" s="503"/>
      <c r="O10" s="504"/>
      <c r="P10" s="523" t="s">
        <v>111</v>
      </c>
      <c r="Q10" s="523"/>
    </row>
    <row r="11" spans="1:18" ht="31.5" customHeight="1" x14ac:dyDescent="0.15">
      <c r="A11" s="261" t="s">
        <v>112</v>
      </c>
      <c r="B11" s="513" t="s">
        <v>419</v>
      </c>
      <c r="C11" s="514"/>
      <c r="D11" s="519" t="s">
        <v>477</v>
      </c>
      <c r="E11" s="514"/>
      <c r="F11" s="513"/>
      <c r="G11" s="544"/>
      <c r="H11" s="544"/>
      <c r="I11" s="544"/>
      <c r="J11" s="544"/>
      <c r="K11" s="544"/>
      <c r="L11" s="544"/>
      <c r="M11" s="544"/>
      <c r="N11" s="544"/>
      <c r="O11" s="514"/>
      <c r="P11" s="513" t="s">
        <v>208</v>
      </c>
      <c r="Q11" s="514"/>
    </row>
    <row r="12" spans="1:18" ht="48.75" customHeight="1" x14ac:dyDescent="0.15">
      <c r="A12" s="261">
        <v>2</v>
      </c>
      <c r="B12" s="513" t="s">
        <v>210</v>
      </c>
      <c r="C12" s="514"/>
      <c r="D12" s="513" t="s">
        <v>420</v>
      </c>
      <c r="E12" s="514"/>
      <c r="F12" s="598"/>
      <c r="G12" s="599"/>
      <c r="H12" s="599"/>
      <c r="I12" s="599"/>
      <c r="J12" s="599"/>
      <c r="K12" s="599"/>
      <c r="L12" s="599"/>
      <c r="M12" s="599"/>
      <c r="N12" s="599"/>
      <c r="O12" s="600"/>
      <c r="P12" s="519" t="s">
        <v>435</v>
      </c>
      <c r="Q12" s="520"/>
    </row>
    <row r="13" spans="1:18" ht="25.5" customHeight="1" x14ac:dyDescent="0.15">
      <c r="A13" s="511">
        <v>3</v>
      </c>
      <c r="B13" s="505" t="s">
        <v>209</v>
      </c>
      <c r="C13" s="506"/>
      <c r="D13" s="509" t="s">
        <v>434</v>
      </c>
      <c r="E13" s="510"/>
      <c r="F13" s="278" t="s">
        <v>497</v>
      </c>
      <c r="G13" s="539"/>
      <c r="H13" s="539"/>
      <c r="I13" s="539"/>
      <c r="J13" s="539"/>
      <c r="K13" s="539"/>
      <c r="L13" s="539"/>
      <c r="M13" s="539"/>
      <c r="N13" s="539"/>
      <c r="O13" s="540"/>
      <c r="P13" s="526" t="s">
        <v>436</v>
      </c>
      <c r="Q13" s="527"/>
    </row>
    <row r="14" spans="1:18" ht="25.5" customHeight="1" x14ac:dyDescent="0.15">
      <c r="A14" s="512"/>
      <c r="B14" s="507"/>
      <c r="C14" s="508"/>
      <c r="D14" s="521"/>
      <c r="E14" s="522"/>
      <c r="F14" s="279" t="s">
        <v>498</v>
      </c>
      <c r="G14" s="541"/>
      <c r="H14" s="541"/>
      <c r="I14" s="541"/>
      <c r="J14" s="541"/>
      <c r="K14" s="541"/>
      <c r="L14" s="541"/>
      <c r="M14" s="541"/>
      <c r="N14" s="541"/>
      <c r="O14" s="542"/>
      <c r="P14" s="530"/>
      <c r="Q14" s="531"/>
    </row>
    <row r="15" spans="1:18" ht="64.5" customHeight="1" x14ac:dyDescent="0.15">
      <c r="A15" s="511" t="s">
        <v>421</v>
      </c>
      <c r="B15" s="513" t="s">
        <v>422</v>
      </c>
      <c r="C15" s="514"/>
      <c r="D15" s="513" t="s">
        <v>423</v>
      </c>
      <c r="E15" s="514"/>
      <c r="F15" s="533"/>
      <c r="G15" s="534"/>
      <c r="H15" s="534"/>
      <c r="I15" s="534"/>
      <c r="J15" s="534"/>
      <c r="K15" s="534"/>
      <c r="L15" s="534"/>
      <c r="M15" s="534"/>
      <c r="N15" s="534"/>
      <c r="O15" s="535"/>
      <c r="P15" s="526" t="s">
        <v>424</v>
      </c>
      <c r="Q15" s="527"/>
    </row>
    <row r="16" spans="1:18" ht="37.5" customHeight="1" x14ac:dyDescent="0.15">
      <c r="A16" s="515"/>
      <c r="B16" s="532" t="s">
        <v>425</v>
      </c>
      <c r="C16" s="260" t="s">
        <v>426</v>
      </c>
      <c r="D16" s="513" t="s">
        <v>427</v>
      </c>
      <c r="E16" s="514"/>
      <c r="F16" s="536" t="s">
        <v>499</v>
      </c>
      <c r="G16" s="537"/>
      <c r="H16" s="537"/>
      <c r="I16" s="537"/>
      <c r="J16" s="537"/>
      <c r="K16" s="537"/>
      <c r="L16" s="537"/>
      <c r="M16" s="537"/>
      <c r="N16" s="537"/>
      <c r="O16" s="538"/>
      <c r="P16" s="528"/>
      <c r="Q16" s="529"/>
    </row>
    <row r="17" spans="1:17" ht="37.5" customHeight="1" x14ac:dyDescent="0.15">
      <c r="A17" s="512"/>
      <c r="B17" s="512"/>
      <c r="C17" s="261" t="s">
        <v>428</v>
      </c>
      <c r="D17" s="513" t="s">
        <v>429</v>
      </c>
      <c r="E17" s="514"/>
      <c r="F17" s="536"/>
      <c r="G17" s="537"/>
      <c r="H17" s="537"/>
      <c r="I17" s="537"/>
      <c r="J17" s="537"/>
      <c r="K17" s="537"/>
      <c r="L17" s="537"/>
      <c r="M17" s="537"/>
      <c r="N17" s="537"/>
      <c r="O17" s="538"/>
      <c r="P17" s="530"/>
      <c r="Q17" s="531"/>
    </row>
    <row r="18" spans="1:17" ht="37.5" customHeight="1" x14ac:dyDescent="0.15">
      <c r="A18" s="261">
        <v>5</v>
      </c>
      <c r="B18" s="513" t="s">
        <v>430</v>
      </c>
      <c r="C18" s="514"/>
      <c r="D18" s="513" t="s">
        <v>420</v>
      </c>
      <c r="E18" s="514"/>
      <c r="F18" s="536"/>
      <c r="G18" s="537"/>
      <c r="H18" s="537"/>
      <c r="I18" s="537"/>
      <c r="J18" s="537"/>
      <c r="K18" s="537"/>
      <c r="L18" s="537"/>
      <c r="M18" s="537"/>
      <c r="N18" s="537"/>
      <c r="O18" s="538"/>
      <c r="P18" s="519" t="s">
        <v>431</v>
      </c>
      <c r="Q18" s="520"/>
    </row>
    <row r="19" spans="1:17" ht="58.5" customHeight="1" x14ac:dyDescent="0.15">
      <c r="A19" s="516" t="s">
        <v>139</v>
      </c>
      <c r="B19" s="516"/>
      <c r="C19" s="516"/>
      <c r="D19" s="517" t="s">
        <v>433</v>
      </c>
      <c r="E19" s="518"/>
      <c r="F19" s="518"/>
      <c r="G19" s="518"/>
      <c r="H19" s="518"/>
      <c r="I19" s="518"/>
      <c r="J19" s="518"/>
      <c r="K19" s="518"/>
      <c r="L19" s="518"/>
      <c r="M19" s="518"/>
      <c r="N19" s="518"/>
      <c r="O19" s="518"/>
      <c r="P19" s="518"/>
      <c r="Q19" s="518"/>
    </row>
    <row r="20" spans="1:17" s="258" customFormat="1" ht="23.25" customHeight="1" x14ac:dyDescent="0.15">
      <c r="A20" s="17" t="s">
        <v>141</v>
      </c>
      <c r="B20" s="1"/>
      <c r="C20" s="1"/>
      <c r="D20" s="1"/>
      <c r="E20" s="1"/>
      <c r="F20" s="1"/>
      <c r="G20" s="1"/>
      <c r="H20" s="1"/>
      <c r="I20" s="1"/>
      <c r="J20" s="1"/>
      <c r="K20" s="1"/>
      <c r="L20" s="1"/>
      <c r="M20" s="1"/>
      <c r="N20" s="1"/>
      <c r="O20" s="1"/>
      <c r="P20" s="11"/>
      <c r="Q20" s="22"/>
    </row>
    <row r="21" spans="1:17" s="258" customFormat="1" ht="23.25" customHeight="1" x14ac:dyDescent="0.15">
      <c r="A21" s="17"/>
      <c r="B21" s="1"/>
      <c r="C21" s="247" t="s">
        <v>406</v>
      </c>
      <c r="D21" s="1"/>
      <c r="E21" s="1"/>
      <c r="F21" s="1"/>
      <c r="G21" s="1"/>
      <c r="H21" s="1"/>
      <c r="I21" s="1"/>
      <c r="J21" s="1"/>
      <c r="K21" s="1"/>
      <c r="L21" s="1"/>
      <c r="M21" s="1"/>
      <c r="N21" s="1"/>
      <c r="O21" s="1"/>
      <c r="P21" s="1"/>
      <c r="Q21" s="22"/>
    </row>
    <row r="22" spans="1:17" s="258" customFormat="1" ht="16.5" customHeight="1" x14ac:dyDescent="0.15">
      <c r="A22" s="17"/>
      <c r="B22" s="1"/>
      <c r="C22" s="1"/>
      <c r="D22" s="1"/>
      <c r="E22" s="250" t="s">
        <v>408</v>
      </c>
      <c r="F22" s="250"/>
      <c r="G22" s="250"/>
      <c r="H22" s="250"/>
      <c r="I22" s="250"/>
      <c r="J22" s="250"/>
      <c r="K22" s="250"/>
      <c r="L22" s="3"/>
      <c r="M22" s="3"/>
      <c r="N22" s="3"/>
      <c r="O22" s="3"/>
      <c r="P22" s="3"/>
      <c r="Q22" s="248"/>
    </row>
    <row r="23" spans="1:17" s="258" customFormat="1" ht="23.25" customHeight="1" x14ac:dyDescent="0.15">
      <c r="A23" s="425" t="s">
        <v>144</v>
      </c>
      <c r="B23" s="426"/>
      <c r="C23" s="426"/>
      <c r="D23" s="16"/>
      <c r="E23" s="16"/>
      <c r="F23" s="16"/>
      <c r="G23" s="16"/>
      <c r="H23" s="16"/>
      <c r="I23" s="16"/>
      <c r="J23" s="16"/>
      <c r="K23" s="16"/>
      <c r="L23" s="16"/>
      <c r="M23" s="16"/>
      <c r="N23" s="16"/>
      <c r="O23" s="16"/>
      <c r="P23" s="16"/>
      <c r="Q23" s="21"/>
    </row>
    <row r="24" spans="1:17" s="258" customFormat="1" ht="23.25" customHeight="1" x14ac:dyDescent="0.15">
      <c r="A24" s="17"/>
      <c r="B24" s="1"/>
      <c r="C24" s="247" t="s">
        <v>407</v>
      </c>
      <c r="D24" s="1"/>
      <c r="E24" s="1"/>
      <c r="F24" s="1"/>
      <c r="G24" s="1"/>
      <c r="H24" s="1"/>
      <c r="I24" s="1"/>
      <c r="J24" s="1"/>
      <c r="K24" s="1"/>
      <c r="L24" s="1"/>
      <c r="M24" s="1"/>
      <c r="N24" s="1"/>
      <c r="O24" s="1"/>
      <c r="P24" s="1"/>
      <c r="Q24" s="22"/>
    </row>
    <row r="25" spans="1:17" s="258" customFormat="1" ht="16.5" customHeight="1" x14ac:dyDescent="0.15">
      <c r="A25" s="18"/>
      <c r="B25" s="19"/>
      <c r="C25" s="19"/>
      <c r="D25" s="19"/>
      <c r="E25" s="251" t="s">
        <v>408</v>
      </c>
      <c r="F25" s="251"/>
      <c r="G25" s="251"/>
      <c r="H25" s="251"/>
      <c r="I25" s="251"/>
      <c r="J25" s="251"/>
      <c r="K25" s="251"/>
      <c r="L25" s="133"/>
      <c r="M25" s="133"/>
      <c r="N25" s="133"/>
      <c r="O25" s="133"/>
      <c r="P25" s="133"/>
      <c r="Q25" s="249"/>
    </row>
  </sheetData>
  <mergeCells count="51">
    <mergeCell ref="A23:C23"/>
    <mergeCell ref="F17:O17"/>
    <mergeCell ref="B18:C18"/>
    <mergeCell ref="D18:E18"/>
    <mergeCell ref="F18:O18"/>
    <mergeCell ref="P18:Q18"/>
    <mergeCell ref="A19:C19"/>
    <mergeCell ref="D19:Q19"/>
    <mergeCell ref="G14:O14"/>
    <mergeCell ref="A15:A17"/>
    <mergeCell ref="B15:C15"/>
    <mergeCell ref="D15:E15"/>
    <mergeCell ref="F15:O15"/>
    <mergeCell ref="P15:Q17"/>
    <mergeCell ref="B16:B17"/>
    <mergeCell ref="D16:E16"/>
    <mergeCell ref="F16:O16"/>
    <mergeCell ref="D17:E17"/>
    <mergeCell ref="B12:C12"/>
    <mergeCell ref="D12:E12"/>
    <mergeCell ref="F12:O12"/>
    <mergeCell ref="P12:Q12"/>
    <mergeCell ref="A13:A14"/>
    <mergeCell ref="B13:C14"/>
    <mergeCell ref="D13:E13"/>
    <mergeCell ref="G13:O13"/>
    <mergeCell ref="P13:Q14"/>
    <mergeCell ref="D14:E14"/>
    <mergeCell ref="B10:C10"/>
    <mergeCell ref="D10:E10"/>
    <mergeCell ref="F10:O10"/>
    <mergeCell ref="P10:Q10"/>
    <mergeCell ref="B11:C11"/>
    <mergeCell ref="D11:E11"/>
    <mergeCell ref="F11:O11"/>
    <mergeCell ref="P11:Q11"/>
    <mergeCell ref="A7:C7"/>
    <mergeCell ref="D7:K7"/>
    <mergeCell ref="L7:O7"/>
    <mergeCell ref="P7:Q7"/>
    <mergeCell ref="A8:C9"/>
    <mergeCell ref="D8:Q9"/>
    <mergeCell ref="A6:C6"/>
    <mergeCell ref="D6:K6"/>
    <mergeCell ref="L6:O6"/>
    <mergeCell ref="P6:Q6"/>
    <mergeCell ref="A1:Q1"/>
    <mergeCell ref="A2:Q2"/>
    <mergeCell ref="P3:Q3"/>
    <mergeCell ref="P4:Q4"/>
    <mergeCell ref="A5:Q5"/>
  </mergeCells>
  <phoneticPr fontId="62" type="noConversion"/>
  <printOptions horizontalCentered="1"/>
  <pageMargins left="0.98425196850393704" right="0.59055118110236227" top="0.78740157480314965" bottom="0.78740157480314965" header="0.51181102362204722" footer="0.51181102362204722"/>
  <pageSetup paperSize="9" orientation="portrait" r:id="rId1"/>
  <headerFooter>
    <oddHeader>&amp;R&amp;G</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3">
    <tabColor theme="5" tint="0.59999389629810485"/>
  </sheetPr>
  <dimension ref="A1:J32"/>
  <sheetViews>
    <sheetView showGridLines="0" view="pageBreakPreview" zoomScale="85" zoomScaleNormal="85" workbookViewId="0">
      <selection activeCell="H4" sqref="H4:I4"/>
    </sheetView>
  </sheetViews>
  <sheetFormatPr defaultColWidth="9" defaultRowHeight="13.5" x14ac:dyDescent="0.15"/>
  <cols>
    <col min="1" max="1" width="14.125" style="67" customWidth="1"/>
    <col min="2" max="2" width="8.625" style="68" customWidth="1"/>
    <col min="3" max="3" width="8.625" style="69" customWidth="1"/>
    <col min="4" max="7" width="8.625" style="68" customWidth="1"/>
    <col min="8" max="8" width="8.625" style="67" customWidth="1"/>
    <col min="9" max="9" width="11.75" style="67" customWidth="1"/>
    <col min="10" max="16384" width="9" style="70"/>
  </cols>
  <sheetData>
    <row r="1" spans="1:10" customFormat="1" ht="18.75" x14ac:dyDescent="0.15">
      <c r="A1" s="555"/>
      <c r="B1" s="555"/>
      <c r="C1" s="555"/>
      <c r="D1" s="555"/>
      <c r="E1" s="555"/>
      <c r="F1" s="555"/>
      <c r="G1" s="555"/>
      <c r="H1" s="555"/>
      <c r="I1" s="555"/>
    </row>
    <row r="2" spans="1:10" customFormat="1" ht="22.5" x14ac:dyDescent="0.15">
      <c r="A2" s="351" t="s">
        <v>272</v>
      </c>
      <c r="B2" s="351"/>
      <c r="C2" s="351"/>
      <c r="D2" s="351"/>
      <c r="E2" s="351"/>
      <c r="F2" s="351"/>
      <c r="G2" s="351"/>
      <c r="H2" s="351"/>
      <c r="I2" s="351"/>
    </row>
    <row r="3" spans="1:10" s="63" customFormat="1" ht="19.5" customHeight="1" x14ac:dyDescent="0.15">
      <c r="A3" s="71"/>
      <c r="B3" s="72"/>
      <c r="C3" s="72"/>
      <c r="D3" s="72"/>
      <c r="E3" s="2"/>
      <c r="F3" s="73"/>
      <c r="G3" s="73"/>
      <c r="H3" s="604"/>
      <c r="I3" s="604"/>
    </row>
    <row r="4" spans="1:10" s="63" customFormat="1" ht="19.5" customHeight="1" x14ac:dyDescent="0.15">
      <c r="A4" s="71"/>
      <c r="B4" s="72"/>
      <c r="C4" s="72"/>
      <c r="F4" s="73"/>
      <c r="G4" s="73"/>
      <c r="H4" s="604"/>
      <c r="I4" s="604"/>
    </row>
    <row r="5" spans="1:10" s="64" customFormat="1" ht="21" customHeight="1" x14ac:dyDescent="0.15">
      <c r="A5" s="601" t="str">
        <f>"工程名称："&amp;参数表!$B$5</f>
        <v>工程名称：</v>
      </c>
      <c r="B5" s="601"/>
      <c r="C5" s="601"/>
      <c r="D5" s="74" t="s">
        <v>273</v>
      </c>
      <c r="E5" s="602"/>
      <c r="F5" s="602"/>
      <c r="G5" s="602"/>
      <c r="H5" s="75" t="s">
        <v>274</v>
      </c>
      <c r="I5" s="270"/>
    </row>
    <row r="6" spans="1:10" s="64" customFormat="1" ht="15" customHeight="1" x14ac:dyDescent="0.15">
      <c r="A6" s="603" t="s">
        <v>275</v>
      </c>
      <c r="B6" s="603"/>
      <c r="C6" s="603"/>
      <c r="D6" s="603"/>
      <c r="E6" s="603"/>
      <c r="F6" s="603"/>
      <c r="G6" s="603"/>
      <c r="H6" s="603"/>
      <c r="I6" s="603"/>
    </row>
    <row r="7" spans="1:10" s="64" customFormat="1" ht="21.95" customHeight="1" x14ac:dyDescent="0.15">
      <c r="A7" s="606" t="s">
        <v>276</v>
      </c>
      <c r="B7" s="605" t="s">
        <v>277</v>
      </c>
      <c r="C7" s="605"/>
      <c r="D7" s="605"/>
      <c r="E7" s="605" t="s">
        <v>278</v>
      </c>
      <c r="F7" s="76" t="s">
        <v>279</v>
      </c>
      <c r="G7" s="76" t="s">
        <v>280</v>
      </c>
      <c r="H7" s="606" t="s">
        <v>281</v>
      </c>
      <c r="I7" s="606" t="s">
        <v>20</v>
      </c>
      <c r="J7" s="79"/>
    </row>
    <row r="8" spans="1:10" s="64" customFormat="1" ht="17.25" customHeight="1" x14ac:dyDescent="0.15">
      <c r="A8" s="606"/>
      <c r="B8" s="76" t="s">
        <v>282</v>
      </c>
      <c r="C8" s="77" t="s">
        <v>283</v>
      </c>
      <c r="D8" s="76" t="s">
        <v>284</v>
      </c>
      <c r="E8" s="605"/>
      <c r="F8" s="76" t="s">
        <v>285</v>
      </c>
      <c r="G8" s="76" t="s">
        <v>286</v>
      </c>
      <c r="H8" s="606"/>
      <c r="I8" s="606"/>
      <c r="J8" s="79"/>
    </row>
    <row r="9" spans="1:10" s="65" customFormat="1" ht="24" customHeight="1" x14ac:dyDescent="0.15">
      <c r="A9" s="57"/>
      <c r="B9" s="48"/>
      <c r="C9" s="78"/>
      <c r="D9" s="48"/>
      <c r="E9" s="48"/>
      <c r="F9" s="48"/>
      <c r="G9" s="48"/>
      <c r="H9" s="57"/>
      <c r="I9" s="57"/>
      <c r="J9" s="79"/>
    </row>
    <row r="10" spans="1:10" s="65" customFormat="1" ht="24" customHeight="1" x14ac:dyDescent="0.15">
      <c r="A10" s="57"/>
      <c r="B10" s="48"/>
      <c r="C10" s="78"/>
      <c r="D10" s="48"/>
      <c r="E10" s="48"/>
      <c r="F10" s="48"/>
      <c r="G10" s="48"/>
      <c r="H10" s="57"/>
      <c r="I10" s="57"/>
      <c r="J10" s="79"/>
    </row>
    <row r="11" spans="1:10" s="65" customFormat="1" ht="24" customHeight="1" x14ac:dyDescent="0.15">
      <c r="A11" s="57"/>
      <c r="B11" s="48"/>
      <c r="C11" s="78"/>
      <c r="D11" s="48"/>
      <c r="E11" s="48"/>
      <c r="F11" s="48"/>
      <c r="G11" s="48"/>
      <c r="H11" s="57"/>
      <c r="I11" s="57"/>
      <c r="J11" s="79"/>
    </row>
    <row r="12" spans="1:10" s="65" customFormat="1" ht="24" customHeight="1" x14ac:dyDescent="0.15">
      <c r="A12" s="57"/>
      <c r="B12" s="48"/>
      <c r="C12" s="78"/>
      <c r="D12" s="48"/>
      <c r="E12" s="48"/>
      <c r="F12" s="48"/>
      <c r="G12" s="48"/>
      <c r="H12" s="57"/>
      <c r="I12" s="57"/>
      <c r="J12" s="79"/>
    </row>
    <row r="13" spans="1:10" s="65" customFormat="1" ht="24" customHeight="1" x14ac:dyDescent="0.15">
      <c r="A13" s="57"/>
      <c r="B13" s="48"/>
      <c r="C13" s="78"/>
      <c r="D13" s="48"/>
      <c r="E13" s="48"/>
      <c r="F13" s="48"/>
      <c r="G13" s="48"/>
      <c r="H13" s="57"/>
      <c r="I13" s="57"/>
      <c r="J13" s="79"/>
    </row>
    <row r="14" spans="1:10" s="65" customFormat="1" ht="24" customHeight="1" x14ac:dyDescent="0.15">
      <c r="A14" s="57"/>
      <c r="B14" s="48"/>
      <c r="C14" s="78"/>
      <c r="D14" s="48"/>
      <c r="E14" s="48"/>
      <c r="F14" s="48"/>
      <c r="G14" s="48"/>
      <c r="H14" s="57"/>
      <c r="I14" s="57"/>
      <c r="J14" s="79"/>
    </row>
    <row r="15" spans="1:10" s="65" customFormat="1" ht="24" customHeight="1" x14ac:dyDescent="0.15">
      <c r="A15" s="57"/>
      <c r="B15" s="48"/>
      <c r="C15" s="78"/>
      <c r="D15" s="48"/>
      <c r="E15" s="48"/>
      <c r="F15" s="48"/>
      <c r="G15" s="48"/>
      <c r="H15" s="57"/>
      <c r="I15" s="57"/>
      <c r="J15" s="79"/>
    </row>
    <row r="16" spans="1:10" s="65" customFormat="1" ht="24" customHeight="1" x14ac:dyDescent="0.15">
      <c r="A16" s="57"/>
      <c r="B16" s="48"/>
      <c r="C16" s="78"/>
      <c r="D16" s="48"/>
      <c r="E16" s="48"/>
      <c r="F16" s="48"/>
      <c r="G16" s="48"/>
      <c r="H16" s="57"/>
      <c r="I16" s="57"/>
      <c r="J16" s="79"/>
    </row>
    <row r="17" spans="1:10" s="65" customFormat="1" ht="24" customHeight="1" x14ac:dyDescent="0.15">
      <c r="A17" s="57"/>
      <c r="B17" s="48"/>
      <c r="C17" s="78"/>
      <c r="D17" s="48"/>
      <c r="E17" s="48"/>
      <c r="F17" s="48"/>
      <c r="G17" s="48"/>
      <c r="H17" s="57"/>
      <c r="I17" s="57"/>
      <c r="J17" s="79"/>
    </row>
    <row r="18" spans="1:10" s="65" customFormat="1" ht="24" customHeight="1" x14ac:dyDescent="0.15">
      <c r="A18" s="57"/>
      <c r="B18" s="48"/>
      <c r="C18" s="78"/>
      <c r="D18" s="48"/>
      <c r="E18" s="48"/>
      <c r="F18" s="48"/>
      <c r="G18" s="48"/>
      <c r="H18" s="57"/>
      <c r="I18" s="57"/>
      <c r="J18" s="79"/>
    </row>
    <row r="19" spans="1:10" s="65" customFormat="1" ht="24" customHeight="1" x14ac:dyDescent="0.15">
      <c r="A19" s="57"/>
      <c r="B19" s="48"/>
      <c r="C19" s="78"/>
      <c r="D19" s="48"/>
      <c r="E19" s="48"/>
      <c r="F19" s="48"/>
      <c r="G19" s="48"/>
      <c r="H19" s="57"/>
      <c r="I19" s="57"/>
      <c r="J19" s="79"/>
    </row>
    <row r="20" spans="1:10" s="65" customFormat="1" ht="24" customHeight="1" x14ac:dyDescent="0.15">
      <c r="A20" s="57"/>
      <c r="B20" s="48"/>
      <c r="C20" s="78"/>
      <c r="D20" s="48"/>
      <c r="E20" s="48"/>
      <c r="F20" s="48"/>
      <c r="G20" s="48"/>
      <c r="H20" s="57"/>
      <c r="I20" s="57"/>
      <c r="J20" s="79"/>
    </row>
    <row r="21" spans="1:10" s="65" customFormat="1" ht="24" customHeight="1" x14ac:dyDescent="0.15">
      <c r="A21" s="57"/>
      <c r="B21" s="48"/>
      <c r="C21" s="78"/>
      <c r="D21" s="48"/>
      <c r="E21" s="48"/>
      <c r="F21" s="48"/>
      <c r="G21" s="48"/>
      <c r="H21" s="57"/>
      <c r="I21" s="57"/>
      <c r="J21" s="79"/>
    </row>
    <row r="22" spans="1:10" s="65" customFormat="1" ht="24" customHeight="1" x14ac:dyDescent="0.15">
      <c r="A22" s="57"/>
      <c r="B22" s="48"/>
      <c r="C22" s="78"/>
      <c r="D22" s="48"/>
      <c r="E22" s="48"/>
      <c r="F22" s="48"/>
      <c r="G22" s="48"/>
      <c r="H22" s="57"/>
      <c r="I22" s="57"/>
      <c r="J22" s="79"/>
    </row>
    <row r="23" spans="1:10" s="65" customFormat="1" ht="24" customHeight="1" x14ac:dyDescent="0.15">
      <c r="A23" s="57"/>
      <c r="B23" s="48"/>
      <c r="C23" s="78"/>
      <c r="D23" s="48"/>
      <c r="E23" s="48"/>
      <c r="F23" s="48"/>
      <c r="G23" s="48"/>
      <c r="H23" s="57"/>
      <c r="I23" s="57"/>
      <c r="J23" s="79"/>
    </row>
    <row r="24" spans="1:10" s="65" customFormat="1" ht="24" customHeight="1" x14ac:dyDescent="0.15">
      <c r="A24" s="57"/>
      <c r="B24" s="48"/>
      <c r="C24" s="78"/>
      <c r="D24" s="48"/>
      <c r="E24" s="48"/>
      <c r="F24" s="48"/>
      <c r="G24" s="48"/>
      <c r="H24" s="57"/>
      <c r="I24" s="57"/>
      <c r="J24" s="79"/>
    </row>
    <row r="25" spans="1:10" s="65" customFormat="1" ht="24" customHeight="1" x14ac:dyDescent="0.15">
      <c r="A25" s="57"/>
      <c r="B25" s="48"/>
      <c r="C25" s="78"/>
      <c r="D25" s="48"/>
      <c r="E25" s="48"/>
      <c r="F25" s="48"/>
      <c r="G25" s="48"/>
      <c r="H25" s="57"/>
      <c r="I25" s="57"/>
      <c r="J25" s="79"/>
    </row>
    <row r="26" spans="1:10" s="65" customFormat="1" ht="24" customHeight="1" x14ac:dyDescent="0.15">
      <c r="A26" s="57"/>
      <c r="B26" s="48"/>
      <c r="C26" s="78"/>
      <c r="D26" s="48"/>
      <c r="E26" s="48"/>
      <c r="F26" s="48"/>
      <c r="G26" s="48"/>
      <c r="H26" s="57"/>
      <c r="I26" s="57"/>
      <c r="J26" s="79"/>
    </row>
    <row r="27" spans="1:10" s="65" customFormat="1" ht="24" customHeight="1" x14ac:dyDescent="0.15">
      <c r="A27" s="57"/>
      <c r="B27" s="48"/>
      <c r="C27" s="78"/>
      <c r="D27" s="48"/>
      <c r="E27" s="48"/>
      <c r="F27" s="48"/>
      <c r="G27" s="48"/>
      <c r="H27" s="57"/>
      <c r="I27" s="57"/>
      <c r="J27" s="79"/>
    </row>
    <row r="28" spans="1:10" s="65" customFormat="1" ht="24" customHeight="1" x14ac:dyDescent="0.15">
      <c r="A28" s="57"/>
      <c r="B28" s="48"/>
      <c r="C28" s="78"/>
      <c r="D28" s="48"/>
      <c r="E28" s="48"/>
      <c r="F28" s="48"/>
      <c r="G28" s="48"/>
      <c r="H28" s="57"/>
      <c r="I28" s="57"/>
      <c r="J28" s="79"/>
    </row>
    <row r="29" spans="1:10" s="65" customFormat="1" ht="24" customHeight="1" x14ac:dyDescent="0.15">
      <c r="A29" s="57"/>
      <c r="B29" s="48"/>
      <c r="C29" s="78"/>
      <c r="D29" s="48"/>
      <c r="E29" s="48"/>
      <c r="F29" s="48"/>
      <c r="G29" s="48"/>
      <c r="H29" s="57"/>
      <c r="I29" s="57"/>
      <c r="J29" s="79"/>
    </row>
    <row r="30" spans="1:10" s="65" customFormat="1" ht="24" customHeight="1" x14ac:dyDescent="0.15">
      <c r="A30" s="57"/>
      <c r="B30" s="48"/>
      <c r="C30" s="78"/>
      <c r="D30" s="48"/>
      <c r="E30" s="48"/>
      <c r="F30" s="48"/>
      <c r="G30" s="48"/>
      <c r="H30" s="57"/>
      <c r="I30" s="57"/>
      <c r="J30" s="79"/>
    </row>
    <row r="31" spans="1:10" s="65" customFormat="1" ht="24" customHeight="1" x14ac:dyDescent="0.15">
      <c r="A31" s="57"/>
      <c r="B31" s="48"/>
      <c r="C31" s="78"/>
      <c r="D31" s="48"/>
      <c r="E31" s="48"/>
      <c r="F31" s="48"/>
      <c r="G31" s="48"/>
      <c r="H31" s="57"/>
      <c r="I31" s="57"/>
      <c r="J31" s="79"/>
    </row>
    <row r="32" spans="1:10" s="66" customFormat="1" x14ac:dyDescent="0.15">
      <c r="A32" s="66" t="s">
        <v>287</v>
      </c>
      <c r="D32" s="66" t="s">
        <v>288</v>
      </c>
      <c r="G32" s="66" t="s">
        <v>289</v>
      </c>
    </row>
  </sheetData>
  <mergeCells count="12">
    <mergeCell ref="E7:E8"/>
    <mergeCell ref="A7:A8"/>
    <mergeCell ref="H7:H8"/>
    <mergeCell ref="I7:I8"/>
    <mergeCell ref="B7:D7"/>
    <mergeCell ref="A1:I1"/>
    <mergeCell ref="A2:I2"/>
    <mergeCell ref="A5:C5"/>
    <mergeCell ref="E5:G5"/>
    <mergeCell ref="A6:I6"/>
    <mergeCell ref="H3:I3"/>
    <mergeCell ref="H4:I4"/>
  </mergeCells>
  <phoneticPr fontId="53" type="noConversion"/>
  <printOptions horizontalCentered="1"/>
  <pageMargins left="0.98425196850393704" right="0.59055118110236204" top="0.78740157480314998" bottom="0.78740157480314998" header="0.31496062992126" footer="0.3149606299212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6666">
    <tabColor theme="9"/>
  </sheetPr>
  <dimension ref="A1:V328"/>
  <sheetViews>
    <sheetView workbookViewId="0">
      <pane ySplit="3" topLeftCell="A6" activePane="bottomLeft" state="frozen"/>
      <selection activeCell="O3" sqref="O3"/>
      <selection pane="bottomLeft" activeCell="A4" sqref="A4:XFD28"/>
    </sheetView>
  </sheetViews>
  <sheetFormatPr defaultColWidth="9" defaultRowHeight="13.5" x14ac:dyDescent="0.15"/>
  <cols>
    <col min="1" max="1" width="5.5" style="204" customWidth="1"/>
    <col min="2" max="2" width="13.875" style="205" customWidth="1"/>
    <col min="3" max="3" width="12.75" style="205" customWidth="1"/>
    <col min="4" max="4" width="13.125" style="206" customWidth="1"/>
    <col min="5" max="5" width="9.125" style="204" customWidth="1"/>
    <col min="6" max="6" width="12.125" style="204" customWidth="1"/>
    <col min="7" max="7" width="11.125" style="204" customWidth="1"/>
    <col min="8" max="8" width="11.125" style="207" customWidth="1"/>
    <col min="9" max="9" width="9.375" style="208" customWidth="1"/>
    <col min="10" max="10" width="15.125" style="208" customWidth="1"/>
    <col min="11" max="11" width="16.375" style="207" customWidth="1"/>
    <col min="12" max="15" width="15" style="207" customWidth="1"/>
    <col min="16" max="16" width="11.25" style="207" customWidth="1"/>
    <col min="17" max="17" width="10.625" style="209" customWidth="1"/>
    <col min="18" max="19" width="7.625" style="207" customWidth="1"/>
    <col min="20" max="20" width="9" style="204" customWidth="1"/>
    <col min="21" max="21" width="12.75" style="204" customWidth="1"/>
    <col min="22" max="22" width="18.625" style="204" customWidth="1"/>
    <col min="23" max="23" width="11.875" style="204" customWidth="1"/>
    <col min="24" max="16384" width="9" style="204"/>
  </cols>
  <sheetData>
    <row r="1" spans="1:19" ht="22.5" x14ac:dyDescent="0.15">
      <c r="A1" s="286" t="s">
        <v>35</v>
      </c>
      <c r="B1" s="287"/>
      <c r="C1" s="287"/>
      <c r="D1" s="287"/>
      <c r="E1" s="287"/>
      <c r="F1" s="287"/>
      <c r="G1" s="287"/>
      <c r="H1" s="287"/>
      <c r="I1" s="287"/>
      <c r="J1" s="287"/>
      <c r="K1" s="287"/>
      <c r="L1" s="287"/>
      <c r="M1" s="287"/>
      <c r="N1" s="287"/>
      <c r="O1" s="287"/>
      <c r="P1" s="287"/>
      <c r="Q1" s="287"/>
      <c r="R1" s="287"/>
      <c r="S1" s="288"/>
    </row>
    <row r="2" spans="1:19" ht="24.75" customHeight="1" x14ac:dyDescent="0.15">
      <c r="A2" s="294" t="s">
        <v>36</v>
      </c>
      <c r="B2" s="289" t="s">
        <v>37</v>
      </c>
      <c r="C2" s="289"/>
      <c r="D2" s="295" t="s">
        <v>38</v>
      </c>
      <c r="E2" s="290" t="s">
        <v>39</v>
      </c>
      <c r="F2" s="291"/>
      <c r="G2" s="292"/>
      <c r="H2" s="293" t="s">
        <v>40</v>
      </c>
      <c r="I2" s="296" t="s">
        <v>41</v>
      </c>
      <c r="J2" s="296" t="s">
        <v>42</v>
      </c>
      <c r="K2" s="293" t="s">
        <v>43</v>
      </c>
      <c r="L2" s="293" t="s">
        <v>44</v>
      </c>
      <c r="M2" s="293"/>
      <c r="N2" s="293"/>
      <c r="O2" s="293"/>
      <c r="P2" s="298" t="s">
        <v>45</v>
      </c>
      <c r="Q2" s="300" t="s">
        <v>46</v>
      </c>
      <c r="R2" s="298" t="s">
        <v>47</v>
      </c>
      <c r="S2" s="298" t="s">
        <v>48</v>
      </c>
    </row>
    <row r="3" spans="1:19" ht="36" x14ac:dyDescent="0.15">
      <c r="A3" s="294"/>
      <c r="B3" s="211" t="s">
        <v>18</v>
      </c>
      <c r="C3" s="211" t="s">
        <v>49</v>
      </c>
      <c r="D3" s="295"/>
      <c r="E3" s="210" t="s">
        <v>50</v>
      </c>
      <c r="F3" s="210" t="s">
        <v>51</v>
      </c>
      <c r="G3" s="210" t="s">
        <v>52</v>
      </c>
      <c r="H3" s="293"/>
      <c r="I3" s="297"/>
      <c r="J3" s="297"/>
      <c r="K3" s="293"/>
      <c r="L3" s="212" t="s">
        <v>53</v>
      </c>
      <c r="M3" s="212" t="s">
        <v>54</v>
      </c>
      <c r="N3" s="212" t="s">
        <v>55</v>
      </c>
      <c r="O3" s="212" t="s">
        <v>56</v>
      </c>
      <c r="P3" s="299"/>
      <c r="Q3" s="301"/>
      <c r="R3" s="299"/>
      <c r="S3" s="299"/>
    </row>
    <row r="4" spans="1:19" ht="21" customHeight="1" x14ac:dyDescent="0.15">
      <c r="A4" s="213"/>
      <c r="B4" s="214"/>
      <c r="C4" s="214"/>
      <c r="D4" s="215"/>
      <c r="E4" s="216"/>
      <c r="F4" s="216"/>
      <c r="G4" s="216"/>
      <c r="H4" s="217"/>
      <c r="I4" s="217"/>
      <c r="J4" s="217"/>
      <c r="K4" s="217"/>
      <c r="L4" s="217"/>
      <c r="M4" s="217"/>
      <c r="N4" s="217"/>
      <c r="O4" s="217"/>
      <c r="P4" s="226"/>
      <c r="Q4" s="228"/>
      <c r="R4" s="226"/>
      <c r="S4" s="226"/>
    </row>
    <row r="5" spans="1:19" ht="21" customHeight="1" x14ac:dyDescent="0.15">
      <c r="A5" s="213"/>
      <c r="B5" s="214"/>
      <c r="C5" s="214"/>
      <c r="D5" s="218"/>
      <c r="E5" s="219"/>
      <c r="F5" s="219"/>
      <c r="G5" s="219"/>
    </row>
    <row r="6" spans="1:19" ht="21" customHeight="1" x14ac:dyDescent="0.15">
      <c r="A6" s="213"/>
      <c r="B6" s="214"/>
      <c r="C6" s="214"/>
      <c r="D6" s="218"/>
      <c r="E6" s="219"/>
      <c r="F6" s="219"/>
      <c r="G6" s="219"/>
    </row>
    <row r="7" spans="1:19" ht="21" customHeight="1" x14ac:dyDescent="0.15">
      <c r="A7" s="213"/>
      <c r="B7" s="214"/>
      <c r="C7" s="214"/>
      <c r="D7" s="218"/>
      <c r="E7" s="219"/>
      <c r="F7" s="219"/>
      <c r="G7" s="219"/>
    </row>
    <row r="8" spans="1:19" ht="21" customHeight="1" x14ac:dyDescent="0.15">
      <c r="A8" s="213"/>
      <c r="B8" s="214"/>
      <c r="C8" s="214"/>
      <c r="D8" s="218"/>
      <c r="E8" s="219"/>
      <c r="F8" s="219"/>
      <c r="G8" s="219"/>
    </row>
    <row r="9" spans="1:19" ht="21" customHeight="1" x14ac:dyDescent="0.15">
      <c r="A9" s="213"/>
      <c r="B9" s="214"/>
      <c r="C9" s="214"/>
      <c r="D9" s="218"/>
      <c r="E9" s="219"/>
      <c r="F9" s="219"/>
      <c r="G9" s="219"/>
    </row>
    <row r="10" spans="1:19" ht="21" customHeight="1" x14ac:dyDescent="0.15">
      <c r="A10" s="213"/>
      <c r="B10" s="214"/>
      <c r="C10" s="214"/>
      <c r="D10" s="218"/>
      <c r="E10" s="219"/>
      <c r="F10" s="219"/>
      <c r="G10" s="219"/>
    </row>
    <row r="11" spans="1:19" ht="21" customHeight="1" x14ac:dyDescent="0.15">
      <c r="A11" s="213"/>
      <c r="B11" s="214"/>
      <c r="C11" s="214"/>
      <c r="D11" s="220"/>
      <c r="E11" s="221"/>
      <c r="F11" s="221"/>
      <c r="G11" s="222"/>
      <c r="H11" s="223"/>
      <c r="I11" s="227"/>
      <c r="J11" s="227"/>
      <c r="K11" s="223"/>
      <c r="L11" s="223"/>
      <c r="M11" s="223"/>
      <c r="N11" s="223"/>
      <c r="O11" s="223"/>
      <c r="P11" s="223"/>
      <c r="Q11" s="229"/>
      <c r="R11" s="223"/>
      <c r="S11" s="223"/>
    </row>
    <row r="12" spans="1:19" ht="21" customHeight="1" x14ac:dyDescent="0.15">
      <c r="A12" s="213"/>
      <c r="B12" s="214"/>
      <c r="C12" s="214"/>
      <c r="D12" s="220"/>
      <c r="E12" s="224"/>
      <c r="F12" s="224"/>
      <c r="G12" s="225"/>
    </row>
    <row r="13" spans="1:19" ht="21" customHeight="1" x14ac:dyDescent="0.15">
      <c r="A13" s="213"/>
      <c r="B13" s="214"/>
      <c r="C13" s="214"/>
      <c r="D13" s="220"/>
      <c r="E13" s="224"/>
      <c r="F13" s="224"/>
      <c r="G13" s="225"/>
    </row>
    <row r="14" spans="1:19" ht="21" customHeight="1" x14ac:dyDescent="0.15">
      <c r="A14" s="213"/>
      <c r="B14" s="214"/>
      <c r="C14" s="214"/>
      <c r="D14" s="220"/>
      <c r="E14" s="224"/>
      <c r="F14" s="224"/>
      <c r="G14" s="225"/>
    </row>
    <row r="15" spans="1:19" ht="21" customHeight="1" x14ac:dyDescent="0.15">
      <c r="A15" s="213"/>
      <c r="B15" s="214"/>
      <c r="C15" s="214"/>
      <c r="D15" s="220"/>
      <c r="E15" s="224"/>
      <c r="F15" s="224"/>
      <c r="G15" s="225"/>
    </row>
    <row r="16" spans="1:19" ht="21" customHeight="1" x14ac:dyDescent="0.15">
      <c r="A16" s="213"/>
      <c r="B16" s="214"/>
      <c r="C16" s="214"/>
      <c r="D16" s="220"/>
      <c r="E16" s="224"/>
      <c r="F16" s="224"/>
      <c r="G16" s="225"/>
    </row>
    <row r="17" spans="1:22" ht="21" customHeight="1" x14ac:dyDescent="0.15">
      <c r="A17" s="213"/>
      <c r="B17" s="214"/>
      <c r="C17" s="214"/>
      <c r="D17" s="220"/>
      <c r="E17" s="224"/>
      <c r="F17" s="224"/>
      <c r="G17" s="225"/>
    </row>
    <row r="18" spans="1:22" ht="21" customHeight="1" x14ac:dyDescent="0.15">
      <c r="A18" s="213"/>
      <c r="B18" s="214"/>
      <c r="C18" s="214"/>
      <c r="D18" s="220"/>
      <c r="E18" s="224"/>
      <c r="F18" s="224"/>
      <c r="G18" s="225"/>
    </row>
    <row r="19" spans="1:22" ht="21" customHeight="1" x14ac:dyDescent="0.15">
      <c r="A19" s="213"/>
      <c r="B19" s="214"/>
      <c r="C19" s="214"/>
      <c r="D19" s="220"/>
      <c r="E19" s="224"/>
      <c r="F19" s="224"/>
      <c r="G19" s="225"/>
    </row>
    <row r="20" spans="1:22" ht="21" customHeight="1" x14ac:dyDescent="0.15">
      <c r="A20" s="213"/>
      <c r="B20" s="214"/>
      <c r="C20" s="214"/>
      <c r="D20" s="220"/>
      <c r="E20" s="224"/>
      <c r="F20" s="224"/>
      <c r="G20" s="225"/>
    </row>
    <row r="21" spans="1:22" ht="21" customHeight="1" x14ac:dyDescent="0.15">
      <c r="A21" s="213"/>
      <c r="B21" s="214"/>
      <c r="C21" s="214"/>
      <c r="D21" s="220"/>
      <c r="E21" s="224"/>
      <c r="F21" s="224"/>
      <c r="G21" s="225"/>
    </row>
    <row r="22" spans="1:22" ht="21" customHeight="1" x14ac:dyDescent="0.15">
      <c r="A22" s="213"/>
      <c r="B22" s="214"/>
      <c r="C22" s="214"/>
      <c r="D22" s="220"/>
      <c r="E22" s="224"/>
      <c r="F22" s="224"/>
      <c r="G22" s="225"/>
      <c r="V22" s="230"/>
    </row>
    <row r="23" spans="1:22" ht="21" customHeight="1" x14ac:dyDescent="0.15">
      <c r="A23" s="213"/>
      <c r="B23" s="214"/>
      <c r="C23" s="214"/>
      <c r="D23" s="220"/>
      <c r="E23" s="224"/>
      <c r="F23" s="224"/>
      <c r="G23" s="225"/>
    </row>
    <row r="24" spans="1:22" ht="21" customHeight="1" x14ac:dyDescent="0.15">
      <c r="A24" s="213"/>
      <c r="B24" s="214"/>
      <c r="C24" s="214"/>
      <c r="D24" s="220"/>
      <c r="E24" s="224"/>
      <c r="F24" s="224"/>
      <c r="G24" s="225"/>
    </row>
    <row r="25" spans="1:22" ht="21" customHeight="1" x14ac:dyDescent="0.15">
      <c r="A25" s="213"/>
      <c r="B25" s="214"/>
      <c r="C25" s="214"/>
      <c r="D25" s="220"/>
      <c r="E25" s="224"/>
      <c r="F25" s="224"/>
      <c r="G25" s="225"/>
    </row>
    <row r="26" spans="1:22" ht="21" customHeight="1" x14ac:dyDescent="0.15">
      <c r="A26" s="213"/>
      <c r="B26" s="214"/>
      <c r="C26" s="214"/>
      <c r="D26" s="220"/>
      <c r="E26" s="224"/>
      <c r="F26" s="224"/>
      <c r="G26" s="225"/>
    </row>
    <row r="27" spans="1:22" ht="21" customHeight="1" x14ac:dyDescent="0.15">
      <c r="A27" s="213"/>
      <c r="B27" s="214"/>
      <c r="C27" s="214"/>
      <c r="D27" s="220"/>
      <c r="E27" s="224"/>
      <c r="F27" s="224"/>
      <c r="G27" s="225"/>
    </row>
    <row r="28" spans="1:22" ht="21" customHeight="1" x14ac:dyDescent="0.15">
      <c r="A28" s="213"/>
      <c r="B28" s="214"/>
      <c r="C28" s="214"/>
      <c r="D28" s="220"/>
      <c r="E28" s="224"/>
      <c r="F28" s="224"/>
      <c r="G28" s="225"/>
    </row>
    <row r="29" spans="1:22" ht="21" customHeight="1" x14ac:dyDescent="0.15">
      <c r="A29" s="213"/>
      <c r="B29" s="214"/>
      <c r="C29" s="214"/>
      <c r="D29" s="220"/>
      <c r="E29" s="224"/>
      <c r="F29" s="224"/>
      <c r="G29" s="225"/>
    </row>
    <row r="30" spans="1:22" ht="21" customHeight="1" x14ac:dyDescent="0.15">
      <c r="A30" s="213"/>
      <c r="B30" s="214"/>
      <c r="C30" s="214"/>
      <c r="D30" s="220"/>
      <c r="E30" s="224"/>
      <c r="F30" s="224"/>
      <c r="G30" s="225"/>
    </row>
    <row r="31" spans="1:22" ht="21" customHeight="1" x14ac:dyDescent="0.15">
      <c r="A31" s="213"/>
      <c r="B31" s="214"/>
      <c r="C31" s="214"/>
      <c r="D31" s="220"/>
      <c r="E31" s="224"/>
      <c r="F31" s="224"/>
      <c r="G31" s="225"/>
    </row>
    <row r="32" spans="1:22" ht="21" customHeight="1" x14ac:dyDescent="0.15">
      <c r="A32" s="213"/>
      <c r="B32" s="214"/>
      <c r="C32" s="214"/>
      <c r="D32" s="220"/>
      <c r="E32" s="224"/>
      <c r="F32" s="224"/>
      <c r="G32" s="225"/>
    </row>
    <row r="33" spans="1:7" ht="21" customHeight="1" x14ac:dyDescent="0.15">
      <c r="A33" s="213"/>
      <c r="B33" s="214"/>
      <c r="C33" s="214"/>
      <c r="D33" s="220"/>
      <c r="E33" s="224"/>
      <c r="F33" s="224"/>
      <c r="G33" s="225"/>
    </row>
    <row r="34" spans="1:7" ht="21" customHeight="1" x14ac:dyDescent="0.15">
      <c r="A34" s="213"/>
      <c r="B34" s="214"/>
      <c r="C34" s="214"/>
      <c r="D34" s="220"/>
      <c r="E34" s="224"/>
      <c r="F34" s="224"/>
      <c r="G34" s="225"/>
    </row>
    <row r="35" spans="1:7" ht="21" customHeight="1" x14ac:dyDescent="0.15">
      <c r="A35" s="213"/>
      <c r="B35" s="214"/>
      <c r="C35" s="214"/>
      <c r="D35" s="220"/>
      <c r="E35" s="224"/>
      <c r="F35" s="224"/>
      <c r="G35" s="225"/>
    </row>
    <row r="36" spans="1:7" ht="21" customHeight="1" x14ac:dyDescent="0.15">
      <c r="A36" s="213"/>
      <c r="B36" s="214"/>
      <c r="C36" s="214"/>
      <c r="D36" s="220"/>
      <c r="E36" s="224"/>
      <c r="F36" s="224"/>
      <c r="G36" s="225"/>
    </row>
    <row r="37" spans="1:7" ht="21" customHeight="1" x14ac:dyDescent="0.15">
      <c r="A37" s="213"/>
      <c r="B37" s="214"/>
      <c r="C37" s="214"/>
      <c r="D37" s="220"/>
      <c r="E37" s="224"/>
      <c r="F37" s="224"/>
      <c r="G37" s="225"/>
    </row>
    <row r="38" spans="1:7" ht="21" customHeight="1" x14ac:dyDescent="0.15">
      <c r="A38" s="213"/>
      <c r="B38" s="214"/>
      <c r="C38" s="214"/>
      <c r="D38" s="220"/>
      <c r="E38" s="224"/>
      <c r="F38" s="224"/>
      <c r="G38" s="225"/>
    </row>
    <row r="39" spans="1:7" ht="21" customHeight="1" x14ac:dyDescent="0.15">
      <c r="A39" s="213"/>
      <c r="B39" s="214"/>
      <c r="C39" s="214"/>
      <c r="D39" s="220"/>
      <c r="E39" s="224"/>
      <c r="F39" s="224"/>
      <c r="G39" s="225"/>
    </row>
    <row r="40" spans="1:7" ht="21" customHeight="1" x14ac:dyDescent="0.15">
      <c r="A40" s="213"/>
      <c r="B40" s="214"/>
      <c r="C40" s="214"/>
      <c r="D40" s="220"/>
      <c r="E40" s="224"/>
      <c r="F40" s="224"/>
      <c r="G40" s="225"/>
    </row>
    <row r="41" spans="1:7" ht="21" customHeight="1" x14ac:dyDescent="0.15">
      <c r="A41" s="213"/>
      <c r="B41" s="214"/>
      <c r="C41" s="214"/>
      <c r="D41" s="220"/>
      <c r="E41" s="224"/>
      <c r="F41" s="224"/>
      <c r="G41" s="225"/>
    </row>
    <row r="42" spans="1:7" ht="21" customHeight="1" x14ac:dyDescent="0.15">
      <c r="A42" s="213"/>
      <c r="B42" s="214"/>
      <c r="C42" s="214"/>
      <c r="D42" s="220"/>
      <c r="E42" s="224"/>
      <c r="F42" s="224"/>
      <c r="G42" s="225"/>
    </row>
    <row r="43" spans="1:7" ht="21" customHeight="1" x14ac:dyDescent="0.15">
      <c r="A43" s="213"/>
      <c r="B43" s="214"/>
      <c r="C43" s="214"/>
      <c r="D43" s="220"/>
      <c r="E43" s="224"/>
      <c r="F43" s="224"/>
      <c r="G43" s="225"/>
    </row>
    <row r="44" spans="1:7" ht="21" customHeight="1" x14ac:dyDescent="0.15">
      <c r="A44" s="213"/>
      <c r="B44" s="214"/>
      <c r="C44" s="214"/>
      <c r="D44" s="220"/>
      <c r="E44" s="224"/>
      <c r="F44" s="224"/>
      <c r="G44" s="225"/>
    </row>
    <row r="45" spans="1:7" ht="21" customHeight="1" x14ac:dyDescent="0.15">
      <c r="A45" s="213"/>
      <c r="B45" s="214"/>
      <c r="C45" s="214"/>
      <c r="D45" s="220"/>
      <c r="E45" s="224"/>
      <c r="F45" s="224"/>
      <c r="G45" s="225"/>
    </row>
    <row r="46" spans="1:7" ht="21" customHeight="1" x14ac:dyDescent="0.15">
      <c r="A46" s="213"/>
      <c r="B46" s="214"/>
      <c r="C46" s="214"/>
      <c r="D46" s="220"/>
      <c r="E46" s="224"/>
      <c r="F46" s="224"/>
      <c r="G46" s="225"/>
    </row>
    <row r="47" spans="1:7" ht="21" customHeight="1" x14ac:dyDescent="0.15">
      <c r="A47" s="213"/>
      <c r="B47" s="214"/>
      <c r="C47" s="214"/>
      <c r="D47" s="220"/>
      <c r="E47" s="224"/>
      <c r="F47" s="224"/>
      <c r="G47" s="225"/>
    </row>
    <row r="48" spans="1:7" ht="21" customHeight="1" x14ac:dyDescent="0.15">
      <c r="A48" s="213"/>
      <c r="B48" s="214"/>
      <c r="C48" s="214"/>
      <c r="D48" s="220"/>
      <c r="E48" s="224"/>
      <c r="F48" s="224"/>
      <c r="G48" s="225"/>
    </row>
    <row r="49" spans="1:7" ht="21" customHeight="1" x14ac:dyDescent="0.15">
      <c r="A49" s="213"/>
      <c r="B49" s="214"/>
      <c r="C49" s="214"/>
      <c r="D49" s="220"/>
      <c r="E49" s="224"/>
      <c r="F49" s="224"/>
      <c r="G49" s="225"/>
    </row>
    <row r="50" spans="1:7" ht="21" customHeight="1" x14ac:dyDescent="0.15">
      <c r="A50" s="213"/>
      <c r="B50" s="214"/>
      <c r="C50" s="214"/>
      <c r="D50" s="220"/>
      <c r="E50" s="224"/>
      <c r="F50" s="224"/>
      <c r="G50" s="225"/>
    </row>
    <row r="51" spans="1:7" ht="21" customHeight="1" x14ac:dyDescent="0.15">
      <c r="A51" s="213"/>
      <c r="B51" s="214"/>
      <c r="C51" s="214"/>
      <c r="D51" s="220"/>
      <c r="E51" s="224"/>
      <c r="F51" s="224"/>
      <c r="G51" s="225"/>
    </row>
    <row r="52" spans="1:7" ht="21" customHeight="1" x14ac:dyDescent="0.15">
      <c r="A52" s="213"/>
      <c r="B52" s="214"/>
      <c r="C52" s="214"/>
      <c r="D52" s="220"/>
      <c r="E52" s="224"/>
      <c r="F52" s="224"/>
      <c r="G52" s="225"/>
    </row>
    <row r="53" spans="1:7" ht="21" customHeight="1" x14ac:dyDescent="0.15">
      <c r="A53" s="213"/>
      <c r="B53" s="214"/>
      <c r="C53" s="214"/>
      <c r="D53" s="220"/>
      <c r="E53" s="224"/>
      <c r="F53" s="224"/>
      <c r="G53" s="225"/>
    </row>
    <row r="54" spans="1:7" ht="21" customHeight="1" x14ac:dyDescent="0.15">
      <c r="A54" s="213"/>
      <c r="B54" s="214"/>
      <c r="C54" s="214"/>
      <c r="D54" s="220"/>
      <c r="E54" s="224"/>
      <c r="F54" s="224"/>
      <c r="G54" s="225"/>
    </row>
    <row r="55" spans="1:7" ht="21" customHeight="1" x14ac:dyDescent="0.15">
      <c r="A55" s="213"/>
      <c r="B55" s="214"/>
      <c r="C55" s="214"/>
      <c r="D55" s="220"/>
      <c r="E55" s="224"/>
      <c r="F55" s="224"/>
      <c r="G55" s="225"/>
    </row>
    <row r="56" spans="1:7" ht="21" customHeight="1" x14ac:dyDescent="0.15">
      <c r="A56" s="213"/>
      <c r="B56" s="214"/>
      <c r="C56" s="214"/>
      <c r="D56" s="220"/>
      <c r="E56" s="224"/>
      <c r="F56" s="224"/>
      <c r="G56" s="225"/>
    </row>
    <row r="57" spans="1:7" ht="21" customHeight="1" x14ac:dyDescent="0.15">
      <c r="A57" s="213"/>
      <c r="B57" s="214"/>
      <c r="C57" s="214"/>
      <c r="D57" s="220"/>
      <c r="E57" s="224"/>
      <c r="F57" s="224"/>
      <c r="G57" s="225"/>
    </row>
    <row r="58" spans="1:7" ht="21" customHeight="1" x14ac:dyDescent="0.15">
      <c r="A58" s="213"/>
      <c r="B58" s="214"/>
      <c r="C58" s="214"/>
      <c r="D58" s="220"/>
      <c r="E58" s="224"/>
      <c r="F58" s="224"/>
      <c r="G58" s="225"/>
    </row>
    <row r="59" spans="1:7" ht="21" customHeight="1" x14ac:dyDescent="0.15">
      <c r="A59" s="213"/>
      <c r="B59" s="214"/>
      <c r="C59" s="214"/>
      <c r="D59" s="220"/>
      <c r="E59" s="224"/>
      <c r="F59" s="224"/>
      <c r="G59" s="225"/>
    </row>
    <row r="60" spans="1:7" ht="21" customHeight="1" x14ac:dyDescent="0.15">
      <c r="A60" s="213"/>
      <c r="B60" s="214"/>
      <c r="C60" s="214"/>
      <c r="D60" s="220"/>
      <c r="E60" s="224"/>
      <c r="F60" s="224"/>
      <c r="G60" s="225"/>
    </row>
    <row r="61" spans="1:7" ht="21" customHeight="1" x14ac:dyDescent="0.15">
      <c r="A61" s="213"/>
      <c r="B61" s="214"/>
      <c r="C61" s="214"/>
      <c r="D61" s="220"/>
      <c r="E61" s="224"/>
      <c r="F61" s="224"/>
      <c r="G61" s="225"/>
    </row>
    <row r="62" spans="1:7" ht="21" customHeight="1" x14ac:dyDescent="0.15">
      <c r="A62" s="213"/>
      <c r="B62" s="214"/>
      <c r="C62" s="214"/>
      <c r="D62" s="220"/>
      <c r="E62" s="224"/>
      <c r="F62" s="224"/>
      <c r="G62" s="225"/>
    </row>
    <row r="63" spans="1:7" ht="21" customHeight="1" x14ac:dyDescent="0.15">
      <c r="A63" s="213"/>
      <c r="B63" s="214"/>
      <c r="C63" s="214"/>
      <c r="D63" s="220"/>
      <c r="E63" s="224"/>
      <c r="F63" s="224"/>
      <c r="G63" s="225"/>
    </row>
    <row r="64" spans="1:7" ht="21" customHeight="1" x14ac:dyDescent="0.15">
      <c r="A64" s="213"/>
      <c r="B64" s="214"/>
      <c r="C64" s="214"/>
      <c r="D64" s="220"/>
      <c r="E64" s="224"/>
      <c r="F64" s="224"/>
      <c r="G64" s="225"/>
    </row>
    <row r="65" spans="1:7" ht="21" customHeight="1" x14ac:dyDescent="0.15">
      <c r="A65" s="213"/>
      <c r="B65" s="214"/>
      <c r="C65" s="214"/>
      <c r="D65" s="220"/>
      <c r="E65" s="224"/>
      <c r="F65" s="224"/>
      <c r="G65" s="225"/>
    </row>
    <row r="66" spans="1:7" ht="21" customHeight="1" x14ac:dyDescent="0.15">
      <c r="A66" s="213"/>
      <c r="B66" s="214"/>
      <c r="C66" s="214"/>
      <c r="D66" s="220"/>
      <c r="E66" s="224"/>
      <c r="F66" s="224"/>
      <c r="G66" s="225"/>
    </row>
    <row r="67" spans="1:7" ht="21" customHeight="1" x14ac:dyDescent="0.15">
      <c r="A67" s="213"/>
      <c r="B67" s="214"/>
      <c r="C67" s="214"/>
      <c r="D67" s="220"/>
      <c r="E67" s="224"/>
      <c r="F67" s="224"/>
      <c r="G67" s="225"/>
    </row>
    <row r="68" spans="1:7" ht="21" customHeight="1" x14ac:dyDescent="0.15">
      <c r="A68" s="213"/>
      <c r="B68" s="214"/>
      <c r="C68" s="214"/>
      <c r="D68" s="220"/>
      <c r="E68" s="224"/>
      <c r="F68" s="224"/>
      <c r="G68" s="225"/>
    </row>
    <row r="69" spans="1:7" ht="21" customHeight="1" x14ac:dyDescent="0.15">
      <c r="A69" s="213"/>
      <c r="B69" s="214"/>
      <c r="C69" s="214"/>
      <c r="D69" s="220"/>
      <c r="E69" s="224"/>
      <c r="F69" s="224"/>
      <c r="G69" s="225"/>
    </row>
    <row r="70" spans="1:7" ht="21" customHeight="1" x14ac:dyDescent="0.15">
      <c r="A70" s="213"/>
      <c r="B70" s="214"/>
      <c r="C70" s="214"/>
      <c r="D70" s="220"/>
      <c r="E70" s="224"/>
      <c r="F70" s="224"/>
      <c r="G70" s="225"/>
    </row>
    <row r="71" spans="1:7" ht="21" customHeight="1" x14ac:dyDescent="0.15">
      <c r="A71" s="213"/>
      <c r="B71" s="214"/>
      <c r="C71" s="214"/>
      <c r="D71" s="220"/>
      <c r="E71" s="224"/>
      <c r="F71" s="224"/>
      <c r="G71" s="225"/>
    </row>
    <row r="72" spans="1:7" ht="21" customHeight="1" x14ac:dyDescent="0.15">
      <c r="A72" s="213"/>
      <c r="B72" s="214"/>
      <c r="C72" s="214"/>
      <c r="D72" s="220"/>
      <c r="E72" s="224"/>
      <c r="F72" s="224"/>
      <c r="G72" s="225"/>
    </row>
    <row r="73" spans="1:7" ht="21" customHeight="1" x14ac:dyDescent="0.15">
      <c r="A73" s="213"/>
      <c r="B73" s="214"/>
      <c r="C73" s="214"/>
      <c r="D73" s="220"/>
      <c r="E73" s="224"/>
      <c r="F73" s="224"/>
      <c r="G73" s="225"/>
    </row>
    <row r="74" spans="1:7" ht="21" customHeight="1" x14ac:dyDescent="0.15">
      <c r="A74" s="213"/>
      <c r="B74" s="214"/>
      <c r="C74" s="214"/>
      <c r="D74" s="220"/>
      <c r="E74" s="224"/>
      <c r="F74" s="224"/>
      <c r="G74" s="225"/>
    </row>
    <row r="75" spans="1:7" ht="21" customHeight="1" x14ac:dyDescent="0.15">
      <c r="A75" s="213"/>
      <c r="B75" s="214"/>
      <c r="C75" s="214"/>
      <c r="D75" s="220"/>
      <c r="E75" s="224"/>
      <c r="F75" s="224"/>
      <c r="G75" s="225"/>
    </row>
    <row r="76" spans="1:7" ht="21" customHeight="1" x14ac:dyDescent="0.15">
      <c r="A76" s="213"/>
      <c r="B76" s="214"/>
      <c r="C76" s="214"/>
      <c r="D76" s="220"/>
      <c r="E76" s="224"/>
      <c r="F76" s="224"/>
      <c r="G76" s="225"/>
    </row>
    <row r="77" spans="1:7" ht="21" customHeight="1" x14ac:dyDescent="0.15">
      <c r="A77" s="213"/>
      <c r="B77" s="214"/>
      <c r="C77" s="214"/>
      <c r="D77" s="220"/>
      <c r="E77" s="224"/>
      <c r="F77" s="224"/>
      <c r="G77" s="225"/>
    </row>
    <row r="78" spans="1:7" ht="21" customHeight="1" x14ac:dyDescent="0.15">
      <c r="A78" s="213"/>
      <c r="B78" s="214"/>
      <c r="C78" s="214"/>
      <c r="D78" s="220"/>
      <c r="E78" s="224"/>
      <c r="F78" s="224"/>
      <c r="G78" s="225"/>
    </row>
    <row r="79" spans="1:7" ht="21" customHeight="1" x14ac:dyDescent="0.15">
      <c r="A79" s="213"/>
      <c r="B79" s="214"/>
      <c r="C79" s="214"/>
      <c r="D79" s="220"/>
      <c r="E79" s="224"/>
      <c r="F79" s="224"/>
      <c r="G79" s="225"/>
    </row>
    <row r="80" spans="1:7" ht="21" customHeight="1" x14ac:dyDescent="0.15">
      <c r="A80" s="213"/>
      <c r="B80" s="214"/>
      <c r="C80" s="214"/>
      <c r="D80" s="220"/>
      <c r="E80" s="224"/>
      <c r="F80" s="224"/>
      <c r="G80" s="225"/>
    </row>
    <row r="81" spans="1:7" ht="21" customHeight="1" x14ac:dyDescent="0.15">
      <c r="A81" s="213"/>
      <c r="B81" s="214"/>
      <c r="C81" s="214"/>
      <c r="D81" s="220"/>
      <c r="E81" s="224"/>
      <c r="F81" s="224"/>
      <c r="G81" s="225"/>
    </row>
    <row r="82" spans="1:7" ht="21" customHeight="1" x14ac:dyDescent="0.15">
      <c r="A82" s="213"/>
      <c r="B82" s="214"/>
      <c r="C82" s="214"/>
      <c r="D82" s="220"/>
      <c r="E82" s="224"/>
      <c r="F82" s="224"/>
      <c r="G82" s="225"/>
    </row>
    <row r="83" spans="1:7" ht="21" customHeight="1" x14ac:dyDescent="0.15">
      <c r="A83" s="213"/>
      <c r="B83" s="214"/>
      <c r="C83" s="214"/>
      <c r="D83" s="220"/>
      <c r="E83" s="224"/>
      <c r="F83" s="224"/>
      <c r="G83" s="225"/>
    </row>
    <row r="84" spans="1:7" ht="21" customHeight="1" x14ac:dyDescent="0.15">
      <c r="A84" s="213"/>
      <c r="B84" s="214"/>
      <c r="C84" s="214"/>
      <c r="D84" s="220"/>
      <c r="E84" s="224"/>
      <c r="F84" s="224"/>
      <c r="G84" s="225"/>
    </row>
    <row r="85" spans="1:7" ht="21" customHeight="1" x14ac:dyDescent="0.15">
      <c r="A85" s="213"/>
      <c r="B85" s="214"/>
      <c r="C85" s="214"/>
      <c r="D85" s="220"/>
      <c r="E85" s="224"/>
      <c r="F85" s="224"/>
      <c r="G85" s="225"/>
    </row>
    <row r="86" spans="1:7" ht="21" customHeight="1" x14ac:dyDescent="0.15">
      <c r="A86" s="213"/>
      <c r="B86" s="214"/>
      <c r="C86" s="214"/>
      <c r="D86" s="220"/>
      <c r="E86" s="224"/>
      <c r="F86" s="224"/>
      <c r="G86" s="225"/>
    </row>
    <row r="87" spans="1:7" ht="21" customHeight="1" x14ac:dyDescent="0.15">
      <c r="A87" s="213"/>
      <c r="B87" s="214"/>
      <c r="C87" s="214"/>
      <c r="D87" s="220"/>
      <c r="E87" s="224"/>
      <c r="F87" s="224"/>
      <c r="G87" s="225"/>
    </row>
    <row r="88" spans="1:7" ht="21" customHeight="1" x14ac:dyDescent="0.15">
      <c r="A88" s="213"/>
      <c r="B88" s="214"/>
      <c r="C88" s="214"/>
      <c r="D88" s="220"/>
      <c r="E88" s="224"/>
      <c r="F88" s="224"/>
      <c r="G88" s="225"/>
    </row>
    <row r="89" spans="1:7" ht="21" customHeight="1" x14ac:dyDescent="0.15">
      <c r="A89" s="213"/>
      <c r="B89" s="214"/>
      <c r="C89" s="214"/>
      <c r="D89" s="220"/>
      <c r="E89" s="224"/>
      <c r="F89" s="224"/>
      <c r="G89" s="225"/>
    </row>
    <row r="90" spans="1:7" ht="21" customHeight="1" x14ac:dyDescent="0.15">
      <c r="A90" s="213"/>
      <c r="B90" s="214"/>
      <c r="C90" s="214"/>
      <c r="D90" s="220"/>
      <c r="E90" s="224"/>
      <c r="F90" s="224"/>
      <c r="G90" s="225"/>
    </row>
    <row r="91" spans="1:7" ht="21" customHeight="1" x14ac:dyDescent="0.15">
      <c r="A91" s="213"/>
      <c r="B91" s="214"/>
      <c r="C91" s="214"/>
      <c r="D91" s="220"/>
      <c r="E91" s="224"/>
      <c r="F91" s="224"/>
      <c r="G91" s="225"/>
    </row>
    <row r="92" spans="1:7" ht="21" customHeight="1" x14ac:dyDescent="0.15">
      <c r="A92" s="213"/>
      <c r="B92" s="214"/>
      <c r="C92" s="214"/>
      <c r="D92" s="220"/>
      <c r="E92" s="224"/>
      <c r="F92" s="224"/>
      <c r="G92" s="225"/>
    </row>
    <row r="93" spans="1:7" ht="21" customHeight="1" x14ac:dyDescent="0.15">
      <c r="A93" s="213"/>
      <c r="B93" s="214"/>
      <c r="C93" s="214"/>
      <c r="D93" s="220"/>
      <c r="E93" s="224"/>
      <c r="F93" s="224"/>
      <c r="G93" s="225"/>
    </row>
    <row r="94" spans="1:7" ht="21" customHeight="1" x14ac:dyDescent="0.15">
      <c r="A94" s="213"/>
      <c r="B94" s="214"/>
      <c r="C94" s="214"/>
      <c r="D94" s="220"/>
      <c r="E94" s="224"/>
      <c r="F94" s="224"/>
      <c r="G94" s="225"/>
    </row>
    <row r="95" spans="1:7" ht="21" customHeight="1" x14ac:dyDescent="0.15">
      <c r="A95" s="213"/>
      <c r="B95" s="214"/>
      <c r="C95" s="214"/>
      <c r="D95" s="220"/>
      <c r="E95" s="224"/>
      <c r="F95" s="224"/>
      <c r="G95" s="225"/>
    </row>
    <row r="96" spans="1:7" ht="21" customHeight="1" x14ac:dyDescent="0.15">
      <c r="A96" s="213"/>
      <c r="B96" s="214"/>
      <c r="C96" s="214"/>
      <c r="D96" s="220"/>
      <c r="E96" s="224"/>
      <c r="F96" s="224"/>
      <c r="G96" s="225"/>
    </row>
    <row r="97" spans="1:7" ht="21" customHeight="1" x14ac:dyDescent="0.15">
      <c r="A97" s="213"/>
      <c r="B97" s="214"/>
      <c r="C97" s="214"/>
      <c r="D97" s="220"/>
      <c r="E97" s="224"/>
      <c r="F97" s="224"/>
      <c r="G97" s="225"/>
    </row>
    <row r="98" spans="1:7" ht="21" customHeight="1" x14ac:dyDescent="0.15">
      <c r="A98" s="213"/>
      <c r="B98" s="214"/>
      <c r="C98" s="214"/>
      <c r="D98" s="220"/>
      <c r="E98" s="224"/>
      <c r="F98" s="224"/>
      <c r="G98" s="225"/>
    </row>
    <row r="99" spans="1:7" ht="21" customHeight="1" x14ac:dyDescent="0.15">
      <c r="A99" s="213"/>
      <c r="B99" s="214"/>
      <c r="C99" s="214"/>
      <c r="D99" s="220"/>
      <c r="E99" s="224"/>
      <c r="F99" s="224"/>
      <c r="G99" s="225"/>
    </row>
    <row r="100" spans="1:7" ht="21" customHeight="1" x14ac:dyDescent="0.15">
      <c r="A100" s="213"/>
      <c r="B100" s="214"/>
      <c r="C100" s="214"/>
      <c r="D100" s="220"/>
      <c r="E100" s="224"/>
      <c r="F100" s="224"/>
      <c r="G100" s="225"/>
    </row>
    <row r="101" spans="1:7" ht="21" customHeight="1" x14ac:dyDescent="0.15">
      <c r="A101" s="213"/>
      <c r="B101" s="214"/>
      <c r="C101" s="214"/>
      <c r="D101" s="220"/>
      <c r="E101" s="224"/>
      <c r="F101" s="224"/>
      <c r="G101" s="225"/>
    </row>
    <row r="102" spans="1:7" ht="21" customHeight="1" x14ac:dyDescent="0.15">
      <c r="A102" s="213"/>
      <c r="B102" s="214"/>
      <c r="C102" s="214"/>
      <c r="D102" s="220"/>
      <c r="E102" s="224"/>
      <c r="F102" s="224"/>
      <c r="G102" s="225"/>
    </row>
    <row r="103" spans="1:7" ht="21" customHeight="1" x14ac:dyDescent="0.15">
      <c r="A103" s="213"/>
      <c r="B103" s="214"/>
      <c r="C103" s="214"/>
      <c r="D103" s="220"/>
      <c r="E103" s="224"/>
      <c r="F103" s="224"/>
      <c r="G103" s="225"/>
    </row>
    <row r="104" spans="1:7" ht="21" customHeight="1" x14ac:dyDescent="0.15">
      <c r="A104" s="213"/>
      <c r="B104" s="214"/>
      <c r="C104" s="214"/>
      <c r="D104" s="220"/>
      <c r="E104" s="224"/>
      <c r="F104" s="224"/>
      <c r="G104" s="225"/>
    </row>
    <row r="105" spans="1:7" ht="21" customHeight="1" x14ac:dyDescent="0.15">
      <c r="A105" s="213"/>
      <c r="B105" s="214"/>
      <c r="C105" s="214"/>
      <c r="D105" s="220"/>
      <c r="E105" s="224"/>
      <c r="F105" s="224"/>
      <c r="G105" s="225"/>
    </row>
    <row r="106" spans="1:7" ht="21" customHeight="1" x14ac:dyDescent="0.15">
      <c r="A106" s="213"/>
      <c r="B106" s="214"/>
      <c r="C106" s="214"/>
      <c r="D106" s="220"/>
      <c r="E106" s="224"/>
      <c r="F106" s="224"/>
      <c r="G106" s="225"/>
    </row>
    <row r="107" spans="1:7" ht="21" customHeight="1" x14ac:dyDescent="0.15">
      <c r="A107" s="213"/>
      <c r="B107" s="214"/>
      <c r="C107" s="214"/>
      <c r="D107" s="220"/>
      <c r="E107" s="213"/>
      <c r="F107" s="213"/>
      <c r="G107" s="231"/>
    </row>
    <row r="108" spans="1:7" ht="21" customHeight="1" x14ac:dyDescent="0.15">
      <c r="A108" s="213"/>
      <c r="B108" s="232"/>
      <c r="C108" s="232"/>
      <c r="D108" s="233"/>
      <c r="E108" s="213"/>
      <c r="F108" s="213"/>
      <c r="G108" s="231"/>
    </row>
    <row r="109" spans="1:7" ht="21" customHeight="1" x14ac:dyDescent="0.15">
      <c r="A109" s="213"/>
      <c r="B109" s="232"/>
      <c r="C109" s="232"/>
      <c r="D109" s="233"/>
      <c r="E109" s="213"/>
      <c r="F109" s="213"/>
      <c r="G109" s="231"/>
    </row>
    <row r="110" spans="1:7" ht="21" customHeight="1" x14ac:dyDescent="0.15">
      <c r="A110" s="213"/>
      <c r="B110" s="232"/>
      <c r="C110" s="232"/>
      <c r="D110" s="233"/>
      <c r="E110" s="213"/>
      <c r="F110" s="213"/>
      <c r="G110" s="231"/>
    </row>
    <row r="111" spans="1:7" ht="21" customHeight="1" x14ac:dyDescent="0.15">
      <c r="A111" s="213"/>
      <c r="B111" s="232"/>
      <c r="C111" s="232"/>
      <c r="D111" s="233"/>
      <c r="E111" s="213"/>
      <c r="F111" s="213"/>
      <c r="G111" s="231"/>
    </row>
    <row r="112" spans="1:7" ht="21" customHeight="1" x14ac:dyDescent="0.15">
      <c r="A112" s="213"/>
      <c r="B112" s="232"/>
      <c r="C112" s="232"/>
      <c r="D112" s="233"/>
      <c r="E112" s="213"/>
      <c r="F112" s="213"/>
      <c r="G112" s="231"/>
    </row>
    <row r="113" spans="1:7" ht="21" customHeight="1" x14ac:dyDescent="0.15">
      <c r="A113" s="213"/>
      <c r="B113" s="232"/>
      <c r="C113" s="232"/>
      <c r="D113" s="233"/>
      <c r="E113" s="213"/>
      <c r="F113" s="213"/>
      <c r="G113" s="231"/>
    </row>
    <row r="114" spans="1:7" ht="21" customHeight="1" x14ac:dyDescent="0.15">
      <c r="A114" s="213"/>
      <c r="B114" s="232"/>
      <c r="C114" s="232"/>
      <c r="D114" s="233"/>
      <c r="E114" s="213"/>
      <c r="F114" s="213"/>
      <c r="G114" s="231"/>
    </row>
    <row r="115" spans="1:7" ht="21" customHeight="1" x14ac:dyDescent="0.15">
      <c r="A115" s="213"/>
      <c r="B115" s="232"/>
      <c r="C115" s="232"/>
      <c r="D115" s="233"/>
      <c r="E115" s="213"/>
      <c r="F115" s="213"/>
      <c r="G115" s="231"/>
    </row>
    <row r="116" spans="1:7" ht="21" customHeight="1" x14ac:dyDescent="0.15">
      <c r="A116" s="213"/>
      <c r="B116" s="232"/>
      <c r="C116" s="232"/>
      <c r="D116" s="233"/>
      <c r="E116" s="213"/>
      <c r="F116" s="213"/>
      <c r="G116" s="231"/>
    </row>
    <row r="117" spans="1:7" ht="21" customHeight="1" x14ac:dyDescent="0.15">
      <c r="A117" s="213"/>
      <c r="B117" s="232"/>
      <c r="C117" s="232"/>
      <c r="D117" s="233"/>
      <c r="E117" s="213"/>
      <c r="F117" s="213"/>
      <c r="G117" s="231"/>
    </row>
    <row r="118" spans="1:7" ht="21" customHeight="1" x14ac:dyDescent="0.15">
      <c r="A118" s="213"/>
      <c r="B118" s="232"/>
      <c r="C118" s="232"/>
      <c r="D118" s="233"/>
      <c r="E118" s="213"/>
      <c r="F118" s="213"/>
      <c r="G118" s="231"/>
    </row>
    <row r="119" spans="1:7" ht="21" customHeight="1" x14ac:dyDescent="0.15">
      <c r="A119" s="213"/>
      <c r="B119" s="232"/>
      <c r="C119" s="232"/>
      <c r="D119" s="233"/>
      <c r="E119" s="213"/>
      <c r="F119" s="213"/>
      <c r="G119" s="231"/>
    </row>
    <row r="120" spans="1:7" ht="21" customHeight="1" x14ac:dyDescent="0.15">
      <c r="A120" s="213"/>
      <c r="B120" s="232"/>
      <c r="C120" s="232"/>
      <c r="D120" s="233"/>
      <c r="E120" s="213"/>
      <c r="F120" s="213"/>
      <c r="G120" s="231"/>
    </row>
    <row r="121" spans="1:7" ht="21" customHeight="1" x14ac:dyDescent="0.15">
      <c r="A121" s="213"/>
      <c r="B121" s="232"/>
      <c r="C121" s="232"/>
      <c r="D121" s="233"/>
      <c r="E121" s="213"/>
      <c r="F121" s="213"/>
      <c r="G121" s="231"/>
    </row>
    <row r="122" spans="1:7" ht="21" customHeight="1" x14ac:dyDescent="0.15">
      <c r="A122" s="213"/>
      <c r="B122" s="232"/>
      <c r="C122" s="232"/>
      <c r="D122" s="233"/>
      <c r="E122" s="213"/>
      <c r="F122" s="213"/>
      <c r="G122" s="231"/>
    </row>
    <row r="123" spans="1:7" ht="21" customHeight="1" x14ac:dyDescent="0.15">
      <c r="A123" s="213"/>
      <c r="B123" s="232"/>
      <c r="C123" s="232"/>
      <c r="D123" s="233"/>
      <c r="E123" s="213"/>
      <c r="F123" s="213"/>
      <c r="G123" s="231"/>
    </row>
    <row r="124" spans="1:7" ht="21" customHeight="1" x14ac:dyDescent="0.15">
      <c r="A124" s="213"/>
      <c r="B124" s="232"/>
      <c r="C124" s="232"/>
      <c r="D124" s="233"/>
      <c r="E124" s="213"/>
      <c r="F124" s="213"/>
      <c r="G124" s="231"/>
    </row>
    <row r="125" spans="1:7" ht="21" customHeight="1" x14ac:dyDescent="0.15">
      <c r="A125" s="213"/>
      <c r="B125" s="232"/>
      <c r="C125" s="232"/>
      <c r="D125" s="233"/>
      <c r="E125" s="213"/>
      <c r="F125" s="213"/>
      <c r="G125" s="231"/>
    </row>
    <row r="126" spans="1:7" ht="21" customHeight="1" x14ac:dyDescent="0.15">
      <c r="A126" s="213"/>
      <c r="B126" s="232"/>
      <c r="C126" s="232"/>
      <c r="D126" s="233"/>
      <c r="E126" s="213"/>
      <c r="F126" s="213"/>
      <c r="G126" s="231"/>
    </row>
    <row r="127" spans="1:7" ht="21" customHeight="1" x14ac:dyDescent="0.15">
      <c r="A127" s="213"/>
      <c r="B127" s="232"/>
      <c r="C127" s="232"/>
      <c r="D127" s="233"/>
      <c r="E127" s="213"/>
      <c r="F127" s="213"/>
      <c r="G127" s="231"/>
    </row>
    <row r="128" spans="1:7" ht="21" customHeight="1" x14ac:dyDescent="0.15">
      <c r="A128" s="213"/>
      <c r="B128" s="232"/>
      <c r="C128" s="232"/>
      <c r="D128" s="233"/>
      <c r="E128" s="213"/>
      <c r="F128" s="213"/>
      <c r="G128" s="231"/>
    </row>
    <row r="129" spans="1:7" ht="21" customHeight="1" x14ac:dyDescent="0.15">
      <c r="A129" s="213"/>
      <c r="B129" s="232"/>
      <c r="C129" s="232"/>
      <c r="D129" s="233"/>
      <c r="E129" s="213"/>
      <c r="F129" s="213"/>
      <c r="G129" s="231"/>
    </row>
    <row r="130" spans="1:7" ht="21" customHeight="1" x14ac:dyDescent="0.15">
      <c r="A130" s="213"/>
      <c r="B130" s="232"/>
      <c r="C130" s="232"/>
      <c r="D130" s="233"/>
      <c r="E130" s="213"/>
      <c r="F130" s="213"/>
      <c r="G130" s="231"/>
    </row>
    <row r="131" spans="1:7" ht="21" customHeight="1" x14ac:dyDescent="0.15">
      <c r="A131" s="213"/>
      <c r="B131" s="232"/>
      <c r="C131" s="232"/>
      <c r="D131" s="233"/>
      <c r="E131" s="213"/>
      <c r="F131" s="213"/>
      <c r="G131" s="231"/>
    </row>
    <row r="132" spans="1:7" ht="21" customHeight="1" x14ac:dyDescent="0.15">
      <c r="A132" s="213"/>
      <c r="B132" s="232"/>
      <c r="C132" s="232"/>
      <c r="D132" s="233"/>
      <c r="E132" s="213"/>
      <c r="F132" s="213"/>
      <c r="G132" s="231"/>
    </row>
    <row r="133" spans="1:7" ht="21" customHeight="1" x14ac:dyDescent="0.15">
      <c r="A133" s="213"/>
      <c r="B133" s="232"/>
      <c r="C133" s="232"/>
      <c r="D133" s="233"/>
      <c r="E133" s="213"/>
      <c r="F133" s="213"/>
      <c r="G133" s="231"/>
    </row>
    <row r="134" spans="1:7" ht="21" customHeight="1" x14ac:dyDescent="0.15">
      <c r="A134" s="213"/>
      <c r="B134" s="232"/>
      <c r="C134" s="232"/>
      <c r="D134" s="233"/>
      <c r="E134" s="213"/>
      <c r="F134" s="213"/>
      <c r="G134" s="231"/>
    </row>
    <row r="135" spans="1:7" ht="21" customHeight="1" x14ac:dyDescent="0.15">
      <c r="A135" s="213"/>
      <c r="B135" s="232"/>
      <c r="C135" s="232"/>
      <c r="D135" s="233"/>
      <c r="E135" s="213"/>
      <c r="F135" s="213"/>
      <c r="G135" s="231"/>
    </row>
    <row r="136" spans="1:7" ht="21" customHeight="1" x14ac:dyDescent="0.15">
      <c r="A136" s="213"/>
      <c r="B136" s="232"/>
      <c r="C136" s="232"/>
      <c r="D136" s="233"/>
      <c r="E136" s="213"/>
      <c r="F136" s="213"/>
      <c r="G136" s="231"/>
    </row>
    <row r="137" spans="1:7" ht="21" customHeight="1" x14ac:dyDescent="0.15">
      <c r="A137" s="213"/>
      <c r="B137" s="232"/>
      <c r="C137" s="232"/>
      <c r="D137" s="233"/>
      <c r="E137" s="213"/>
      <c r="F137" s="213"/>
      <c r="G137" s="231"/>
    </row>
    <row r="138" spans="1:7" ht="21" customHeight="1" x14ac:dyDescent="0.15">
      <c r="A138" s="213"/>
      <c r="B138" s="232"/>
      <c r="C138" s="232"/>
      <c r="D138" s="233"/>
      <c r="E138" s="213"/>
      <c r="F138" s="213"/>
      <c r="G138" s="231"/>
    </row>
    <row r="139" spans="1:7" ht="21" customHeight="1" x14ac:dyDescent="0.15">
      <c r="A139" s="213"/>
      <c r="B139" s="232"/>
      <c r="C139" s="232"/>
      <c r="D139" s="233"/>
      <c r="E139" s="213"/>
      <c r="F139" s="213"/>
      <c r="G139" s="231"/>
    </row>
    <row r="140" spans="1:7" ht="21" customHeight="1" x14ac:dyDescent="0.15">
      <c r="A140" s="213"/>
      <c r="B140" s="232"/>
      <c r="C140" s="232"/>
      <c r="D140" s="233"/>
      <c r="E140" s="213"/>
      <c r="F140" s="213"/>
      <c r="G140" s="231"/>
    </row>
    <row r="141" spans="1:7" ht="21" customHeight="1" x14ac:dyDescent="0.15">
      <c r="A141" s="213"/>
      <c r="B141" s="232"/>
      <c r="C141" s="232"/>
      <c r="D141" s="233"/>
      <c r="E141" s="213"/>
      <c r="F141" s="213"/>
      <c r="G141" s="231"/>
    </row>
    <row r="142" spans="1:7" ht="21" customHeight="1" x14ac:dyDescent="0.15">
      <c r="A142" s="213"/>
      <c r="B142" s="232"/>
      <c r="C142" s="232"/>
      <c r="D142" s="233"/>
      <c r="E142" s="213"/>
      <c r="F142" s="213"/>
      <c r="G142" s="231"/>
    </row>
    <row r="143" spans="1:7" ht="21" customHeight="1" x14ac:dyDescent="0.15">
      <c r="A143" s="213"/>
      <c r="B143" s="232"/>
      <c r="C143" s="232"/>
      <c r="D143" s="233"/>
      <c r="E143" s="213"/>
      <c r="F143" s="213"/>
      <c r="G143" s="231"/>
    </row>
    <row r="144" spans="1:7" ht="21" customHeight="1" x14ac:dyDescent="0.15">
      <c r="A144" s="213"/>
      <c r="B144" s="232"/>
      <c r="C144" s="232"/>
      <c r="D144" s="233"/>
      <c r="E144" s="213"/>
      <c r="F144" s="213"/>
      <c r="G144" s="231"/>
    </row>
    <row r="145" spans="1:7" ht="21" customHeight="1" x14ac:dyDescent="0.15">
      <c r="A145" s="213"/>
      <c r="B145" s="232"/>
      <c r="C145" s="232"/>
      <c r="D145" s="233"/>
      <c r="E145" s="213"/>
      <c r="F145" s="213"/>
      <c r="G145" s="231"/>
    </row>
    <row r="146" spans="1:7" ht="21" customHeight="1" x14ac:dyDescent="0.15">
      <c r="A146" s="213"/>
      <c r="B146" s="232"/>
      <c r="C146" s="232"/>
      <c r="D146" s="233"/>
      <c r="E146" s="213"/>
      <c r="F146" s="213"/>
      <c r="G146" s="231"/>
    </row>
    <row r="147" spans="1:7" ht="21" customHeight="1" x14ac:dyDescent="0.15">
      <c r="A147" s="213"/>
      <c r="B147" s="232"/>
      <c r="C147" s="232"/>
      <c r="D147" s="233"/>
      <c r="E147" s="213"/>
      <c r="F147" s="213"/>
      <c r="G147" s="231"/>
    </row>
    <row r="148" spans="1:7" ht="21" customHeight="1" x14ac:dyDescent="0.15">
      <c r="A148" s="213"/>
      <c r="B148" s="232"/>
      <c r="C148" s="232"/>
      <c r="D148" s="233"/>
      <c r="E148" s="213"/>
      <c r="F148" s="213"/>
      <c r="G148" s="231"/>
    </row>
    <row r="149" spans="1:7" ht="21" customHeight="1" x14ac:dyDescent="0.15">
      <c r="A149" s="213"/>
      <c r="B149" s="232"/>
      <c r="C149" s="232"/>
      <c r="D149" s="233"/>
      <c r="E149" s="213"/>
      <c r="F149" s="213"/>
      <c r="G149" s="231"/>
    </row>
    <row r="150" spans="1:7" ht="21" customHeight="1" x14ac:dyDescent="0.15">
      <c r="A150" s="213"/>
      <c r="B150" s="232"/>
      <c r="C150" s="232"/>
      <c r="D150" s="233"/>
      <c r="E150" s="213"/>
      <c r="F150" s="213"/>
      <c r="G150" s="231"/>
    </row>
    <row r="151" spans="1:7" ht="21" customHeight="1" x14ac:dyDescent="0.15">
      <c r="A151" s="213"/>
      <c r="B151" s="232"/>
      <c r="C151" s="232"/>
      <c r="D151" s="233"/>
      <c r="E151" s="213"/>
      <c r="F151" s="213"/>
      <c r="G151" s="231"/>
    </row>
    <row r="152" spans="1:7" ht="21" customHeight="1" x14ac:dyDescent="0.15">
      <c r="A152" s="213"/>
      <c r="B152" s="232"/>
      <c r="C152" s="232"/>
      <c r="D152" s="233"/>
      <c r="E152" s="213"/>
      <c r="F152" s="213"/>
      <c r="G152" s="231"/>
    </row>
    <row r="153" spans="1:7" ht="21" customHeight="1" x14ac:dyDescent="0.15">
      <c r="A153" s="213"/>
      <c r="B153" s="232"/>
      <c r="C153" s="232"/>
      <c r="D153" s="233"/>
      <c r="E153" s="213"/>
      <c r="F153" s="213"/>
      <c r="G153" s="231"/>
    </row>
    <row r="154" spans="1:7" ht="21" customHeight="1" x14ac:dyDescent="0.15">
      <c r="A154" s="213"/>
      <c r="B154" s="232"/>
      <c r="C154" s="232"/>
      <c r="D154" s="233"/>
      <c r="E154" s="213"/>
      <c r="F154" s="213"/>
      <c r="G154" s="231"/>
    </row>
    <row r="155" spans="1:7" ht="21" customHeight="1" x14ac:dyDescent="0.15">
      <c r="A155" s="213"/>
      <c r="B155" s="232"/>
      <c r="C155" s="232"/>
      <c r="D155" s="233"/>
      <c r="E155" s="213"/>
      <c r="F155" s="213"/>
      <c r="G155" s="231"/>
    </row>
    <row r="156" spans="1:7" ht="21" customHeight="1" x14ac:dyDescent="0.15">
      <c r="A156" s="213"/>
      <c r="B156" s="232"/>
      <c r="C156" s="232"/>
      <c r="D156" s="233"/>
      <c r="E156" s="213"/>
      <c r="F156" s="213"/>
      <c r="G156" s="231"/>
    </row>
    <row r="157" spans="1:7" ht="21" customHeight="1" x14ac:dyDescent="0.15">
      <c r="A157" s="213"/>
      <c r="B157" s="232"/>
      <c r="C157" s="232"/>
      <c r="D157" s="233"/>
      <c r="E157" s="213"/>
      <c r="F157" s="213"/>
      <c r="G157" s="231"/>
    </row>
    <row r="158" spans="1:7" ht="21" customHeight="1" x14ac:dyDescent="0.15">
      <c r="A158" s="213"/>
      <c r="B158" s="232"/>
      <c r="C158" s="232"/>
      <c r="D158" s="233"/>
      <c r="E158" s="213"/>
      <c r="F158" s="213"/>
      <c r="G158" s="231"/>
    </row>
    <row r="159" spans="1:7" ht="21" customHeight="1" x14ac:dyDescent="0.15">
      <c r="A159" s="213"/>
      <c r="B159" s="232"/>
      <c r="C159" s="232"/>
      <c r="D159" s="233"/>
      <c r="E159" s="213"/>
      <c r="F159" s="213"/>
      <c r="G159" s="231"/>
    </row>
    <row r="160" spans="1:7" ht="21" customHeight="1" x14ac:dyDescent="0.15">
      <c r="A160" s="213"/>
      <c r="B160" s="232"/>
      <c r="C160" s="232"/>
      <c r="D160" s="233"/>
      <c r="E160" s="213"/>
      <c r="F160" s="213"/>
      <c r="G160" s="231"/>
    </row>
    <row r="161" spans="1:20" ht="21" customHeight="1" x14ac:dyDescent="0.15">
      <c r="A161" s="213"/>
      <c r="B161" s="232"/>
      <c r="C161" s="232"/>
      <c r="D161" s="233"/>
      <c r="E161" s="213"/>
      <c r="F161" s="213"/>
      <c r="G161" s="231"/>
      <c r="T161" s="230">
        <f>24500-O162</f>
        <v>24500</v>
      </c>
    </row>
    <row r="162" spans="1:20" ht="21" customHeight="1" x14ac:dyDescent="0.15">
      <c r="A162" s="213"/>
      <c r="B162" s="232"/>
      <c r="C162" s="232"/>
      <c r="D162" s="233"/>
      <c r="E162" s="213"/>
      <c r="F162" s="213"/>
      <c r="G162" s="231"/>
      <c r="T162" s="230">
        <f>-24413.117+L163</f>
        <v>-24413.116999999998</v>
      </c>
    </row>
    <row r="163" spans="1:20" ht="21" customHeight="1" x14ac:dyDescent="0.15">
      <c r="A163" s="213"/>
      <c r="B163" s="232"/>
      <c r="C163" s="232"/>
      <c r="D163" s="233"/>
      <c r="E163" s="213"/>
      <c r="F163" s="213"/>
      <c r="G163" s="231"/>
    </row>
    <row r="164" spans="1:20" ht="21" customHeight="1" x14ac:dyDescent="0.15">
      <c r="A164" s="213"/>
      <c r="B164" s="232"/>
      <c r="C164" s="232"/>
      <c r="D164" s="233"/>
      <c r="E164" s="213"/>
      <c r="F164" s="213"/>
      <c r="G164" s="231"/>
      <c r="T164" s="204">
        <f>O163-L164</f>
        <v>0</v>
      </c>
    </row>
    <row r="165" spans="1:20" ht="21" customHeight="1" x14ac:dyDescent="0.15">
      <c r="A165" s="213"/>
      <c r="B165" s="232"/>
      <c r="C165" s="232"/>
      <c r="D165" s="233"/>
      <c r="E165" s="213"/>
      <c r="F165" s="213"/>
      <c r="G165" s="231"/>
    </row>
    <row r="166" spans="1:20" ht="21" customHeight="1" x14ac:dyDescent="0.15">
      <c r="A166" s="213"/>
      <c r="B166" s="232"/>
      <c r="C166" s="232"/>
      <c r="D166" s="233"/>
      <c r="E166" s="213"/>
      <c r="F166" s="213"/>
      <c r="G166" s="231"/>
    </row>
    <row r="167" spans="1:20" ht="21" customHeight="1" x14ac:dyDescent="0.15">
      <c r="A167" s="213"/>
      <c r="B167" s="232"/>
      <c r="C167" s="232"/>
      <c r="D167" s="233"/>
      <c r="E167" s="213"/>
      <c r="F167" s="213"/>
      <c r="G167" s="231"/>
    </row>
    <row r="168" spans="1:20" ht="21" customHeight="1" x14ac:dyDescent="0.15">
      <c r="A168" s="213"/>
      <c r="B168" s="232"/>
      <c r="C168" s="232"/>
      <c r="D168" s="233"/>
      <c r="E168" s="213"/>
      <c r="F168" s="213"/>
      <c r="G168" s="231"/>
    </row>
    <row r="169" spans="1:20" ht="21" customHeight="1" x14ac:dyDescent="0.15">
      <c r="A169" s="213"/>
      <c r="B169" s="232"/>
      <c r="C169" s="232"/>
      <c r="D169" s="233"/>
      <c r="E169" s="213"/>
      <c r="F169" s="213"/>
      <c r="G169" s="231"/>
    </row>
    <row r="170" spans="1:20" ht="21" customHeight="1" x14ac:dyDescent="0.15">
      <c r="A170" s="213"/>
      <c r="B170" s="232"/>
      <c r="C170" s="232"/>
      <c r="D170" s="233"/>
      <c r="E170" s="213"/>
      <c r="F170" s="213"/>
      <c r="G170" s="231"/>
    </row>
    <row r="171" spans="1:20" ht="21" customHeight="1" x14ac:dyDescent="0.15">
      <c r="A171" s="213"/>
      <c r="B171" s="232"/>
      <c r="C171" s="232"/>
      <c r="D171" s="233"/>
      <c r="E171" s="213"/>
      <c r="F171" s="213"/>
      <c r="G171" s="231"/>
    </row>
    <row r="172" spans="1:20" ht="21" customHeight="1" x14ac:dyDescent="0.15">
      <c r="A172" s="213"/>
      <c r="B172" s="232"/>
      <c r="C172" s="232"/>
      <c r="D172" s="233"/>
      <c r="E172" s="213"/>
      <c r="F172" s="213"/>
      <c r="G172" s="231"/>
    </row>
    <row r="173" spans="1:20" ht="21" customHeight="1" x14ac:dyDescent="0.15">
      <c r="A173" s="213"/>
      <c r="B173" s="232"/>
      <c r="C173" s="232"/>
      <c r="D173" s="233"/>
      <c r="E173" s="213"/>
      <c r="F173" s="213"/>
      <c r="G173" s="231"/>
    </row>
    <row r="174" spans="1:20" ht="21" customHeight="1" x14ac:dyDescent="0.15">
      <c r="A174" s="213"/>
      <c r="B174" s="232"/>
      <c r="C174" s="232"/>
      <c r="D174" s="233"/>
      <c r="E174" s="213"/>
      <c r="F174" s="213"/>
      <c r="G174" s="231"/>
    </row>
    <row r="175" spans="1:20" ht="21" customHeight="1" x14ac:dyDescent="0.15">
      <c r="A175" s="213"/>
      <c r="B175" s="232"/>
      <c r="C175" s="232"/>
      <c r="D175" s="233"/>
      <c r="E175" s="213"/>
      <c r="F175" s="213"/>
      <c r="G175" s="231"/>
    </row>
    <row r="176" spans="1:20" ht="21" customHeight="1" x14ac:dyDescent="0.15">
      <c r="A176" s="213"/>
      <c r="B176" s="232"/>
      <c r="C176" s="232"/>
      <c r="D176" s="233"/>
      <c r="E176" s="213"/>
      <c r="F176" s="213"/>
      <c r="G176" s="231"/>
    </row>
    <row r="177" spans="1:7" ht="21" customHeight="1" x14ac:dyDescent="0.15">
      <c r="A177" s="213"/>
      <c r="B177" s="232"/>
      <c r="C177" s="232"/>
      <c r="D177" s="233"/>
      <c r="E177" s="213"/>
      <c r="F177" s="213"/>
      <c r="G177" s="231"/>
    </row>
    <row r="178" spans="1:7" ht="21" customHeight="1" x14ac:dyDescent="0.15">
      <c r="A178" s="213"/>
      <c r="B178" s="232"/>
      <c r="C178" s="232"/>
      <c r="D178" s="233"/>
      <c r="E178" s="213"/>
      <c r="F178" s="213"/>
      <c r="G178" s="231"/>
    </row>
    <row r="179" spans="1:7" ht="21" customHeight="1" x14ac:dyDescent="0.15">
      <c r="A179" s="213"/>
      <c r="B179" s="232"/>
      <c r="C179" s="232"/>
      <c r="D179" s="233"/>
      <c r="E179" s="213"/>
      <c r="F179" s="213"/>
      <c r="G179" s="231"/>
    </row>
    <row r="180" spans="1:7" ht="21" customHeight="1" x14ac:dyDescent="0.15">
      <c r="A180" s="213"/>
      <c r="B180" s="232"/>
      <c r="C180" s="232"/>
      <c r="D180" s="233"/>
      <c r="E180" s="213"/>
      <c r="F180" s="213"/>
      <c r="G180" s="231"/>
    </row>
    <row r="181" spans="1:7" ht="21" customHeight="1" x14ac:dyDescent="0.15">
      <c r="A181" s="213"/>
      <c r="B181" s="232"/>
      <c r="C181" s="232"/>
      <c r="D181" s="233"/>
      <c r="E181" s="213"/>
      <c r="F181" s="213"/>
      <c r="G181" s="231"/>
    </row>
    <row r="182" spans="1:7" ht="21" customHeight="1" x14ac:dyDescent="0.15">
      <c r="A182" s="213"/>
      <c r="B182" s="232"/>
      <c r="C182" s="232"/>
      <c r="D182" s="233"/>
      <c r="E182" s="213"/>
      <c r="F182" s="213"/>
      <c r="G182" s="231"/>
    </row>
    <row r="183" spans="1:7" ht="21" customHeight="1" x14ac:dyDescent="0.15">
      <c r="A183" s="213"/>
      <c r="B183" s="232"/>
      <c r="C183" s="232"/>
      <c r="D183" s="233"/>
      <c r="E183" s="213"/>
      <c r="F183" s="213"/>
      <c r="G183" s="231"/>
    </row>
    <row r="184" spans="1:7" ht="21" customHeight="1" x14ac:dyDescent="0.15">
      <c r="A184" s="213"/>
      <c r="B184" s="232"/>
      <c r="C184" s="232"/>
      <c r="D184" s="233"/>
      <c r="E184" s="213"/>
      <c r="F184" s="213"/>
      <c r="G184" s="231"/>
    </row>
    <row r="185" spans="1:7" ht="21" customHeight="1" x14ac:dyDescent="0.15">
      <c r="A185" s="213"/>
      <c r="B185" s="232"/>
      <c r="C185" s="232"/>
      <c r="D185" s="233"/>
      <c r="E185" s="213"/>
      <c r="F185" s="213"/>
      <c r="G185" s="231"/>
    </row>
    <row r="186" spans="1:7" ht="21" customHeight="1" x14ac:dyDescent="0.15">
      <c r="A186" s="213"/>
      <c r="B186" s="232"/>
      <c r="C186" s="232"/>
      <c r="D186" s="233"/>
      <c r="E186" s="213"/>
      <c r="F186" s="213"/>
      <c r="G186" s="231"/>
    </row>
    <row r="187" spans="1:7" ht="21" customHeight="1" x14ac:dyDescent="0.15">
      <c r="A187" s="213"/>
      <c r="B187" s="232"/>
      <c r="C187" s="232"/>
      <c r="D187" s="233"/>
      <c r="E187" s="213"/>
      <c r="F187" s="213"/>
      <c r="G187" s="231"/>
    </row>
    <row r="188" spans="1:7" ht="21" customHeight="1" x14ac:dyDescent="0.15">
      <c r="A188" s="213"/>
      <c r="B188" s="232"/>
      <c r="C188" s="232"/>
      <c r="D188" s="233"/>
      <c r="E188" s="213"/>
      <c r="F188" s="213"/>
      <c r="G188" s="231"/>
    </row>
    <row r="189" spans="1:7" ht="21" customHeight="1" x14ac:dyDescent="0.15">
      <c r="A189" s="213"/>
      <c r="B189" s="232"/>
      <c r="C189" s="232"/>
      <c r="D189" s="233"/>
      <c r="E189" s="213"/>
      <c r="F189" s="213"/>
      <c r="G189" s="231"/>
    </row>
    <row r="190" spans="1:7" ht="21" customHeight="1" x14ac:dyDescent="0.15">
      <c r="A190" s="213"/>
      <c r="B190" s="232"/>
      <c r="C190" s="232"/>
      <c r="D190" s="233"/>
      <c r="E190" s="213"/>
      <c r="F190" s="213"/>
      <c r="G190" s="231"/>
    </row>
    <row r="191" spans="1:7" ht="21" customHeight="1" x14ac:dyDescent="0.15">
      <c r="A191" s="213"/>
      <c r="B191" s="232"/>
      <c r="C191" s="232"/>
      <c r="D191" s="233"/>
      <c r="E191" s="213"/>
      <c r="F191" s="213"/>
      <c r="G191" s="231"/>
    </row>
    <row r="192" spans="1:7" ht="21" customHeight="1" x14ac:dyDescent="0.15">
      <c r="A192" s="213"/>
      <c r="B192" s="232"/>
      <c r="C192" s="232"/>
      <c r="D192" s="233"/>
      <c r="E192" s="213"/>
      <c r="F192" s="213"/>
      <c r="G192" s="231"/>
    </row>
    <row r="193" spans="1:7" ht="21" customHeight="1" x14ac:dyDescent="0.15">
      <c r="A193" s="213"/>
      <c r="B193" s="232"/>
      <c r="C193" s="232"/>
      <c r="D193" s="233"/>
      <c r="E193" s="213"/>
      <c r="F193" s="213"/>
      <c r="G193" s="231"/>
    </row>
    <row r="194" spans="1:7" ht="21" customHeight="1" x14ac:dyDescent="0.15">
      <c r="A194" s="213"/>
      <c r="B194" s="232"/>
      <c r="C194" s="232"/>
      <c r="D194" s="233"/>
      <c r="E194" s="213"/>
      <c r="F194" s="213"/>
      <c r="G194" s="231"/>
    </row>
    <row r="195" spans="1:7" ht="21" customHeight="1" x14ac:dyDescent="0.15">
      <c r="A195" s="213"/>
      <c r="B195" s="232"/>
      <c r="C195" s="232"/>
      <c r="D195" s="233"/>
      <c r="E195" s="213"/>
      <c r="F195" s="213"/>
      <c r="G195" s="231"/>
    </row>
    <row r="196" spans="1:7" ht="21" customHeight="1" x14ac:dyDescent="0.15">
      <c r="A196" s="213"/>
      <c r="B196" s="232"/>
      <c r="C196" s="232"/>
      <c r="D196" s="233"/>
      <c r="E196" s="213"/>
      <c r="F196" s="213"/>
      <c r="G196" s="231"/>
    </row>
    <row r="197" spans="1:7" ht="21" customHeight="1" x14ac:dyDescent="0.15">
      <c r="A197" s="213"/>
      <c r="B197" s="232"/>
      <c r="C197" s="232"/>
      <c r="D197" s="233"/>
      <c r="E197" s="213"/>
      <c r="F197" s="213"/>
      <c r="G197" s="231"/>
    </row>
    <row r="198" spans="1:7" ht="21" customHeight="1" x14ac:dyDescent="0.15">
      <c r="A198" s="213"/>
      <c r="B198" s="232"/>
      <c r="C198" s="232"/>
      <c r="D198" s="233"/>
      <c r="E198" s="213"/>
      <c r="F198" s="213"/>
      <c r="G198" s="231"/>
    </row>
    <row r="199" spans="1:7" ht="21" customHeight="1" x14ac:dyDescent="0.15">
      <c r="A199" s="213"/>
      <c r="B199" s="232"/>
      <c r="C199" s="232"/>
      <c r="D199" s="233"/>
      <c r="E199" s="213"/>
      <c r="F199" s="213"/>
      <c r="G199" s="231"/>
    </row>
    <row r="200" spans="1:7" ht="21" customHeight="1" x14ac:dyDescent="0.15">
      <c r="A200" s="213"/>
      <c r="B200" s="232"/>
      <c r="C200" s="232"/>
      <c r="D200" s="233"/>
      <c r="E200" s="213"/>
      <c r="F200" s="213"/>
      <c r="G200" s="231"/>
    </row>
    <row r="201" spans="1:7" ht="21" customHeight="1" x14ac:dyDescent="0.15">
      <c r="A201" s="213"/>
      <c r="B201" s="232"/>
      <c r="C201" s="232"/>
      <c r="D201" s="233"/>
      <c r="E201" s="213"/>
      <c r="F201" s="213"/>
      <c r="G201" s="231"/>
    </row>
    <row r="202" spans="1:7" ht="21" customHeight="1" x14ac:dyDescent="0.15">
      <c r="A202" s="213"/>
      <c r="B202" s="232"/>
      <c r="C202" s="232"/>
      <c r="D202" s="233"/>
      <c r="E202" s="213"/>
      <c r="F202" s="213"/>
      <c r="G202" s="231"/>
    </row>
    <row r="203" spans="1:7" ht="21" customHeight="1" x14ac:dyDescent="0.15">
      <c r="A203" s="213"/>
      <c r="B203" s="232"/>
      <c r="C203" s="232"/>
      <c r="D203" s="233"/>
      <c r="E203" s="213"/>
      <c r="F203" s="213"/>
      <c r="G203" s="231"/>
    </row>
    <row r="204" spans="1:7" ht="21" customHeight="1" x14ac:dyDescent="0.15">
      <c r="A204" s="213"/>
      <c r="B204" s="232"/>
      <c r="C204" s="232"/>
      <c r="D204" s="233"/>
      <c r="E204" s="213"/>
      <c r="F204" s="213"/>
      <c r="G204" s="231"/>
    </row>
    <row r="205" spans="1:7" ht="21" customHeight="1" x14ac:dyDescent="0.15">
      <c r="A205" s="213"/>
      <c r="B205" s="232"/>
      <c r="C205" s="232"/>
      <c r="D205" s="233"/>
      <c r="E205" s="213"/>
      <c r="F205" s="213"/>
      <c r="G205" s="231"/>
    </row>
    <row r="206" spans="1:7" ht="21" customHeight="1" x14ac:dyDescent="0.15">
      <c r="A206" s="213"/>
      <c r="B206" s="232"/>
      <c r="C206" s="232"/>
      <c r="D206" s="233"/>
      <c r="E206" s="213"/>
      <c r="F206" s="213"/>
      <c r="G206" s="231"/>
    </row>
    <row r="207" spans="1:7" ht="21" customHeight="1" x14ac:dyDescent="0.15">
      <c r="A207" s="213"/>
      <c r="B207" s="232"/>
      <c r="C207" s="232"/>
      <c r="D207" s="233"/>
      <c r="E207" s="213"/>
      <c r="F207" s="213"/>
      <c r="G207" s="231"/>
    </row>
    <row r="208" spans="1:7" ht="21" customHeight="1" x14ac:dyDescent="0.15">
      <c r="A208" s="213"/>
      <c r="B208" s="232"/>
      <c r="C208" s="232"/>
      <c r="D208" s="233"/>
      <c r="E208" s="213"/>
      <c r="F208" s="213"/>
      <c r="G208" s="231"/>
    </row>
    <row r="209" spans="1:7" ht="21" customHeight="1" x14ac:dyDescent="0.15">
      <c r="A209" s="213"/>
      <c r="B209" s="232"/>
      <c r="C209" s="232"/>
      <c r="D209" s="233"/>
      <c r="E209" s="213"/>
      <c r="F209" s="213"/>
      <c r="G209" s="231"/>
    </row>
    <row r="210" spans="1:7" ht="21" customHeight="1" x14ac:dyDescent="0.15">
      <c r="A210" s="213"/>
      <c r="B210" s="232"/>
      <c r="C210" s="232"/>
      <c r="D210" s="233"/>
      <c r="E210" s="213"/>
      <c r="F210" s="213"/>
      <c r="G210" s="231"/>
    </row>
    <row r="211" spans="1:7" ht="21" customHeight="1" x14ac:dyDescent="0.15">
      <c r="A211" s="213"/>
      <c r="B211" s="232"/>
      <c r="C211" s="232"/>
      <c r="D211" s="233"/>
      <c r="E211" s="213"/>
      <c r="F211" s="213"/>
      <c r="G211" s="231"/>
    </row>
    <row r="212" spans="1:7" ht="21" customHeight="1" x14ac:dyDescent="0.15">
      <c r="A212" s="213"/>
      <c r="B212" s="232"/>
      <c r="C212" s="232"/>
      <c r="D212" s="233"/>
      <c r="E212" s="213"/>
      <c r="F212" s="213"/>
      <c r="G212" s="231"/>
    </row>
    <row r="213" spans="1:7" ht="21" customHeight="1" x14ac:dyDescent="0.15">
      <c r="A213" s="213"/>
      <c r="B213" s="232"/>
      <c r="C213" s="232"/>
      <c r="D213" s="233"/>
      <c r="E213" s="213"/>
      <c r="F213" s="213"/>
      <c r="G213" s="231"/>
    </row>
    <row r="214" spans="1:7" ht="21" customHeight="1" x14ac:dyDescent="0.15">
      <c r="A214" s="213"/>
      <c r="B214" s="232"/>
      <c r="C214" s="232"/>
      <c r="D214" s="233"/>
      <c r="E214" s="213"/>
      <c r="F214" s="213"/>
      <c r="G214" s="231"/>
    </row>
    <row r="215" spans="1:7" ht="21" customHeight="1" x14ac:dyDescent="0.15">
      <c r="A215" s="213"/>
      <c r="B215" s="232"/>
      <c r="C215" s="232"/>
      <c r="D215" s="233"/>
      <c r="E215" s="213"/>
      <c r="F215" s="213"/>
      <c r="G215" s="231"/>
    </row>
    <row r="216" spans="1:7" ht="21" customHeight="1" x14ac:dyDescent="0.15">
      <c r="A216" s="213"/>
      <c r="B216" s="232"/>
      <c r="C216" s="232"/>
      <c r="D216" s="233"/>
      <c r="E216" s="213"/>
      <c r="F216" s="213"/>
      <c r="G216" s="231"/>
    </row>
    <row r="217" spans="1:7" ht="21" customHeight="1" x14ac:dyDescent="0.15">
      <c r="A217" s="213"/>
      <c r="B217" s="232"/>
      <c r="C217" s="232"/>
      <c r="D217" s="233"/>
      <c r="E217" s="213"/>
      <c r="F217" s="213"/>
      <c r="G217" s="231"/>
    </row>
    <row r="218" spans="1:7" ht="21" customHeight="1" x14ac:dyDescent="0.15">
      <c r="A218" s="213"/>
      <c r="B218" s="232"/>
      <c r="C218" s="232"/>
      <c r="D218" s="233"/>
      <c r="E218" s="213"/>
      <c r="F218" s="213"/>
      <c r="G218" s="231"/>
    </row>
    <row r="219" spans="1:7" ht="21" customHeight="1" x14ac:dyDescent="0.15">
      <c r="A219" s="213"/>
      <c r="B219" s="232"/>
      <c r="C219" s="232"/>
      <c r="D219" s="233"/>
      <c r="E219" s="213"/>
      <c r="F219" s="213"/>
      <c r="G219" s="231"/>
    </row>
    <row r="220" spans="1:7" ht="21" customHeight="1" x14ac:dyDescent="0.15">
      <c r="A220" s="213"/>
      <c r="B220" s="232"/>
      <c r="C220" s="232"/>
      <c r="D220" s="233"/>
      <c r="E220" s="213"/>
      <c r="F220" s="213"/>
      <c r="G220" s="231"/>
    </row>
    <row r="221" spans="1:7" ht="21" customHeight="1" x14ac:dyDescent="0.15">
      <c r="A221" s="213"/>
      <c r="B221" s="232"/>
      <c r="C221" s="232"/>
      <c r="D221" s="233"/>
      <c r="E221" s="213"/>
      <c r="F221" s="213"/>
      <c r="G221" s="231"/>
    </row>
    <row r="222" spans="1:7" ht="21" customHeight="1" x14ac:dyDescent="0.15">
      <c r="A222" s="213"/>
      <c r="B222" s="232"/>
      <c r="C222" s="232"/>
      <c r="D222" s="233"/>
      <c r="E222" s="213"/>
      <c r="F222" s="213"/>
      <c r="G222" s="231"/>
    </row>
    <row r="223" spans="1:7" ht="21" customHeight="1" x14ac:dyDescent="0.15">
      <c r="A223" s="213"/>
      <c r="B223" s="232"/>
      <c r="C223" s="232"/>
      <c r="D223" s="233"/>
      <c r="E223" s="213"/>
      <c r="F223" s="213"/>
      <c r="G223" s="231"/>
    </row>
    <row r="224" spans="1:7" ht="21" customHeight="1" x14ac:dyDescent="0.15">
      <c r="A224" s="213"/>
      <c r="B224" s="232"/>
      <c r="C224" s="232"/>
      <c r="D224" s="233"/>
      <c r="E224" s="213"/>
      <c r="F224" s="213"/>
      <c r="G224" s="231"/>
    </row>
    <row r="225" spans="1:7" ht="21" customHeight="1" x14ac:dyDescent="0.15">
      <c r="A225" s="213"/>
      <c r="B225" s="232"/>
      <c r="C225" s="232"/>
      <c r="D225" s="233"/>
      <c r="E225" s="213"/>
      <c r="F225" s="213"/>
      <c r="G225" s="231"/>
    </row>
    <row r="226" spans="1:7" ht="21" customHeight="1" x14ac:dyDescent="0.15">
      <c r="A226" s="213"/>
      <c r="B226" s="232"/>
      <c r="C226" s="232"/>
      <c r="D226" s="233"/>
      <c r="E226" s="213"/>
      <c r="F226" s="213"/>
      <c r="G226" s="231"/>
    </row>
    <row r="227" spans="1:7" ht="21" customHeight="1" x14ac:dyDescent="0.15">
      <c r="A227" s="213"/>
      <c r="B227" s="232"/>
      <c r="C227" s="232"/>
      <c r="D227" s="233"/>
      <c r="E227" s="213"/>
      <c r="F227" s="213"/>
      <c r="G227" s="231"/>
    </row>
    <row r="228" spans="1:7" ht="21" customHeight="1" x14ac:dyDescent="0.15">
      <c r="A228" s="213"/>
      <c r="B228" s="232"/>
      <c r="C228" s="232"/>
      <c r="D228" s="233"/>
      <c r="E228" s="213"/>
      <c r="F228" s="213"/>
      <c r="G228" s="231"/>
    </row>
    <row r="229" spans="1:7" ht="21" customHeight="1" x14ac:dyDescent="0.15">
      <c r="A229" s="213"/>
      <c r="B229" s="232"/>
      <c r="C229" s="232"/>
      <c r="D229" s="233"/>
      <c r="E229" s="213"/>
      <c r="F229" s="213"/>
      <c r="G229" s="231"/>
    </row>
    <row r="230" spans="1:7" ht="21" customHeight="1" x14ac:dyDescent="0.15">
      <c r="A230" s="213"/>
      <c r="B230" s="232"/>
      <c r="C230" s="232"/>
      <c r="D230" s="233"/>
      <c r="E230" s="213"/>
      <c r="F230" s="213"/>
      <c r="G230" s="231"/>
    </row>
    <row r="231" spans="1:7" ht="21" customHeight="1" x14ac:dyDescent="0.15">
      <c r="A231" s="213"/>
      <c r="B231" s="232"/>
      <c r="C231" s="232"/>
      <c r="D231" s="233"/>
      <c r="E231" s="213"/>
      <c r="F231" s="213"/>
      <c r="G231" s="231"/>
    </row>
    <row r="232" spans="1:7" ht="21" customHeight="1" x14ac:dyDescent="0.15">
      <c r="A232" s="213"/>
      <c r="B232" s="232"/>
      <c r="C232" s="232"/>
      <c r="D232" s="233"/>
      <c r="E232" s="213"/>
      <c r="F232" s="213"/>
      <c r="G232" s="231"/>
    </row>
    <row r="233" spans="1:7" ht="21" customHeight="1" x14ac:dyDescent="0.15">
      <c r="A233" s="213"/>
      <c r="B233" s="232"/>
      <c r="C233" s="232"/>
      <c r="D233" s="233"/>
      <c r="E233" s="213"/>
      <c r="F233" s="213"/>
      <c r="G233" s="231"/>
    </row>
    <row r="234" spans="1:7" ht="21" customHeight="1" x14ac:dyDescent="0.15">
      <c r="A234" s="213"/>
      <c r="B234" s="232"/>
      <c r="C234" s="232"/>
      <c r="D234" s="233"/>
      <c r="E234" s="213"/>
      <c r="F234" s="213"/>
      <c r="G234" s="231"/>
    </row>
    <row r="235" spans="1:7" ht="21" customHeight="1" x14ac:dyDescent="0.15">
      <c r="A235" s="213"/>
      <c r="B235" s="232"/>
      <c r="C235" s="232"/>
      <c r="D235" s="233"/>
      <c r="E235" s="213"/>
      <c r="F235" s="213"/>
      <c r="G235" s="231"/>
    </row>
    <row r="236" spans="1:7" ht="21" customHeight="1" x14ac:dyDescent="0.15">
      <c r="A236" s="213"/>
      <c r="B236" s="232"/>
      <c r="C236" s="232"/>
      <c r="D236" s="233"/>
      <c r="E236" s="213"/>
      <c r="F236" s="213"/>
      <c r="G236" s="231"/>
    </row>
    <row r="237" spans="1:7" ht="21" customHeight="1" x14ac:dyDescent="0.15">
      <c r="A237" s="213"/>
      <c r="B237" s="232"/>
      <c r="C237" s="232"/>
      <c r="D237" s="233"/>
      <c r="E237" s="213"/>
      <c r="F237" s="213"/>
      <c r="G237" s="231"/>
    </row>
    <row r="238" spans="1:7" ht="21" customHeight="1" x14ac:dyDescent="0.15">
      <c r="A238" s="213"/>
      <c r="B238" s="232"/>
      <c r="C238" s="232"/>
      <c r="D238" s="233"/>
      <c r="E238" s="213"/>
      <c r="F238" s="213"/>
      <c r="G238" s="231"/>
    </row>
    <row r="239" spans="1:7" ht="21" customHeight="1" x14ac:dyDescent="0.15">
      <c r="A239" s="213"/>
      <c r="B239" s="232"/>
      <c r="C239" s="232"/>
      <c r="D239" s="233"/>
      <c r="E239" s="213"/>
      <c r="F239" s="213"/>
      <c r="G239" s="231"/>
    </row>
    <row r="240" spans="1:7" ht="21" customHeight="1" x14ac:dyDescent="0.15">
      <c r="A240" s="213"/>
      <c r="B240" s="232"/>
      <c r="C240" s="232"/>
      <c r="D240" s="233"/>
      <c r="E240" s="213"/>
      <c r="F240" s="213"/>
      <c r="G240" s="231"/>
    </row>
    <row r="241" spans="1:7" ht="21" customHeight="1" x14ac:dyDescent="0.15">
      <c r="A241" s="213"/>
      <c r="B241" s="232"/>
      <c r="C241" s="232"/>
      <c r="D241" s="233"/>
      <c r="E241" s="213"/>
      <c r="F241" s="213"/>
      <c r="G241" s="231"/>
    </row>
    <row r="242" spans="1:7" ht="21" customHeight="1" x14ac:dyDescent="0.15">
      <c r="A242" s="213"/>
      <c r="B242" s="232"/>
      <c r="C242" s="232"/>
      <c r="D242" s="233"/>
      <c r="E242" s="213"/>
      <c r="F242" s="213"/>
      <c r="G242" s="231"/>
    </row>
    <row r="243" spans="1:7" ht="21" customHeight="1" x14ac:dyDescent="0.15">
      <c r="A243" s="213"/>
      <c r="B243" s="232"/>
      <c r="C243" s="232"/>
      <c r="D243" s="233"/>
      <c r="E243" s="213"/>
      <c r="F243" s="213"/>
      <c r="G243" s="231"/>
    </row>
    <row r="244" spans="1:7" ht="21" customHeight="1" x14ac:dyDescent="0.15">
      <c r="A244" s="213"/>
      <c r="B244" s="232"/>
      <c r="C244" s="232"/>
      <c r="D244" s="233"/>
      <c r="E244" s="213"/>
      <c r="F244" s="213"/>
      <c r="G244" s="231"/>
    </row>
    <row r="245" spans="1:7" ht="21" customHeight="1" x14ac:dyDescent="0.15">
      <c r="A245" s="213"/>
      <c r="B245" s="232"/>
      <c r="C245" s="232"/>
      <c r="D245" s="233"/>
      <c r="E245" s="213"/>
      <c r="F245" s="213"/>
      <c r="G245" s="231"/>
    </row>
    <row r="246" spans="1:7" ht="21" customHeight="1" x14ac:dyDescent="0.15">
      <c r="A246" s="213"/>
      <c r="B246" s="232"/>
      <c r="C246" s="232"/>
      <c r="D246" s="233"/>
      <c r="E246" s="213"/>
      <c r="F246" s="213"/>
      <c r="G246" s="231"/>
    </row>
    <row r="247" spans="1:7" ht="21" customHeight="1" x14ac:dyDescent="0.15">
      <c r="A247" s="213"/>
      <c r="B247" s="232"/>
      <c r="C247" s="232"/>
      <c r="D247" s="233"/>
      <c r="E247" s="213"/>
      <c r="F247" s="213"/>
      <c r="G247" s="231"/>
    </row>
    <row r="248" spans="1:7" ht="21" customHeight="1" x14ac:dyDescent="0.15">
      <c r="A248" s="213"/>
      <c r="B248" s="232"/>
      <c r="C248" s="232"/>
      <c r="D248" s="233"/>
      <c r="E248" s="213"/>
      <c r="F248" s="213"/>
      <c r="G248" s="231"/>
    </row>
    <row r="249" spans="1:7" ht="21" customHeight="1" x14ac:dyDescent="0.15">
      <c r="A249" s="213"/>
      <c r="B249" s="232"/>
      <c r="C249" s="232"/>
      <c r="D249" s="233"/>
      <c r="E249" s="213"/>
      <c r="F249" s="213"/>
      <c r="G249" s="231"/>
    </row>
    <row r="250" spans="1:7" ht="21" customHeight="1" x14ac:dyDescent="0.15">
      <c r="A250" s="213"/>
      <c r="B250" s="232"/>
      <c r="C250" s="232"/>
      <c r="D250" s="233"/>
      <c r="E250" s="213"/>
      <c r="F250" s="213"/>
      <c r="G250" s="231"/>
    </row>
    <row r="251" spans="1:7" ht="21" customHeight="1" x14ac:dyDescent="0.15">
      <c r="A251" s="213"/>
      <c r="B251" s="232"/>
      <c r="C251" s="232"/>
      <c r="D251" s="233"/>
      <c r="E251" s="213"/>
      <c r="F251" s="213"/>
      <c r="G251" s="231"/>
    </row>
    <row r="252" spans="1:7" ht="21" customHeight="1" x14ac:dyDescent="0.15">
      <c r="A252" s="213"/>
      <c r="B252" s="232"/>
      <c r="C252" s="232"/>
      <c r="D252" s="233"/>
      <c r="E252" s="213"/>
      <c r="F252" s="213"/>
      <c r="G252" s="231"/>
    </row>
    <row r="253" spans="1:7" ht="21" customHeight="1" x14ac:dyDescent="0.15">
      <c r="A253" s="213"/>
      <c r="B253" s="232"/>
      <c r="C253" s="232"/>
      <c r="D253" s="233"/>
      <c r="E253" s="213"/>
      <c r="F253" s="213"/>
      <c r="G253" s="231"/>
    </row>
    <row r="254" spans="1:7" ht="21" customHeight="1" x14ac:dyDescent="0.15">
      <c r="A254" s="213"/>
      <c r="B254" s="232"/>
      <c r="C254" s="232"/>
      <c r="D254" s="233"/>
      <c r="E254" s="213"/>
      <c r="F254" s="213"/>
      <c r="G254" s="231"/>
    </row>
    <row r="255" spans="1:7" ht="21" customHeight="1" x14ac:dyDescent="0.15">
      <c r="A255" s="213"/>
      <c r="B255" s="232"/>
      <c r="C255" s="232"/>
      <c r="D255" s="233"/>
      <c r="E255" s="213"/>
      <c r="F255" s="213"/>
      <c r="G255" s="231"/>
    </row>
    <row r="256" spans="1:7" ht="21" customHeight="1" x14ac:dyDescent="0.15">
      <c r="A256" s="213"/>
      <c r="B256" s="232"/>
      <c r="C256" s="232"/>
      <c r="D256" s="233"/>
      <c r="E256" s="213"/>
      <c r="F256" s="213"/>
      <c r="G256" s="231"/>
    </row>
    <row r="257" spans="1:7" ht="21" customHeight="1" x14ac:dyDescent="0.15">
      <c r="A257" s="213"/>
      <c r="B257" s="232"/>
      <c r="C257" s="232"/>
      <c r="D257" s="233"/>
      <c r="E257" s="213"/>
      <c r="F257" s="213"/>
      <c r="G257" s="231"/>
    </row>
    <row r="258" spans="1:7" ht="21" customHeight="1" x14ac:dyDescent="0.15">
      <c r="A258" s="213"/>
      <c r="B258" s="232"/>
      <c r="C258" s="232"/>
      <c r="D258" s="233"/>
      <c r="E258" s="213"/>
      <c r="F258" s="213"/>
      <c r="G258" s="231"/>
    </row>
    <row r="259" spans="1:7" ht="21" customHeight="1" x14ac:dyDescent="0.15">
      <c r="A259" s="213"/>
      <c r="B259" s="232"/>
      <c r="C259" s="232"/>
      <c r="D259" s="233"/>
      <c r="E259" s="213"/>
      <c r="F259" s="213"/>
      <c r="G259" s="231"/>
    </row>
    <row r="260" spans="1:7" ht="21" customHeight="1" x14ac:dyDescent="0.15">
      <c r="A260" s="213"/>
      <c r="B260" s="232"/>
      <c r="C260" s="232"/>
      <c r="D260" s="233"/>
      <c r="E260" s="213"/>
      <c r="F260" s="213"/>
      <c r="G260" s="231"/>
    </row>
    <row r="261" spans="1:7" ht="21" customHeight="1" x14ac:dyDescent="0.15">
      <c r="A261" s="213"/>
      <c r="B261" s="232"/>
      <c r="C261" s="232"/>
      <c r="D261" s="233"/>
      <c r="E261" s="213"/>
      <c r="F261" s="213"/>
      <c r="G261" s="231"/>
    </row>
    <row r="262" spans="1:7" ht="21" customHeight="1" x14ac:dyDescent="0.15">
      <c r="A262" s="213"/>
      <c r="B262" s="232"/>
      <c r="C262" s="232"/>
      <c r="D262" s="233"/>
      <c r="E262" s="213"/>
      <c r="F262" s="213"/>
      <c r="G262" s="231"/>
    </row>
    <row r="263" spans="1:7" ht="21" customHeight="1" x14ac:dyDescent="0.15">
      <c r="A263" s="213"/>
      <c r="B263" s="232"/>
      <c r="C263" s="232"/>
      <c r="D263" s="233"/>
      <c r="E263" s="213"/>
      <c r="F263" s="213"/>
      <c r="G263" s="231"/>
    </row>
    <row r="264" spans="1:7" ht="21" customHeight="1" x14ac:dyDescent="0.15">
      <c r="A264" s="213"/>
      <c r="B264" s="232"/>
      <c r="C264" s="232"/>
      <c r="D264" s="233"/>
      <c r="E264" s="213"/>
      <c r="F264" s="213"/>
      <c r="G264" s="231"/>
    </row>
    <row r="265" spans="1:7" ht="21" customHeight="1" x14ac:dyDescent="0.15">
      <c r="A265" s="213"/>
      <c r="B265" s="232"/>
      <c r="C265" s="232"/>
      <c r="D265" s="233"/>
      <c r="E265" s="213"/>
      <c r="F265" s="213"/>
      <c r="G265" s="231"/>
    </row>
    <row r="266" spans="1:7" ht="21" customHeight="1" x14ac:dyDescent="0.15">
      <c r="A266" s="213"/>
      <c r="B266" s="232"/>
      <c r="C266" s="232"/>
      <c r="D266" s="233"/>
      <c r="E266" s="213"/>
      <c r="F266" s="213"/>
      <c r="G266" s="231"/>
    </row>
    <row r="267" spans="1:7" ht="21" customHeight="1" x14ac:dyDescent="0.15">
      <c r="A267" s="213"/>
      <c r="B267" s="232"/>
      <c r="C267" s="232"/>
      <c r="D267" s="233"/>
      <c r="E267" s="213"/>
      <c r="F267" s="213"/>
      <c r="G267" s="231"/>
    </row>
    <row r="268" spans="1:7" ht="21" customHeight="1" x14ac:dyDescent="0.15">
      <c r="A268" s="213"/>
      <c r="B268" s="232"/>
      <c r="C268" s="232"/>
      <c r="D268" s="233"/>
      <c r="E268" s="213"/>
      <c r="F268" s="213"/>
      <c r="G268" s="231"/>
    </row>
    <row r="269" spans="1:7" ht="21" customHeight="1" x14ac:dyDescent="0.15">
      <c r="A269" s="213"/>
      <c r="B269" s="232"/>
      <c r="C269" s="232"/>
      <c r="D269" s="233"/>
      <c r="E269" s="213"/>
      <c r="F269" s="213"/>
      <c r="G269" s="231"/>
    </row>
    <row r="270" spans="1:7" ht="21" customHeight="1" x14ac:dyDescent="0.15">
      <c r="A270" s="213"/>
      <c r="B270" s="232"/>
      <c r="C270" s="232"/>
      <c r="D270" s="233"/>
      <c r="E270" s="213"/>
      <c r="F270" s="213"/>
      <c r="G270" s="231"/>
    </row>
    <row r="271" spans="1:7" ht="21" customHeight="1" x14ac:dyDescent="0.15">
      <c r="A271" s="213"/>
      <c r="B271" s="232"/>
      <c r="C271" s="232"/>
      <c r="D271" s="233"/>
      <c r="E271" s="213"/>
      <c r="F271" s="213"/>
      <c r="G271" s="231"/>
    </row>
    <row r="272" spans="1:7" ht="21" customHeight="1" x14ac:dyDescent="0.15">
      <c r="A272" s="213"/>
      <c r="B272" s="232"/>
      <c r="C272" s="232"/>
      <c r="D272" s="233"/>
      <c r="E272" s="213"/>
      <c r="F272" s="213"/>
      <c r="G272" s="231"/>
    </row>
    <row r="273" spans="1:7" ht="21" customHeight="1" x14ac:dyDescent="0.15">
      <c r="A273" s="213"/>
      <c r="B273" s="232"/>
      <c r="C273" s="232"/>
      <c r="D273" s="233"/>
      <c r="E273" s="213"/>
      <c r="F273" s="213"/>
      <c r="G273" s="231"/>
    </row>
    <row r="274" spans="1:7" ht="21" customHeight="1" x14ac:dyDescent="0.15">
      <c r="A274" s="213"/>
      <c r="B274" s="232"/>
      <c r="C274" s="232"/>
      <c r="D274" s="233"/>
      <c r="E274" s="213"/>
      <c r="F274" s="213"/>
      <c r="G274" s="231"/>
    </row>
    <row r="275" spans="1:7" ht="21" customHeight="1" x14ac:dyDescent="0.15">
      <c r="A275" s="213"/>
      <c r="B275" s="232"/>
      <c r="C275" s="232"/>
      <c r="D275" s="233"/>
      <c r="E275" s="213"/>
      <c r="F275" s="213"/>
      <c r="G275" s="231"/>
    </row>
    <row r="276" spans="1:7" ht="21" customHeight="1" x14ac:dyDescent="0.15">
      <c r="A276" s="213"/>
      <c r="B276" s="232"/>
      <c r="C276" s="232"/>
      <c r="D276" s="233"/>
      <c r="E276" s="213"/>
      <c r="F276" s="213"/>
      <c r="G276" s="231"/>
    </row>
    <row r="277" spans="1:7" ht="21" customHeight="1" x14ac:dyDescent="0.15">
      <c r="A277" s="213"/>
      <c r="B277" s="232"/>
      <c r="C277" s="232"/>
      <c r="D277" s="233"/>
      <c r="E277" s="213"/>
      <c r="F277" s="213"/>
      <c r="G277" s="231"/>
    </row>
    <row r="278" spans="1:7" ht="21" customHeight="1" x14ac:dyDescent="0.15">
      <c r="A278" s="213"/>
      <c r="B278" s="232"/>
      <c r="C278" s="232"/>
      <c r="D278" s="233"/>
      <c r="E278" s="213"/>
      <c r="F278" s="213"/>
      <c r="G278" s="231"/>
    </row>
    <row r="279" spans="1:7" ht="21" customHeight="1" x14ac:dyDescent="0.15">
      <c r="A279" s="213"/>
      <c r="B279" s="232"/>
      <c r="C279" s="232"/>
      <c r="D279" s="233"/>
      <c r="E279" s="213"/>
      <c r="F279" s="213"/>
      <c r="G279" s="231"/>
    </row>
    <row r="280" spans="1:7" ht="21" customHeight="1" x14ac:dyDescent="0.15">
      <c r="A280" s="213"/>
      <c r="B280" s="232"/>
      <c r="C280" s="232"/>
      <c r="D280" s="233"/>
      <c r="E280" s="213"/>
      <c r="F280" s="213"/>
      <c r="G280" s="231"/>
    </row>
    <row r="281" spans="1:7" ht="21" customHeight="1" x14ac:dyDescent="0.15">
      <c r="A281" s="213"/>
      <c r="B281" s="232"/>
      <c r="C281" s="232"/>
      <c r="D281" s="233"/>
      <c r="E281" s="213"/>
      <c r="F281" s="213"/>
      <c r="G281" s="231"/>
    </row>
    <row r="282" spans="1:7" ht="21" customHeight="1" x14ac:dyDescent="0.15">
      <c r="A282" s="213"/>
      <c r="B282" s="232"/>
      <c r="C282" s="232"/>
      <c r="D282" s="233"/>
      <c r="E282" s="213"/>
      <c r="F282" s="213"/>
      <c r="G282" s="231"/>
    </row>
    <row r="283" spans="1:7" ht="21" customHeight="1" x14ac:dyDescent="0.15">
      <c r="A283" s="213"/>
      <c r="B283" s="232"/>
      <c r="C283" s="232"/>
      <c r="D283" s="233"/>
      <c r="E283" s="213"/>
      <c r="F283" s="213"/>
      <c r="G283" s="231"/>
    </row>
    <row r="284" spans="1:7" ht="21" customHeight="1" x14ac:dyDescent="0.15">
      <c r="A284" s="213"/>
      <c r="B284" s="232"/>
      <c r="C284" s="232"/>
      <c r="D284" s="233"/>
      <c r="E284" s="213"/>
      <c r="F284" s="213"/>
      <c r="G284" s="231"/>
    </row>
    <row r="285" spans="1:7" ht="21" customHeight="1" x14ac:dyDescent="0.15">
      <c r="A285" s="213"/>
      <c r="B285" s="232"/>
      <c r="C285" s="232"/>
      <c r="D285" s="233"/>
      <c r="E285" s="213"/>
      <c r="F285" s="213"/>
      <c r="G285" s="231"/>
    </row>
    <row r="286" spans="1:7" ht="21" customHeight="1" x14ac:dyDescent="0.15">
      <c r="A286" s="213"/>
      <c r="B286" s="232"/>
      <c r="C286" s="232"/>
      <c r="D286" s="233"/>
      <c r="E286" s="213"/>
      <c r="F286" s="213"/>
      <c r="G286" s="231"/>
    </row>
    <row r="287" spans="1:7" ht="21" customHeight="1" x14ac:dyDescent="0.15">
      <c r="A287" s="213"/>
      <c r="B287" s="232"/>
      <c r="C287" s="232"/>
      <c r="D287" s="233"/>
      <c r="E287" s="213"/>
      <c r="F287" s="213"/>
      <c r="G287" s="231"/>
    </row>
    <row r="288" spans="1:7" ht="21" customHeight="1" x14ac:dyDescent="0.15">
      <c r="A288" s="213"/>
      <c r="B288" s="232"/>
      <c r="C288" s="232"/>
      <c r="D288" s="233"/>
      <c r="E288" s="213"/>
      <c r="F288" s="213"/>
      <c r="G288" s="231"/>
    </row>
    <row r="289" spans="1:7" ht="21" customHeight="1" x14ac:dyDescent="0.15">
      <c r="A289" s="213"/>
      <c r="B289" s="232"/>
      <c r="C289" s="232"/>
      <c r="D289" s="233"/>
      <c r="E289" s="213"/>
      <c r="F289" s="213"/>
      <c r="G289" s="231"/>
    </row>
    <row r="290" spans="1:7" ht="21" customHeight="1" x14ac:dyDescent="0.15">
      <c r="A290" s="213"/>
      <c r="B290" s="232"/>
      <c r="C290" s="232"/>
      <c r="D290" s="233"/>
      <c r="E290" s="213"/>
      <c r="F290" s="213"/>
      <c r="G290" s="231"/>
    </row>
    <row r="291" spans="1:7" ht="21" customHeight="1" x14ac:dyDescent="0.15">
      <c r="A291" s="213"/>
      <c r="B291" s="232"/>
      <c r="C291" s="232"/>
      <c r="D291" s="233"/>
      <c r="E291" s="213"/>
      <c r="F291" s="213"/>
      <c r="G291" s="231"/>
    </row>
    <row r="292" spans="1:7" ht="21" customHeight="1" x14ac:dyDescent="0.15">
      <c r="A292" s="213"/>
      <c r="B292" s="232"/>
      <c r="C292" s="232"/>
      <c r="D292" s="233"/>
      <c r="E292" s="213"/>
      <c r="F292" s="213"/>
      <c r="G292" s="231"/>
    </row>
    <row r="293" spans="1:7" ht="21" customHeight="1" x14ac:dyDescent="0.15">
      <c r="A293" s="213"/>
      <c r="B293" s="232"/>
      <c r="C293" s="232"/>
      <c r="D293" s="233"/>
      <c r="E293" s="213"/>
      <c r="F293" s="213"/>
      <c r="G293" s="231"/>
    </row>
    <row r="294" spans="1:7" ht="21" customHeight="1" x14ac:dyDescent="0.15">
      <c r="A294" s="213"/>
      <c r="B294" s="232"/>
      <c r="C294" s="232"/>
      <c r="D294" s="233"/>
      <c r="E294" s="213"/>
      <c r="F294" s="213"/>
      <c r="G294" s="231"/>
    </row>
    <row r="295" spans="1:7" ht="21" customHeight="1" x14ac:dyDescent="0.15">
      <c r="A295" s="213"/>
      <c r="B295" s="232"/>
      <c r="C295" s="232"/>
      <c r="D295" s="233"/>
      <c r="E295" s="213"/>
      <c r="F295" s="213"/>
      <c r="G295" s="231"/>
    </row>
    <row r="296" spans="1:7" ht="21" customHeight="1" x14ac:dyDescent="0.15">
      <c r="A296" s="213"/>
      <c r="B296" s="232"/>
      <c r="C296" s="232"/>
      <c r="D296" s="233"/>
      <c r="E296" s="213"/>
      <c r="F296" s="213"/>
      <c r="G296" s="231"/>
    </row>
    <row r="297" spans="1:7" ht="21" customHeight="1" x14ac:dyDescent="0.15">
      <c r="A297" s="213"/>
      <c r="B297" s="232"/>
      <c r="C297" s="232"/>
      <c r="D297" s="233"/>
      <c r="E297" s="213"/>
      <c r="F297" s="213"/>
      <c r="G297" s="231"/>
    </row>
    <row r="298" spans="1:7" ht="21" customHeight="1" x14ac:dyDescent="0.15">
      <c r="A298" s="213"/>
      <c r="B298" s="232"/>
      <c r="C298" s="232"/>
      <c r="D298" s="233"/>
      <c r="E298" s="213"/>
      <c r="F298" s="213"/>
      <c r="G298" s="231"/>
    </row>
    <row r="299" spans="1:7" ht="21" customHeight="1" x14ac:dyDescent="0.15">
      <c r="A299" s="213"/>
      <c r="B299" s="232"/>
      <c r="C299" s="232"/>
      <c r="D299" s="233"/>
      <c r="E299" s="213"/>
      <c r="F299" s="213"/>
      <c r="G299" s="231"/>
    </row>
    <row r="300" spans="1:7" ht="21" customHeight="1" x14ac:dyDescent="0.15">
      <c r="A300" s="213"/>
      <c r="B300" s="232"/>
      <c r="C300" s="232"/>
      <c r="D300" s="233"/>
      <c r="E300" s="213"/>
      <c r="F300" s="213"/>
      <c r="G300" s="231"/>
    </row>
    <row r="301" spans="1:7" ht="21" customHeight="1" x14ac:dyDescent="0.15">
      <c r="A301" s="213"/>
      <c r="B301" s="232"/>
      <c r="C301" s="232"/>
      <c r="D301" s="233"/>
      <c r="E301" s="213"/>
      <c r="F301" s="213"/>
      <c r="G301" s="231"/>
    </row>
    <row r="302" spans="1:7" ht="21" customHeight="1" x14ac:dyDescent="0.15">
      <c r="A302" s="213"/>
      <c r="B302" s="232"/>
      <c r="C302" s="232"/>
      <c r="D302" s="233"/>
      <c r="E302" s="213"/>
      <c r="F302" s="213"/>
      <c r="G302" s="231"/>
    </row>
    <row r="303" spans="1:7" ht="21" customHeight="1" x14ac:dyDescent="0.15">
      <c r="A303" s="213"/>
      <c r="B303" s="232"/>
      <c r="C303" s="232"/>
      <c r="D303" s="233"/>
      <c r="E303" s="213"/>
      <c r="F303" s="213"/>
      <c r="G303" s="231"/>
    </row>
    <row r="304" spans="1:7" ht="21" customHeight="1" x14ac:dyDescent="0.15">
      <c r="A304" s="213"/>
      <c r="B304" s="232"/>
      <c r="C304" s="232"/>
      <c r="D304" s="233"/>
      <c r="E304" s="213"/>
      <c r="F304" s="213"/>
      <c r="G304" s="231"/>
    </row>
    <row r="305" spans="1:7" ht="21" customHeight="1" x14ac:dyDescent="0.15">
      <c r="A305" s="213"/>
      <c r="B305" s="232"/>
      <c r="C305" s="232"/>
      <c r="D305" s="233"/>
      <c r="E305" s="213"/>
      <c r="F305" s="213"/>
      <c r="G305" s="231"/>
    </row>
    <row r="306" spans="1:7" ht="21" customHeight="1" x14ac:dyDescent="0.15">
      <c r="A306" s="213"/>
      <c r="B306" s="232"/>
      <c r="C306" s="232"/>
      <c r="D306" s="233"/>
      <c r="E306" s="213"/>
      <c r="F306" s="213"/>
      <c r="G306" s="231"/>
    </row>
    <row r="307" spans="1:7" ht="21" customHeight="1" x14ac:dyDescent="0.15">
      <c r="A307" s="213"/>
      <c r="B307" s="232"/>
      <c r="C307" s="232"/>
      <c r="D307" s="233"/>
      <c r="E307" s="213"/>
      <c r="F307" s="213"/>
      <c r="G307" s="231"/>
    </row>
    <row r="308" spans="1:7" ht="21" customHeight="1" x14ac:dyDescent="0.15">
      <c r="A308" s="213"/>
      <c r="B308" s="232"/>
      <c r="C308" s="232"/>
      <c r="D308" s="233"/>
      <c r="E308" s="213"/>
      <c r="F308" s="213"/>
      <c r="G308" s="231"/>
    </row>
    <row r="309" spans="1:7" ht="21" customHeight="1" x14ac:dyDescent="0.15">
      <c r="A309" s="213"/>
      <c r="B309" s="232"/>
      <c r="C309" s="232"/>
      <c r="D309" s="233"/>
      <c r="E309" s="213"/>
      <c r="F309" s="213"/>
      <c r="G309" s="231"/>
    </row>
    <row r="310" spans="1:7" ht="21" customHeight="1" x14ac:dyDescent="0.15">
      <c r="A310" s="213"/>
      <c r="B310" s="232"/>
      <c r="C310" s="232"/>
      <c r="D310" s="233"/>
      <c r="E310" s="213"/>
      <c r="F310" s="213"/>
      <c r="G310" s="231"/>
    </row>
    <row r="311" spans="1:7" ht="21" customHeight="1" x14ac:dyDescent="0.15">
      <c r="A311" s="213"/>
      <c r="B311" s="232"/>
      <c r="C311" s="232"/>
      <c r="D311" s="233"/>
      <c r="E311" s="213"/>
      <c r="F311" s="213"/>
      <c r="G311" s="231"/>
    </row>
    <row r="312" spans="1:7" ht="21" customHeight="1" x14ac:dyDescent="0.15">
      <c r="A312" s="213"/>
      <c r="B312" s="232"/>
      <c r="C312" s="232"/>
      <c r="D312" s="233"/>
      <c r="E312" s="213"/>
      <c r="F312" s="213"/>
      <c r="G312" s="231"/>
    </row>
    <row r="313" spans="1:7" ht="21" customHeight="1" x14ac:dyDescent="0.15">
      <c r="A313" s="213"/>
      <c r="B313" s="232"/>
      <c r="C313" s="232"/>
      <c r="D313" s="233"/>
      <c r="E313" s="213"/>
      <c r="F313" s="213"/>
      <c r="G313" s="231"/>
    </row>
    <row r="314" spans="1:7" ht="21" customHeight="1" x14ac:dyDescent="0.15">
      <c r="A314" s="213"/>
      <c r="B314" s="232"/>
      <c r="C314" s="232"/>
      <c r="D314" s="233"/>
      <c r="E314" s="213"/>
      <c r="F314" s="213"/>
      <c r="G314" s="231"/>
    </row>
    <row r="315" spans="1:7" ht="21" customHeight="1" x14ac:dyDescent="0.15">
      <c r="A315" s="213"/>
      <c r="B315" s="232"/>
      <c r="C315" s="232"/>
      <c r="D315" s="233"/>
      <c r="E315" s="213"/>
      <c r="F315" s="213"/>
      <c r="G315" s="231"/>
    </row>
    <row r="316" spans="1:7" ht="21" customHeight="1" x14ac:dyDescent="0.15">
      <c r="A316" s="213"/>
      <c r="B316" s="232"/>
      <c r="C316" s="232"/>
      <c r="D316" s="233"/>
      <c r="E316" s="213"/>
      <c r="F316" s="213"/>
      <c r="G316" s="231"/>
    </row>
    <row r="317" spans="1:7" ht="21" customHeight="1" x14ac:dyDescent="0.15">
      <c r="A317" s="213"/>
      <c r="B317" s="232"/>
      <c r="C317" s="232"/>
      <c r="D317" s="233"/>
      <c r="E317" s="213"/>
      <c r="F317" s="213"/>
      <c r="G317" s="231"/>
    </row>
    <row r="318" spans="1:7" ht="21" customHeight="1" x14ac:dyDescent="0.15">
      <c r="A318" s="213"/>
      <c r="B318" s="232"/>
      <c r="C318" s="232"/>
      <c r="D318" s="233"/>
      <c r="E318" s="213"/>
      <c r="F318" s="213"/>
      <c r="G318" s="231"/>
    </row>
    <row r="319" spans="1:7" ht="21" customHeight="1" x14ac:dyDescent="0.15">
      <c r="A319" s="213"/>
      <c r="B319" s="232"/>
      <c r="C319" s="232"/>
      <c r="D319" s="233"/>
      <c r="E319" s="213"/>
      <c r="F319" s="213"/>
      <c r="G319" s="231"/>
    </row>
    <row r="320" spans="1:7" ht="21" customHeight="1" x14ac:dyDescent="0.15">
      <c r="A320" s="213"/>
      <c r="B320" s="232"/>
      <c r="C320" s="232"/>
      <c r="D320" s="233"/>
      <c r="E320" s="213"/>
      <c r="F320" s="213"/>
      <c r="G320" s="231"/>
    </row>
    <row r="321" spans="1:7" ht="21" customHeight="1" x14ac:dyDescent="0.15">
      <c r="A321" s="213"/>
      <c r="B321" s="232"/>
      <c r="C321" s="232"/>
      <c r="D321" s="233"/>
      <c r="E321" s="213"/>
      <c r="F321" s="213"/>
      <c r="G321" s="231"/>
    </row>
    <row r="322" spans="1:7" ht="21" customHeight="1" x14ac:dyDescent="0.15">
      <c r="A322" s="213"/>
      <c r="B322" s="232"/>
      <c r="C322" s="232"/>
      <c r="D322" s="233"/>
      <c r="E322" s="213"/>
      <c r="F322" s="213"/>
      <c r="G322" s="231"/>
    </row>
    <row r="323" spans="1:7" ht="21" customHeight="1" x14ac:dyDescent="0.15">
      <c r="A323" s="213"/>
      <c r="B323" s="232"/>
      <c r="C323" s="232"/>
      <c r="D323" s="233"/>
      <c r="E323" s="213"/>
      <c r="F323" s="213"/>
      <c r="G323" s="231"/>
    </row>
    <row r="324" spans="1:7" ht="21" customHeight="1" x14ac:dyDescent="0.15">
      <c r="A324" s="213"/>
      <c r="B324" s="232"/>
      <c r="C324" s="232"/>
      <c r="D324" s="233"/>
      <c r="E324" s="213"/>
      <c r="F324" s="213"/>
      <c r="G324" s="231"/>
    </row>
    <row r="325" spans="1:7" ht="21" customHeight="1" x14ac:dyDescent="0.15">
      <c r="A325" s="213"/>
      <c r="B325" s="232"/>
      <c r="C325" s="232"/>
      <c r="D325" s="233"/>
      <c r="E325" s="213"/>
      <c r="F325" s="213"/>
      <c r="G325" s="231"/>
    </row>
    <row r="326" spans="1:7" ht="21" customHeight="1" x14ac:dyDescent="0.15">
      <c r="A326" s="213"/>
      <c r="B326" s="232"/>
      <c r="C326" s="232"/>
      <c r="D326" s="233"/>
      <c r="E326" s="213"/>
      <c r="F326" s="213"/>
      <c r="G326" s="231"/>
    </row>
    <row r="327" spans="1:7" ht="21" customHeight="1" x14ac:dyDescent="0.15">
      <c r="A327" s="213"/>
      <c r="B327" s="232"/>
      <c r="C327" s="232"/>
      <c r="D327" s="233"/>
      <c r="E327" s="213"/>
      <c r="F327" s="213"/>
      <c r="G327" s="231"/>
    </row>
    <row r="328" spans="1:7" ht="21" customHeight="1" x14ac:dyDescent="0.15">
      <c r="A328" s="213"/>
      <c r="B328" s="232"/>
      <c r="C328" s="232"/>
      <c r="D328" s="233"/>
      <c r="E328" s="213"/>
      <c r="F328" s="213"/>
      <c r="G328" s="231"/>
    </row>
  </sheetData>
  <sheetProtection formatCells="0" formatColumns="0" formatRows="0"/>
  <mergeCells count="14">
    <mergeCell ref="A1:S1"/>
    <mergeCell ref="B2:C2"/>
    <mergeCell ref="E2:G2"/>
    <mergeCell ref="L2:O2"/>
    <mergeCell ref="A2:A3"/>
    <mergeCell ref="D2:D3"/>
    <mergeCell ref="H2:H3"/>
    <mergeCell ref="I2:I3"/>
    <mergeCell ref="J2:J3"/>
    <mergeCell ref="K2:K3"/>
    <mergeCell ref="P2:P3"/>
    <mergeCell ref="Q2:Q3"/>
    <mergeCell ref="R2:R3"/>
    <mergeCell ref="S2:S3"/>
  </mergeCells>
  <phoneticPr fontId="53"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4">
    <tabColor theme="5" tint="0.59999389629810485"/>
  </sheetPr>
  <dimension ref="A1:P22"/>
  <sheetViews>
    <sheetView showGridLines="0" view="pageBreakPreview" zoomScaleNormal="85" workbookViewId="0">
      <selection activeCell="N4" sqref="N4:O4"/>
    </sheetView>
  </sheetViews>
  <sheetFormatPr defaultColWidth="9" defaultRowHeight="13.5" x14ac:dyDescent="0.15"/>
  <cols>
    <col min="1" max="1" width="9" style="30"/>
    <col min="2" max="2" width="11.5" style="34" customWidth="1"/>
    <col min="3" max="3" width="6.5" style="30" customWidth="1"/>
    <col min="4" max="4" width="7.125" style="30" customWidth="1"/>
    <col min="5" max="5" width="4.625" style="30" customWidth="1"/>
    <col min="6" max="6" width="11.875" style="30" customWidth="1"/>
    <col min="7" max="9" width="7.375" style="30" customWidth="1"/>
    <col min="10" max="10" width="5.625" style="30" customWidth="1"/>
    <col min="11" max="11" width="12.375" style="35" customWidth="1"/>
    <col min="12" max="12" width="9.625" style="35" customWidth="1"/>
    <col min="13" max="13" width="13.125" style="36" customWidth="1"/>
    <col min="14" max="14" width="7.375" style="30" customWidth="1"/>
    <col min="15" max="15" width="10.5" style="30" customWidth="1"/>
    <col min="16" max="16384" width="9" style="37"/>
  </cols>
  <sheetData>
    <row r="1" spans="1:16" s="30" customFormat="1" ht="18.75" x14ac:dyDescent="0.15">
      <c r="A1" s="619"/>
      <c r="B1" s="619"/>
      <c r="C1" s="619"/>
      <c r="D1" s="619"/>
      <c r="E1" s="619"/>
      <c r="F1" s="619"/>
      <c r="G1" s="619"/>
      <c r="H1" s="619"/>
      <c r="I1" s="619"/>
      <c r="J1" s="619"/>
      <c r="K1" s="619"/>
      <c r="L1" s="619"/>
      <c r="M1" s="619"/>
      <c r="N1" s="619"/>
      <c r="O1" s="619"/>
    </row>
    <row r="2" spans="1:16" s="30" customFormat="1" ht="22.5" x14ac:dyDescent="0.15">
      <c r="A2" s="620" t="s">
        <v>290</v>
      </c>
      <c r="B2" s="620"/>
      <c r="C2" s="620"/>
      <c r="D2" s="620"/>
      <c r="E2" s="620"/>
      <c r="F2" s="620"/>
      <c r="G2" s="620"/>
      <c r="H2" s="620"/>
      <c r="I2" s="620"/>
      <c r="J2" s="620"/>
      <c r="K2" s="620"/>
      <c r="L2" s="620"/>
      <c r="M2" s="620"/>
      <c r="N2" s="620"/>
      <c r="O2" s="620"/>
    </row>
    <row r="3" spans="1:16" s="31" customFormat="1" ht="19.899999999999999" customHeight="1" x14ac:dyDescent="0.15">
      <c r="A3" s="38"/>
      <c r="B3" s="38"/>
      <c r="C3" s="38"/>
      <c r="D3" s="38"/>
      <c r="E3" s="38"/>
      <c r="F3" s="38"/>
      <c r="G3" s="39"/>
      <c r="H3" s="277"/>
      <c r="I3" s="280"/>
      <c r="K3" s="51"/>
      <c r="L3" s="52"/>
      <c r="M3" s="39"/>
      <c r="N3" s="601"/>
      <c r="O3" s="601"/>
      <c r="P3" s="39"/>
    </row>
    <row r="4" spans="1:16" s="31" customFormat="1" ht="19.899999999999999" customHeight="1" x14ac:dyDescent="0.15">
      <c r="A4" s="38"/>
      <c r="B4" s="38"/>
      <c r="C4" s="38"/>
      <c r="D4" s="38"/>
      <c r="E4" s="38"/>
      <c r="F4" s="38"/>
      <c r="G4" s="39"/>
      <c r="H4" s="39"/>
      <c r="K4" s="51"/>
      <c r="L4" s="52"/>
      <c r="M4" s="39"/>
      <c r="N4" s="601"/>
      <c r="O4" s="601"/>
      <c r="P4" s="39"/>
    </row>
    <row r="5" spans="1:16" s="31" customFormat="1" ht="19.899999999999999" customHeight="1" x14ac:dyDescent="0.15">
      <c r="A5" s="39" t="str">
        <f>"工程名称："&amp;参数表!$B$5</f>
        <v>工程名称：</v>
      </c>
      <c r="B5" s="39"/>
      <c r="C5" s="39"/>
      <c r="D5" s="40"/>
      <c r="E5" s="41"/>
      <c r="F5" s="40" t="s">
        <v>291</v>
      </c>
      <c r="G5" s="621"/>
      <c r="H5" s="621"/>
      <c r="I5" s="621"/>
      <c r="J5" s="621"/>
      <c r="K5" s="621"/>
      <c r="L5" s="621"/>
      <c r="M5" s="622" t="s">
        <v>274</v>
      </c>
      <c r="N5" s="622"/>
      <c r="O5" s="285"/>
      <c r="P5" s="39"/>
    </row>
    <row r="6" spans="1:16" s="32" customFormat="1" ht="16.5" customHeight="1" x14ac:dyDescent="0.15">
      <c r="A6" s="608" t="s">
        <v>292</v>
      </c>
      <c r="B6" s="608"/>
      <c r="C6" s="608"/>
      <c r="D6" s="608"/>
      <c r="E6" s="608"/>
      <c r="F6" s="608"/>
      <c r="G6" s="608"/>
      <c r="H6" s="608"/>
      <c r="I6" s="608"/>
      <c r="J6" s="608"/>
      <c r="K6" s="608"/>
      <c r="L6" s="608"/>
      <c r="M6" s="608"/>
      <c r="N6" s="608"/>
      <c r="O6" s="608"/>
    </row>
    <row r="7" spans="1:16" s="32" customFormat="1" ht="18" customHeight="1" x14ac:dyDescent="0.15">
      <c r="A7" s="612" t="s">
        <v>293</v>
      </c>
      <c r="B7" s="615"/>
      <c r="C7" s="607" t="s">
        <v>294</v>
      </c>
      <c r="D7" s="607"/>
      <c r="E7" s="43" t="s">
        <v>295</v>
      </c>
      <c r="F7" s="44"/>
      <c r="G7" s="609" t="s">
        <v>296</v>
      </c>
      <c r="H7" s="618"/>
      <c r="I7" s="607" t="s">
        <v>297</v>
      </c>
      <c r="J7" s="43" t="s">
        <v>295</v>
      </c>
      <c r="K7" s="44"/>
      <c r="L7" s="609" t="s">
        <v>298</v>
      </c>
      <c r="M7" s="53"/>
      <c r="N7" s="45" t="s">
        <v>299</v>
      </c>
      <c r="O7" s="54"/>
    </row>
    <row r="8" spans="1:16" s="32" customFormat="1" ht="18" customHeight="1" x14ac:dyDescent="0.15">
      <c r="A8" s="613"/>
      <c r="B8" s="616"/>
      <c r="C8" s="607"/>
      <c r="D8" s="607"/>
      <c r="E8" s="46" t="s">
        <v>300</v>
      </c>
      <c r="F8" s="47"/>
      <c r="G8" s="609"/>
      <c r="H8" s="618"/>
      <c r="I8" s="607"/>
      <c r="J8" s="43" t="s">
        <v>300</v>
      </c>
      <c r="K8" s="44"/>
      <c r="L8" s="609"/>
      <c r="M8" s="254"/>
      <c r="N8" s="45" t="s">
        <v>301</v>
      </c>
      <c r="O8" s="54"/>
    </row>
    <row r="9" spans="1:16" s="32" customFormat="1" ht="18" customHeight="1" x14ac:dyDescent="0.25">
      <c r="A9" s="614"/>
      <c r="B9" s="617"/>
      <c r="C9" s="607"/>
      <c r="D9" s="607"/>
      <c r="E9" s="46" t="s">
        <v>302</v>
      </c>
      <c r="F9" s="47"/>
      <c r="G9" s="609"/>
      <c r="H9" s="618"/>
      <c r="I9" s="607"/>
      <c r="J9" s="43" t="s">
        <v>302</v>
      </c>
      <c r="K9" s="44"/>
      <c r="L9" s="609"/>
      <c r="M9" s="55"/>
      <c r="N9" s="45" t="s">
        <v>303</v>
      </c>
      <c r="O9" s="54"/>
    </row>
    <row r="10" spans="1:16" s="32" customFormat="1" ht="21.95" customHeight="1" x14ac:dyDescent="0.15">
      <c r="A10" s="607" t="s">
        <v>304</v>
      </c>
      <c r="B10" s="607"/>
      <c r="C10" s="607" t="s">
        <v>305</v>
      </c>
      <c r="D10" s="607"/>
      <c r="E10" s="607"/>
      <c r="F10" s="607"/>
      <c r="G10" s="607" t="s">
        <v>306</v>
      </c>
      <c r="H10" s="607"/>
      <c r="I10" s="607"/>
      <c r="J10" s="607"/>
      <c r="K10" s="607" t="s">
        <v>307</v>
      </c>
      <c r="L10" s="607"/>
      <c r="M10" s="607" t="s">
        <v>308</v>
      </c>
      <c r="N10" s="606" t="s">
        <v>20</v>
      </c>
      <c r="O10" s="606"/>
    </row>
    <row r="11" spans="1:16" s="32" customFormat="1" ht="21.95" customHeight="1" x14ac:dyDescent="0.15">
      <c r="A11" s="607"/>
      <c r="B11" s="607"/>
      <c r="C11" s="610" t="s">
        <v>309</v>
      </c>
      <c r="D11" s="611"/>
      <c r="E11" s="606" t="s">
        <v>310</v>
      </c>
      <c r="F11" s="606"/>
      <c r="G11" s="610" t="s">
        <v>309</v>
      </c>
      <c r="H11" s="611"/>
      <c r="I11" s="606" t="s">
        <v>310</v>
      </c>
      <c r="J11" s="606"/>
      <c r="K11" s="42" t="s">
        <v>311</v>
      </c>
      <c r="L11" s="56" t="s">
        <v>312</v>
      </c>
      <c r="M11" s="607"/>
      <c r="N11" s="606"/>
      <c r="O11" s="606"/>
    </row>
    <row r="12" spans="1:16" s="33" customFormat="1" ht="24.95" customHeight="1" x14ac:dyDescent="0.15">
      <c r="A12" s="624"/>
      <c r="B12" s="624"/>
      <c r="C12" s="625"/>
      <c r="D12" s="625"/>
      <c r="E12" s="625"/>
      <c r="F12" s="625"/>
      <c r="G12" s="625"/>
      <c r="H12" s="625"/>
      <c r="I12" s="625"/>
      <c r="J12" s="625"/>
      <c r="K12" s="57"/>
      <c r="L12" s="58"/>
      <c r="M12" s="59"/>
      <c r="N12" s="623"/>
      <c r="O12" s="623"/>
    </row>
    <row r="13" spans="1:16" s="33" customFormat="1" ht="24.95" customHeight="1" x14ac:dyDescent="0.15">
      <c r="A13" s="624"/>
      <c r="B13" s="624"/>
      <c r="C13" s="625"/>
      <c r="D13" s="625"/>
      <c r="E13" s="625"/>
      <c r="F13" s="625"/>
      <c r="G13" s="625"/>
      <c r="H13" s="625"/>
      <c r="I13" s="625"/>
      <c r="J13" s="625"/>
      <c r="K13" s="57"/>
      <c r="L13" s="58"/>
      <c r="M13" s="59"/>
      <c r="N13" s="623"/>
      <c r="O13" s="623"/>
    </row>
    <row r="14" spans="1:16" s="33" customFormat="1" ht="24.95" customHeight="1" x14ac:dyDescent="0.15">
      <c r="A14" s="624"/>
      <c r="B14" s="624"/>
      <c r="C14" s="625"/>
      <c r="D14" s="625"/>
      <c r="E14" s="625"/>
      <c r="F14" s="625"/>
      <c r="G14" s="625"/>
      <c r="H14" s="625"/>
      <c r="I14" s="625"/>
      <c r="J14" s="625"/>
      <c r="K14" s="57"/>
      <c r="L14" s="58"/>
      <c r="M14" s="59"/>
      <c r="N14" s="623"/>
      <c r="O14" s="623"/>
    </row>
    <row r="15" spans="1:16" s="33" customFormat="1" ht="24.95" customHeight="1" x14ac:dyDescent="0.15">
      <c r="A15" s="624"/>
      <c r="B15" s="624"/>
      <c r="C15" s="625"/>
      <c r="D15" s="625"/>
      <c r="E15" s="625"/>
      <c r="F15" s="625"/>
      <c r="G15" s="625"/>
      <c r="H15" s="625"/>
      <c r="I15" s="625"/>
      <c r="J15" s="625"/>
      <c r="K15" s="57"/>
      <c r="L15" s="58"/>
      <c r="M15" s="59"/>
      <c r="N15" s="623"/>
      <c r="O15" s="623"/>
    </row>
    <row r="16" spans="1:16" s="33" customFormat="1" ht="24.95" customHeight="1" x14ac:dyDescent="0.15">
      <c r="A16" s="624"/>
      <c r="B16" s="624"/>
      <c r="C16" s="625"/>
      <c r="D16" s="625"/>
      <c r="E16" s="625"/>
      <c r="F16" s="625"/>
      <c r="G16" s="625"/>
      <c r="H16" s="625"/>
      <c r="I16" s="625"/>
      <c r="J16" s="625"/>
      <c r="K16" s="57"/>
      <c r="L16" s="58"/>
      <c r="M16" s="59"/>
      <c r="N16" s="623"/>
      <c r="O16" s="623"/>
    </row>
    <row r="17" spans="1:15" s="33" customFormat="1" ht="24.95" customHeight="1" x14ac:dyDescent="0.15">
      <c r="A17" s="624"/>
      <c r="B17" s="624"/>
      <c r="C17" s="625"/>
      <c r="D17" s="625"/>
      <c r="E17" s="625"/>
      <c r="F17" s="625"/>
      <c r="G17" s="625"/>
      <c r="H17" s="625"/>
      <c r="I17" s="625"/>
      <c r="J17" s="625"/>
      <c r="K17" s="57"/>
      <c r="L17" s="58"/>
      <c r="M17" s="59"/>
      <c r="N17" s="623"/>
      <c r="O17" s="623"/>
    </row>
    <row r="18" spans="1:15" s="33" customFormat="1" ht="24.95" customHeight="1" x14ac:dyDescent="0.15">
      <c r="A18" s="624"/>
      <c r="B18" s="624"/>
      <c r="C18" s="625"/>
      <c r="D18" s="625"/>
      <c r="E18" s="625"/>
      <c r="F18" s="625"/>
      <c r="G18" s="625"/>
      <c r="H18" s="625"/>
      <c r="I18" s="625"/>
      <c r="J18" s="625"/>
      <c r="K18" s="57"/>
      <c r="L18" s="58"/>
      <c r="M18" s="59"/>
      <c r="N18" s="623"/>
      <c r="O18" s="623"/>
    </row>
    <row r="19" spans="1:15" s="33" customFormat="1" ht="24.95" customHeight="1" x14ac:dyDescent="0.15">
      <c r="A19" s="624"/>
      <c r="B19" s="624"/>
      <c r="C19" s="625"/>
      <c r="D19" s="625"/>
      <c r="E19" s="625"/>
      <c r="F19" s="625"/>
      <c r="G19" s="625"/>
      <c r="H19" s="625"/>
      <c r="I19" s="625"/>
      <c r="J19" s="625"/>
      <c r="K19" s="57"/>
      <c r="L19" s="58"/>
      <c r="M19" s="59"/>
      <c r="N19" s="623"/>
      <c r="O19" s="623"/>
    </row>
    <row r="20" spans="1:15" s="33" customFormat="1" ht="24.95" customHeight="1" x14ac:dyDescent="0.15">
      <c r="A20" s="624"/>
      <c r="B20" s="624"/>
      <c r="C20" s="625"/>
      <c r="D20" s="625"/>
      <c r="E20" s="625"/>
      <c r="F20" s="625"/>
      <c r="G20" s="625"/>
      <c r="H20" s="625"/>
      <c r="I20" s="625"/>
      <c r="J20" s="625"/>
      <c r="K20" s="57"/>
      <c r="L20" s="58"/>
      <c r="M20" s="59"/>
      <c r="N20" s="623"/>
      <c r="O20" s="623"/>
    </row>
    <row r="21" spans="1:15" s="33" customFormat="1" ht="24.95" customHeight="1" x14ac:dyDescent="0.15">
      <c r="A21" s="624"/>
      <c r="B21" s="624"/>
      <c r="C21" s="625"/>
      <c r="D21" s="625"/>
      <c r="E21" s="625"/>
      <c r="F21" s="625"/>
      <c r="G21" s="625"/>
      <c r="H21" s="625"/>
      <c r="I21" s="625"/>
      <c r="J21" s="625"/>
      <c r="K21" s="57"/>
      <c r="L21" s="58"/>
      <c r="M21" s="59"/>
      <c r="N21" s="623"/>
      <c r="O21" s="623"/>
    </row>
    <row r="22" spans="1:15" s="32" customFormat="1" ht="14.25" customHeight="1" x14ac:dyDescent="0.15">
      <c r="A22" s="49" t="s">
        <v>313</v>
      </c>
      <c r="B22" s="50"/>
      <c r="D22" s="32" t="s">
        <v>314</v>
      </c>
      <c r="H22" s="32" t="s">
        <v>315</v>
      </c>
      <c r="K22" s="60"/>
      <c r="L22" s="61"/>
      <c r="M22" s="62"/>
    </row>
  </sheetData>
  <mergeCells count="84">
    <mergeCell ref="N19:O19"/>
    <mergeCell ref="A18:B18"/>
    <mergeCell ref="C18:D18"/>
    <mergeCell ref="E18:F18"/>
    <mergeCell ref="N20:O20"/>
    <mergeCell ref="G18:H18"/>
    <mergeCell ref="I18:J18"/>
    <mergeCell ref="N18:O18"/>
    <mergeCell ref="A19:B19"/>
    <mergeCell ref="C19:D19"/>
    <mergeCell ref="E19:F19"/>
    <mergeCell ref="G19:H19"/>
    <mergeCell ref="I19:J19"/>
    <mergeCell ref="N21:O21"/>
    <mergeCell ref="A20:B20"/>
    <mergeCell ref="C20:D20"/>
    <mergeCell ref="E20:F20"/>
    <mergeCell ref="G20:H20"/>
    <mergeCell ref="I20:J20"/>
    <mergeCell ref="A21:B21"/>
    <mergeCell ref="C21:D21"/>
    <mergeCell ref="E21:F21"/>
    <mergeCell ref="G21:H21"/>
    <mergeCell ref="I21:J21"/>
    <mergeCell ref="N16:O16"/>
    <mergeCell ref="A17:B17"/>
    <mergeCell ref="C17:D17"/>
    <mergeCell ref="E17:F17"/>
    <mergeCell ref="G17:H17"/>
    <mergeCell ref="I17:J17"/>
    <mergeCell ref="N17:O17"/>
    <mergeCell ref="A16:B16"/>
    <mergeCell ref="C16:D16"/>
    <mergeCell ref="E16:F16"/>
    <mergeCell ref="G16:H16"/>
    <mergeCell ref="I16:J16"/>
    <mergeCell ref="N14:O14"/>
    <mergeCell ref="A15:B15"/>
    <mergeCell ref="C15:D15"/>
    <mergeCell ref="E15:F15"/>
    <mergeCell ref="G15:H15"/>
    <mergeCell ref="I15:J15"/>
    <mergeCell ref="N15:O15"/>
    <mergeCell ref="A14:B14"/>
    <mergeCell ref="C14:D14"/>
    <mergeCell ref="E14:F14"/>
    <mergeCell ref="G14:H14"/>
    <mergeCell ref="I14:J14"/>
    <mergeCell ref="N12:O12"/>
    <mergeCell ref="A13:B13"/>
    <mergeCell ref="C13:D13"/>
    <mergeCell ref="E13:F13"/>
    <mergeCell ref="G13:H13"/>
    <mergeCell ref="I13:J13"/>
    <mergeCell ref="N13:O13"/>
    <mergeCell ref="A12:B12"/>
    <mergeCell ref="C12:D12"/>
    <mergeCell ref="E12:F12"/>
    <mergeCell ref="G12:H12"/>
    <mergeCell ref="I12:J12"/>
    <mergeCell ref="H7:H9"/>
    <mergeCell ref="I7:I9"/>
    <mergeCell ref="A1:O1"/>
    <mergeCell ref="A2:O2"/>
    <mergeCell ref="G5:L5"/>
    <mergeCell ref="M5:N5"/>
    <mergeCell ref="N3:O3"/>
    <mergeCell ref="N4:O4"/>
    <mergeCell ref="A10:B11"/>
    <mergeCell ref="C7:D9"/>
    <mergeCell ref="A6:O6"/>
    <mergeCell ref="C10:F10"/>
    <mergeCell ref="G10:J10"/>
    <mergeCell ref="K10:L10"/>
    <mergeCell ref="L7:L9"/>
    <mergeCell ref="M10:M11"/>
    <mergeCell ref="N10:O11"/>
    <mergeCell ref="C11:D11"/>
    <mergeCell ref="E11:F11"/>
    <mergeCell ref="G11:H11"/>
    <mergeCell ref="I11:J11"/>
    <mergeCell ref="A7:A9"/>
    <mergeCell ref="B7:B9"/>
    <mergeCell ref="G7:G9"/>
  </mergeCells>
  <phoneticPr fontId="53" type="noConversion"/>
  <printOptions horizontalCentered="1"/>
  <pageMargins left="0.78680555555555598" right="0.78680555555555598" top="0.98402777777777795" bottom="0.59027777777777801" header="0.29861111111111099" footer="0.29861111111111099"/>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2"/>
  <dimension ref="A1"/>
  <sheetViews>
    <sheetView workbookViewId="0"/>
  </sheetViews>
  <sheetFormatPr defaultColWidth="9" defaultRowHeight="13.5" x14ac:dyDescent="0.15"/>
  <sheetData/>
  <phoneticPr fontId="53"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
  <sheetViews>
    <sheetView workbookViewId="0"/>
  </sheetViews>
  <sheetFormatPr defaultColWidth="9" defaultRowHeight="13.5" x14ac:dyDescent="0.15"/>
  <sheetData/>
  <phoneticPr fontId="53"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dimension ref="A1:L18"/>
  <sheetViews>
    <sheetView view="pageBreakPreview" zoomScale="60" zoomScaleNormal="100" workbookViewId="0">
      <selection activeCell="A2" sqref="A2:S2"/>
    </sheetView>
  </sheetViews>
  <sheetFormatPr defaultColWidth="8.875" defaultRowHeight="13.5" x14ac:dyDescent="0.15"/>
  <cols>
    <col min="1" max="2" width="4.75" customWidth="1"/>
    <col min="3" max="11" width="7" customWidth="1"/>
    <col min="12" max="12" width="14.5" customWidth="1"/>
  </cols>
  <sheetData>
    <row r="1" spans="1:12" ht="41.1" customHeight="1" x14ac:dyDescent="0.15">
      <c r="A1" s="626" t="s">
        <v>204</v>
      </c>
      <c r="B1" s="626"/>
      <c r="C1" s="626"/>
      <c r="D1" s="626"/>
      <c r="E1" s="626"/>
      <c r="F1" s="626"/>
      <c r="G1" s="626"/>
      <c r="H1" s="626"/>
      <c r="I1" s="626"/>
      <c r="J1" s="626"/>
      <c r="K1" s="626"/>
      <c r="L1" s="626"/>
    </row>
    <row r="2" spans="1:12" ht="47.1" customHeight="1" x14ac:dyDescent="0.15">
      <c r="A2" s="351" t="s">
        <v>316</v>
      </c>
      <c r="B2" s="351"/>
      <c r="C2" s="351"/>
      <c r="D2" s="351"/>
      <c r="E2" s="351"/>
      <c r="F2" s="351"/>
      <c r="G2" s="351"/>
      <c r="H2" s="351"/>
      <c r="I2" s="351"/>
      <c r="J2" s="351"/>
      <c r="K2" s="351"/>
      <c r="L2" s="351"/>
    </row>
    <row r="3" spans="1:12" s="1" customFormat="1" ht="26.1" customHeight="1" x14ac:dyDescent="0.15">
      <c r="A3" s="3" t="s">
        <v>205</v>
      </c>
      <c r="B3" s="3"/>
      <c r="C3" s="3"/>
      <c r="D3" s="3"/>
      <c r="K3" s="556" t="s">
        <v>317</v>
      </c>
      <c r="L3" s="556"/>
    </row>
    <row r="4" spans="1:12" s="1" customFormat="1" ht="26.1" customHeight="1" x14ac:dyDescent="0.15">
      <c r="A4" s="3" t="s">
        <v>206</v>
      </c>
      <c r="B4" s="3"/>
      <c r="C4" s="3"/>
      <c r="K4" s="556" t="s">
        <v>318</v>
      </c>
      <c r="L4" s="556"/>
    </row>
    <row r="5" spans="1:12" s="1" customFormat="1" ht="21.95" customHeight="1" x14ac:dyDescent="0.15">
      <c r="A5" s="352" t="s">
        <v>319</v>
      </c>
      <c r="B5" s="352"/>
      <c r="C5" s="352"/>
      <c r="D5" s="352"/>
      <c r="E5" s="352"/>
      <c r="F5" s="352"/>
      <c r="G5" s="352"/>
      <c r="H5" s="352"/>
      <c r="I5" s="352"/>
      <c r="J5" s="352"/>
      <c r="K5" s="352"/>
      <c r="L5" s="352"/>
    </row>
    <row r="6" spans="1:12" s="1" customFormat="1" ht="15.95" customHeight="1" x14ac:dyDescent="0.15">
      <c r="A6" s="632" t="s">
        <v>320</v>
      </c>
      <c r="B6" s="633"/>
      <c r="C6" s="633"/>
      <c r="D6" s="633"/>
      <c r="E6" s="633"/>
      <c r="F6" s="633"/>
      <c r="G6" s="633"/>
      <c r="H6" s="633"/>
      <c r="I6" s="633"/>
      <c r="J6" s="633"/>
      <c r="K6" s="633"/>
      <c r="L6" s="634"/>
    </row>
    <row r="7" spans="1:12" s="1" customFormat="1" ht="15.95" customHeight="1" x14ac:dyDescent="0.15">
      <c r="A7" s="635"/>
      <c r="B7" s="561"/>
      <c r="C7" s="561"/>
      <c r="D7" s="561"/>
      <c r="E7" s="561"/>
      <c r="F7" s="561"/>
      <c r="G7" s="561"/>
      <c r="H7" s="561"/>
      <c r="I7" s="561"/>
      <c r="J7" s="561"/>
      <c r="K7" s="561"/>
      <c r="L7" s="636"/>
    </row>
    <row r="8" spans="1:12" s="1" customFormat="1" ht="15.95" customHeight="1" x14ac:dyDescent="0.15">
      <c r="A8" s="635"/>
      <c r="B8" s="561"/>
      <c r="C8" s="561"/>
      <c r="D8" s="561"/>
      <c r="E8" s="561"/>
      <c r="F8" s="561"/>
      <c r="G8" s="561"/>
      <c r="H8" s="561"/>
      <c r="I8" s="561"/>
      <c r="J8" s="561"/>
      <c r="K8" s="561"/>
      <c r="L8" s="636"/>
    </row>
    <row r="9" spans="1:12" s="1" customFormat="1" ht="15.95" customHeight="1" x14ac:dyDescent="0.15">
      <c r="A9" s="637"/>
      <c r="B9" s="638"/>
      <c r="C9" s="638"/>
      <c r="D9" s="638"/>
      <c r="E9" s="638"/>
      <c r="F9" s="638"/>
      <c r="G9" s="638"/>
      <c r="H9" s="638"/>
      <c r="I9" s="638"/>
      <c r="J9" s="638"/>
      <c r="K9" s="638"/>
      <c r="L9" s="639"/>
    </row>
    <row r="10" spans="1:12" s="1" customFormat="1" ht="39.950000000000003" customHeight="1" x14ac:dyDescent="0.15">
      <c r="A10" s="640" t="s">
        <v>321</v>
      </c>
      <c r="B10" s="641"/>
      <c r="C10" s="641"/>
      <c r="D10" s="641"/>
      <c r="E10" s="641"/>
      <c r="F10" s="641"/>
      <c r="G10" s="641"/>
      <c r="H10" s="641"/>
      <c r="I10" s="641"/>
      <c r="J10" s="641"/>
      <c r="K10" s="641"/>
      <c r="L10" s="642"/>
    </row>
    <row r="11" spans="1:12" s="1" customFormat="1" ht="44.1" customHeight="1" x14ac:dyDescent="0.15">
      <c r="A11" s="640"/>
      <c r="B11" s="641"/>
      <c r="C11" s="641"/>
      <c r="D11" s="641"/>
      <c r="E11" s="641"/>
      <c r="F11" s="641"/>
      <c r="G11" s="641"/>
      <c r="H11" s="641"/>
      <c r="I11" s="641"/>
      <c r="J11" s="641"/>
      <c r="K11" s="641"/>
      <c r="L11" s="642"/>
    </row>
    <row r="12" spans="1:12" s="1" customFormat="1" ht="39.950000000000003" customHeight="1" x14ac:dyDescent="0.15">
      <c r="A12" s="640"/>
      <c r="B12" s="641"/>
      <c r="C12" s="641"/>
      <c r="D12" s="641"/>
      <c r="E12" s="641"/>
      <c r="F12" s="641"/>
      <c r="G12" s="641"/>
      <c r="H12" s="641"/>
      <c r="I12" s="641"/>
      <c r="J12" s="641"/>
      <c r="K12" s="641"/>
      <c r="L12" s="642"/>
    </row>
    <row r="13" spans="1:12" s="1" customFormat="1" ht="30.95" customHeight="1" x14ac:dyDescent="0.15">
      <c r="A13" s="17" t="s">
        <v>322</v>
      </c>
      <c r="B13" s="19"/>
      <c r="E13" s="566" t="s">
        <v>323</v>
      </c>
      <c r="F13" s="566"/>
      <c r="G13" s="566"/>
      <c r="I13" s="566" t="s">
        <v>324</v>
      </c>
      <c r="J13" s="566"/>
      <c r="K13" s="566"/>
      <c r="L13" s="500"/>
    </row>
    <row r="14" spans="1:12" ht="80.099999999999994" customHeight="1" x14ac:dyDescent="0.15">
      <c r="A14" s="309" t="s">
        <v>325</v>
      </c>
      <c r="B14" s="309"/>
      <c r="C14" s="364" t="s">
        <v>326</v>
      </c>
      <c r="D14" s="364"/>
      <c r="E14" s="364"/>
      <c r="F14" s="364"/>
      <c r="G14" s="364"/>
      <c r="H14" s="364"/>
      <c r="I14" s="364"/>
      <c r="J14" s="364"/>
      <c r="K14" s="364" t="s">
        <v>327</v>
      </c>
      <c r="L14" s="364"/>
    </row>
    <row r="15" spans="1:12" ht="80.099999999999994" customHeight="1" x14ac:dyDescent="0.15">
      <c r="A15" s="431" t="s">
        <v>328</v>
      </c>
      <c r="B15" s="431"/>
      <c r="C15" s="364" t="s">
        <v>329</v>
      </c>
      <c r="D15" s="364"/>
      <c r="E15" s="364"/>
      <c r="F15" s="364"/>
      <c r="G15" s="364"/>
      <c r="H15" s="364"/>
      <c r="I15" s="364"/>
      <c r="J15" s="364"/>
      <c r="K15" s="630" t="s">
        <v>330</v>
      </c>
      <c r="L15" s="631"/>
    </row>
    <row r="16" spans="1:12" ht="80.099999999999994" customHeight="1" x14ac:dyDescent="0.15">
      <c r="A16" s="431" t="s">
        <v>331</v>
      </c>
      <c r="B16" s="431"/>
      <c r="C16" s="364" t="s">
        <v>332</v>
      </c>
      <c r="D16" s="364"/>
      <c r="E16" s="364"/>
      <c r="F16" s="364"/>
      <c r="G16" s="364"/>
      <c r="H16" s="364"/>
      <c r="I16" s="364"/>
      <c r="J16" s="364"/>
      <c r="K16" s="628" t="s">
        <v>333</v>
      </c>
      <c r="L16" s="629"/>
    </row>
    <row r="17" spans="1:12" ht="80.099999999999994" customHeight="1" x14ac:dyDescent="0.15">
      <c r="A17" s="431" t="s">
        <v>334</v>
      </c>
      <c r="B17" s="431"/>
      <c r="C17" s="364" t="s">
        <v>335</v>
      </c>
      <c r="D17" s="364"/>
      <c r="E17" s="364"/>
      <c r="F17" s="364"/>
      <c r="G17" s="364"/>
      <c r="H17" s="364"/>
      <c r="I17" s="364"/>
      <c r="J17" s="364"/>
      <c r="K17" s="628" t="s">
        <v>333</v>
      </c>
      <c r="L17" s="629"/>
    </row>
    <row r="18" spans="1:12" ht="80.099999999999994" customHeight="1" x14ac:dyDescent="0.15">
      <c r="A18" s="431" t="s">
        <v>336</v>
      </c>
      <c r="B18" s="309"/>
      <c r="C18" s="627" t="s">
        <v>337</v>
      </c>
      <c r="D18" s="627"/>
      <c r="E18" s="627"/>
      <c r="F18" s="627"/>
      <c r="G18" s="627"/>
      <c r="H18" s="627"/>
      <c r="I18" s="627"/>
      <c r="J18" s="627"/>
      <c r="K18" s="628" t="s">
        <v>338</v>
      </c>
      <c r="L18" s="629"/>
    </row>
  </sheetData>
  <mergeCells count="24">
    <mergeCell ref="A6:L9"/>
    <mergeCell ref="A10:L12"/>
    <mergeCell ref="A17:B17"/>
    <mergeCell ref="C17:J17"/>
    <mergeCell ref="K17:L17"/>
    <mergeCell ref="E13:G13"/>
    <mergeCell ref="I13:L13"/>
    <mergeCell ref="A14:B14"/>
    <mergeCell ref="C14:J14"/>
    <mergeCell ref="K14:L14"/>
    <mergeCell ref="A18:B18"/>
    <mergeCell ref="C18:J18"/>
    <mergeCell ref="K18:L18"/>
    <mergeCell ref="A15:B15"/>
    <mergeCell ref="C15:J15"/>
    <mergeCell ref="K15:L15"/>
    <mergeCell ref="A16:B16"/>
    <mergeCell ref="C16:J16"/>
    <mergeCell ref="K16:L16"/>
    <mergeCell ref="A1:L1"/>
    <mergeCell ref="A2:L2"/>
    <mergeCell ref="K3:L3"/>
    <mergeCell ref="K4:L4"/>
    <mergeCell ref="A5:L5"/>
  </mergeCells>
  <phoneticPr fontId="53" type="noConversion"/>
  <printOptions horizontalCentered="1"/>
  <pageMargins left="0.98425196850393704" right="0.59055118110236204" top="0.78740157480314998" bottom="0.78740157480314998" header="0.511811023622047" footer="0.511811023622047"/>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7"/>
  <dimension ref="A1:K20"/>
  <sheetViews>
    <sheetView view="pageBreakPreview" zoomScale="60" zoomScaleNormal="100" workbookViewId="0">
      <selection activeCell="A2" sqref="A2:S2"/>
    </sheetView>
  </sheetViews>
  <sheetFormatPr defaultColWidth="8.875" defaultRowHeight="13.5" x14ac:dyDescent="0.15"/>
  <cols>
    <col min="1" max="1" width="12.375" customWidth="1"/>
    <col min="2" max="2" width="27.5" customWidth="1"/>
    <col min="3" max="3" width="7.75" customWidth="1"/>
    <col min="4" max="5" width="8.375" customWidth="1"/>
    <col min="6" max="6" width="22.625" customWidth="1"/>
  </cols>
  <sheetData>
    <row r="1" spans="1:11" ht="39.950000000000003" customHeight="1" x14ac:dyDescent="0.15">
      <c r="A1" s="626" t="s">
        <v>204</v>
      </c>
      <c r="B1" s="626"/>
      <c r="C1" s="626"/>
      <c r="D1" s="626"/>
      <c r="E1" s="626"/>
      <c r="F1" s="626"/>
    </row>
    <row r="2" spans="1:11" ht="39.950000000000003" customHeight="1" x14ac:dyDescent="0.15">
      <c r="A2" s="351" t="s">
        <v>339</v>
      </c>
      <c r="B2" s="351"/>
      <c r="C2" s="351"/>
      <c r="D2" s="351"/>
      <c r="E2" s="351"/>
      <c r="F2" s="351"/>
    </row>
    <row r="3" spans="1:11" ht="24.95" customHeight="1" x14ac:dyDescent="0.15">
      <c r="A3" s="3" t="s">
        <v>205</v>
      </c>
      <c r="B3" s="3"/>
      <c r="C3" s="1"/>
      <c r="D3" s="1"/>
      <c r="E3" s="567" t="s">
        <v>340</v>
      </c>
      <c r="F3" s="567"/>
    </row>
    <row r="4" spans="1:11" ht="24.95" customHeight="1" x14ac:dyDescent="0.15">
      <c r="A4" s="3" t="s">
        <v>206</v>
      </c>
      <c r="B4" s="3"/>
      <c r="C4" s="1"/>
      <c r="D4" s="1"/>
      <c r="E4" s="567" t="s">
        <v>341</v>
      </c>
      <c r="F4" s="567"/>
    </row>
    <row r="5" spans="1:11" ht="15" customHeight="1" x14ac:dyDescent="0.15">
      <c r="A5" s="352" t="s">
        <v>342</v>
      </c>
      <c r="B5" s="352"/>
      <c r="C5" s="352"/>
      <c r="D5" s="352"/>
      <c r="E5" s="352"/>
      <c r="F5" s="352"/>
    </row>
    <row r="6" spans="1:11" ht="39.950000000000003" customHeight="1" x14ac:dyDescent="0.15">
      <c r="A6" s="14" t="s">
        <v>343</v>
      </c>
      <c r="B6" s="357"/>
      <c r="C6" s="359"/>
      <c r="D6" s="357" t="s">
        <v>344</v>
      </c>
      <c r="E6" s="359"/>
      <c r="F6" s="12"/>
    </row>
    <row r="7" spans="1:11" ht="39.950000000000003" customHeight="1" x14ac:dyDescent="0.15">
      <c r="A7" s="14" t="s">
        <v>345</v>
      </c>
      <c r="B7" s="357"/>
      <c r="C7" s="359"/>
      <c r="D7" s="357" t="s">
        <v>344</v>
      </c>
      <c r="E7" s="359"/>
      <c r="F7" s="12"/>
    </row>
    <row r="8" spans="1:11" ht="39.950000000000003" customHeight="1" x14ac:dyDescent="0.15">
      <c r="A8" s="14" t="s">
        <v>346</v>
      </c>
      <c r="B8" s="25"/>
      <c r="C8" s="380" t="s">
        <v>347</v>
      </c>
      <c r="D8" s="411"/>
      <c r="E8" s="380"/>
      <c r="F8" s="411"/>
    </row>
    <row r="9" spans="1:11" ht="30" customHeight="1" x14ac:dyDescent="0.15">
      <c r="A9" s="374" t="s">
        <v>348</v>
      </c>
      <c r="B9" s="643" t="s">
        <v>349</v>
      </c>
      <c r="C9" s="644"/>
      <c r="D9" s="644"/>
      <c r="E9" s="644"/>
      <c r="F9" s="645"/>
    </row>
    <row r="10" spans="1:11" ht="30" customHeight="1" x14ac:dyDescent="0.15">
      <c r="A10" s="376"/>
      <c r="B10" s="646"/>
      <c r="C10" s="647"/>
      <c r="D10" s="647"/>
      <c r="E10" s="647"/>
      <c r="F10" s="648"/>
      <c r="K10" s="29"/>
    </row>
    <row r="11" spans="1:11" ht="30" customHeight="1" x14ac:dyDescent="0.15">
      <c r="A11" s="376"/>
      <c r="B11" s="646"/>
      <c r="C11" s="647"/>
      <c r="D11" s="647"/>
      <c r="E11" s="647"/>
      <c r="F11" s="648"/>
    </row>
    <row r="12" spans="1:11" ht="30" customHeight="1" x14ac:dyDescent="0.15">
      <c r="A12" s="376"/>
      <c r="B12" s="646"/>
      <c r="C12" s="647"/>
      <c r="D12" s="647"/>
      <c r="E12" s="647"/>
      <c r="F12" s="648"/>
    </row>
    <row r="13" spans="1:11" ht="30" customHeight="1" x14ac:dyDescent="0.15">
      <c r="A13" s="378"/>
      <c r="B13" s="630"/>
      <c r="C13" s="649"/>
      <c r="D13" s="649"/>
      <c r="E13" s="649"/>
      <c r="F13" s="631"/>
    </row>
    <row r="14" spans="1:11" ht="39.950000000000003" customHeight="1" x14ac:dyDescent="0.15">
      <c r="A14" s="14" t="s">
        <v>82</v>
      </c>
      <c r="B14" s="382"/>
      <c r="C14" s="383"/>
      <c r="D14" s="383"/>
      <c r="E14" s="383"/>
      <c r="F14" s="501"/>
    </row>
    <row r="15" spans="1:11" ht="39.950000000000003" customHeight="1" x14ac:dyDescent="0.15">
      <c r="A15" s="14" t="s">
        <v>350</v>
      </c>
      <c r="B15" s="357"/>
      <c r="C15" s="359"/>
      <c r="D15" s="382" t="s">
        <v>351</v>
      </c>
      <c r="E15" s="501"/>
      <c r="F15" s="26" t="s">
        <v>352</v>
      </c>
    </row>
    <row r="16" spans="1:11" ht="39.950000000000003" customHeight="1" x14ac:dyDescent="0.15">
      <c r="A16" s="14" t="s">
        <v>87</v>
      </c>
      <c r="B16" s="357"/>
      <c r="C16" s="359"/>
      <c r="D16" s="357" t="s">
        <v>353</v>
      </c>
      <c r="E16" s="359"/>
      <c r="F16" s="26" t="s">
        <v>352</v>
      </c>
    </row>
    <row r="17" spans="1:6" ht="143.1" customHeight="1" x14ac:dyDescent="0.15">
      <c r="A17" s="27" t="s">
        <v>354</v>
      </c>
      <c r="B17" s="380"/>
      <c r="C17" s="381"/>
      <c r="D17" s="381"/>
      <c r="E17" s="381"/>
      <c r="F17" s="411"/>
    </row>
    <row r="18" spans="1:6" ht="39.950000000000003" customHeight="1" x14ac:dyDescent="0.15">
      <c r="A18" s="14" t="s">
        <v>355</v>
      </c>
      <c r="B18" s="309"/>
      <c r="C18" s="309"/>
      <c r="D18" s="309" t="s">
        <v>100</v>
      </c>
      <c r="E18" s="309"/>
      <c r="F18" s="26" t="s">
        <v>352</v>
      </c>
    </row>
    <row r="19" spans="1:6" ht="39.950000000000003" customHeight="1" x14ac:dyDescent="0.15">
      <c r="A19" s="14" t="s">
        <v>350</v>
      </c>
      <c r="B19" s="309"/>
      <c r="C19" s="309"/>
      <c r="D19" s="309" t="s">
        <v>356</v>
      </c>
      <c r="E19" s="309"/>
      <c r="F19" s="26" t="s">
        <v>352</v>
      </c>
    </row>
    <row r="20" spans="1:6" s="1" customFormat="1" ht="21" customHeight="1" x14ac:dyDescent="0.15">
      <c r="A20" s="1" t="s">
        <v>357</v>
      </c>
    </row>
  </sheetData>
  <mergeCells count="23">
    <mergeCell ref="A9:A13"/>
    <mergeCell ref="B9:F13"/>
    <mergeCell ref="B17:F17"/>
    <mergeCell ref="B18:C18"/>
    <mergeCell ref="D18:E18"/>
    <mergeCell ref="B19:C19"/>
    <mergeCell ref="D19:E19"/>
    <mergeCell ref="B14:F14"/>
    <mergeCell ref="B15:C15"/>
    <mergeCell ref="D15:E15"/>
    <mergeCell ref="B16:C16"/>
    <mergeCell ref="D16:E16"/>
    <mergeCell ref="B6:C6"/>
    <mergeCell ref="D6:E6"/>
    <mergeCell ref="B7:C7"/>
    <mergeCell ref="D7:E7"/>
    <mergeCell ref="C8:D8"/>
    <mergeCell ref="E8:F8"/>
    <mergeCell ref="A1:F1"/>
    <mergeCell ref="A2:F2"/>
    <mergeCell ref="E3:F3"/>
    <mergeCell ref="E4:F4"/>
    <mergeCell ref="A5:F5"/>
  </mergeCells>
  <phoneticPr fontId="53" type="noConversion"/>
  <pageMargins left="0.75" right="0.75" top="1" bottom="1" header="0.5" footer="0.5"/>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11"/>
  <dimension ref="A1:L42"/>
  <sheetViews>
    <sheetView view="pageBreakPreview" zoomScale="60" zoomScaleNormal="100" workbookViewId="0">
      <selection activeCell="A2" sqref="A2:S2"/>
    </sheetView>
  </sheetViews>
  <sheetFormatPr defaultColWidth="8.875" defaultRowHeight="13.5" x14ac:dyDescent="0.15"/>
  <cols>
    <col min="1" max="4" width="5.75" customWidth="1"/>
    <col min="5" max="5" width="9.25" customWidth="1"/>
    <col min="6" max="12" width="7.75" customWidth="1"/>
  </cols>
  <sheetData>
    <row r="1" spans="1:12" ht="18.75" x14ac:dyDescent="0.15">
      <c r="A1" s="626" t="s">
        <v>204</v>
      </c>
      <c r="B1" s="626"/>
      <c r="C1" s="626"/>
      <c r="D1" s="626"/>
      <c r="E1" s="626"/>
      <c r="F1" s="626"/>
      <c r="G1" s="626"/>
      <c r="H1" s="626"/>
      <c r="I1" s="626"/>
      <c r="J1" s="626"/>
      <c r="K1" s="626"/>
      <c r="L1" s="626"/>
    </row>
    <row r="2" spans="1:12" ht="22.5" x14ac:dyDescent="0.15">
      <c r="A2" s="351" t="s">
        <v>358</v>
      </c>
      <c r="B2" s="351"/>
      <c r="C2" s="351"/>
      <c r="D2" s="351"/>
      <c r="E2" s="351"/>
      <c r="F2" s="351"/>
      <c r="G2" s="351"/>
      <c r="H2" s="351"/>
      <c r="I2" s="351"/>
      <c r="J2" s="351"/>
      <c r="K2" s="351"/>
      <c r="L2" s="351"/>
    </row>
    <row r="3" spans="1:12" ht="21" customHeight="1" x14ac:dyDescent="0.15">
      <c r="A3" s="3" t="s">
        <v>205</v>
      </c>
      <c r="B3" s="3"/>
      <c r="C3" s="3"/>
      <c r="D3" s="3"/>
      <c r="E3" s="1"/>
      <c r="F3" s="1"/>
      <c r="G3" s="1"/>
      <c r="H3" s="1"/>
      <c r="I3" s="1"/>
      <c r="J3" s="1"/>
      <c r="K3" s="556" t="s">
        <v>317</v>
      </c>
      <c r="L3" s="556"/>
    </row>
    <row r="4" spans="1:12" ht="21" customHeight="1" x14ac:dyDescent="0.15">
      <c r="A4" s="3" t="s">
        <v>206</v>
      </c>
      <c r="B4" s="3"/>
      <c r="C4" s="3"/>
      <c r="D4" s="1"/>
      <c r="E4" s="1"/>
      <c r="F4" s="1"/>
      <c r="G4" s="1"/>
      <c r="H4" s="1"/>
      <c r="I4" s="1"/>
      <c r="J4" s="1"/>
      <c r="K4" s="556" t="s">
        <v>318</v>
      </c>
      <c r="L4" s="556"/>
    </row>
    <row r="5" spans="1:12" ht="21.95" customHeight="1" x14ac:dyDescent="0.15">
      <c r="A5" s="352" t="s">
        <v>359</v>
      </c>
      <c r="B5" s="352"/>
      <c r="C5" s="352"/>
      <c r="D5" s="352"/>
      <c r="E5" s="352"/>
      <c r="F5" s="352"/>
      <c r="G5" s="352"/>
      <c r="H5" s="352"/>
      <c r="I5" s="352"/>
      <c r="J5" s="352"/>
      <c r="K5" s="352"/>
      <c r="L5" s="352"/>
    </row>
    <row r="6" spans="1:12" ht="15" customHeight="1" x14ac:dyDescent="0.15">
      <c r="A6" s="20" t="s">
        <v>360</v>
      </c>
      <c r="B6" s="16"/>
      <c r="C6" s="16"/>
      <c r="D6" s="16"/>
      <c r="E6" s="16"/>
      <c r="F6" s="16"/>
      <c r="G6" s="16"/>
      <c r="H6" s="16"/>
      <c r="I6" s="16"/>
      <c r="J6" s="16"/>
      <c r="K6" s="16"/>
      <c r="L6" s="21"/>
    </row>
    <row r="7" spans="1:12" ht="15" customHeight="1" x14ac:dyDescent="0.15">
      <c r="A7" s="646" t="s">
        <v>361</v>
      </c>
      <c r="B7" s="647"/>
      <c r="C7" s="647"/>
      <c r="D7" s="647"/>
      <c r="E7" s="647"/>
      <c r="F7" s="647"/>
      <c r="G7" s="647"/>
      <c r="H7" s="647"/>
      <c r="I7" s="647"/>
      <c r="J7" s="647"/>
      <c r="K7" s="647"/>
      <c r="L7" s="648"/>
    </row>
    <row r="8" spans="1:12" ht="15" customHeight="1" x14ac:dyDescent="0.15">
      <c r="A8" s="646"/>
      <c r="B8" s="647"/>
      <c r="C8" s="647"/>
      <c r="D8" s="647"/>
      <c r="E8" s="647"/>
      <c r="F8" s="647"/>
      <c r="G8" s="647"/>
      <c r="H8" s="647"/>
      <c r="I8" s="647"/>
      <c r="J8" s="647"/>
      <c r="K8" s="647"/>
      <c r="L8" s="648"/>
    </row>
    <row r="9" spans="1:12" ht="15" customHeight="1" x14ac:dyDescent="0.15">
      <c r="A9" s="17"/>
      <c r="B9" s="1"/>
      <c r="C9" s="1"/>
      <c r="D9" s="1"/>
      <c r="E9" s="1"/>
      <c r="F9" s="1"/>
      <c r="G9" s="1"/>
      <c r="H9" s="1"/>
      <c r="I9" s="1"/>
      <c r="J9" s="1"/>
      <c r="K9" s="1"/>
      <c r="L9" s="22"/>
    </row>
    <row r="10" spans="1:12" ht="15" customHeight="1" x14ac:dyDescent="0.15">
      <c r="A10" s="17"/>
      <c r="B10" s="1"/>
      <c r="C10" s="1"/>
      <c r="D10" s="1"/>
      <c r="E10" s="1"/>
      <c r="F10" s="1"/>
      <c r="G10" s="1"/>
      <c r="H10" s="1"/>
      <c r="I10" s="1"/>
      <c r="J10" s="1"/>
      <c r="K10" s="1"/>
      <c r="L10" s="22"/>
    </row>
    <row r="11" spans="1:12" ht="15" customHeight="1" x14ac:dyDescent="0.15">
      <c r="A11" s="17"/>
      <c r="B11" s="1"/>
      <c r="C11" s="1"/>
      <c r="D11" s="1"/>
      <c r="E11" s="1"/>
      <c r="F11" s="1"/>
      <c r="G11" s="1"/>
      <c r="H11" s="1"/>
      <c r="I11" s="1"/>
      <c r="J11" s="1"/>
      <c r="K11" s="1"/>
      <c r="L11" s="22"/>
    </row>
    <row r="12" spans="1:12" ht="15" customHeight="1" x14ac:dyDescent="0.15">
      <c r="A12" s="17"/>
      <c r="B12" s="1"/>
      <c r="C12" s="1"/>
      <c r="D12" s="1"/>
      <c r="E12" s="1"/>
      <c r="F12" s="1"/>
      <c r="G12" s="566" t="s">
        <v>362</v>
      </c>
      <c r="H12" s="566"/>
      <c r="I12" s="566"/>
      <c r="J12" s="566"/>
      <c r="K12" s="566"/>
      <c r="L12" s="22"/>
    </row>
    <row r="13" spans="1:12" ht="15" customHeight="1" x14ac:dyDescent="0.15">
      <c r="A13" s="17"/>
      <c r="B13" s="1"/>
      <c r="C13" s="1"/>
      <c r="D13" s="1"/>
      <c r="E13" s="1"/>
      <c r="F13" s="1"/>
      <c r="G13" s="1"/>
      <c r="H13" s="1"/>
      <c r="I13" s="1"/>
      <c r="J13" s="1"/>
      <c r="K13" s="1"/>
      <c r="L13" s="22"/>
    </row>
    <row r="14" spans="1:12" ht="15" customHeight="1" x14ac:dyDescent="0.15">
      <c r="A14" s="18"/>
      <c r="B14" s="19"/>
      <c r="C14" s="19"/>
      <c r="D14" s="19"/>
      <c r="E14" s="19"/>
      <c r="F14" s="19"/>
      <c r="G14" s="19"/>
      <c r="H14" s="19"/>
      <c r="I14" s="19"/>
      <c r="J14" s="19"/>
      <c r="K14" s="19"/>
      <c r="L14" s="23"/>
    </row>
    <row r="15" spans="1:12" ht="35.1" customHeight="1" x14ac:dyDescent="0.15">
      <c r="A15" s="309" t="s">
        <v>363</v>
      </c>
      <c r="B15" s="309"/>
      <c r="C15" s="309"/>
      <c r="D15" s="309"/>
      <c r="E15" s="309"/>
      <c r="F15" s="309"/>
      <c r="G15" s="309"/>
      <c r="H15" s="309"/>
      <c r="I15" s="309"/>
      <c r="J15" s="309"/>
      <c r="K15" s="309"/>
      <c r="L15" s="309"/>
    </row>
    <row r="16" spans="1:12" ht="35.1" customHeight="1" x14ac:dyDescent="0.15">
      <c r="A16" s="309" t="s">
        <v>364</v>
      </c>
      <c r="B16" s="309"/>
      <c r="C16" s="309"/>
      <c r="D16" s="309"/>
      <c r="E16" s="309"/>
      <c r="F16" s="309"/>
      <c r="G16" s="309"/>
      <c r="H16" s="309"/>
      <c r="I16" s="309"/>
      <c r="J16" s="309"/>
      <c r="K16" s="309"/>
      <c r="L16" s="309"/>
    </row>
    <row r="17" spans="1:12" ht="35.1" customHeight="1" x14ac:dyDescent="0.15">
      <c r="A17" s="309" t="s">
        <v>365</v>
      </c>
      <c r="B17" s="309"/>
      <c r="C17" s="309"/>
      <c r="D17" s="309"/>
      <c r="E17" s="309"/>
      <c r="F17" s="309"/>
      <c r="G17" s="309"/>
      <c r="H17" s="309"/>
      <c r="I17" s="309"/>
      <c r="J17" s="309"/>
      <c r="K17" s="309"/>
      <c r="L17" s="309"/>
    </row>
    <row r="18" spans="1:12" ht="35.1" customHeight="1" x14ac:dyDescent="0.15">
      <c r="A18" s="309" t="s">
        <v>366</v>
      </c>
      <c r="B18" s="309"/>
      <c r="C18" s="309"/>
      <c r="D18" s="309"/>
      <c r="E18" s="309"/>
      <c r="F18" s="309"/>
      <c r="G18" s="309"/>
      <c r="H18" s="309"/>
      <c r="I18" s="309"/>
      <c r="J18" s="309"/>
      <c r="K18" s="309"/>
      <c r="L18" s="309"/>
    </row>
    <row r="19" spans="1:12" ht="62.1" customHeight="1" x14ac:dyDescent="0.15">
      <c r="A19" s="628" t="s">
        <v>367</v>
      </c>
      <c r="B19" s="650"/>
      <c r="C19" s="650"/>
      <c r="D19" s="650"/>
      <c r="E19" s="650"/>
      <c r="F19" s="650"/>
      <c r="G19" s="650"/>
      <c r="H19" s="650"/>
      <c r="I19" s="650"/>
      <c r="J19" s="650"/>
      <c r="K19" s="650"/>
      <c r="L19" s="651"/>
    </row>
    <row r="20" spans="1:12" ht="15" customHeight="1" x14ac:dyDescent="0.15">
      <c r="A20" s="20" t="s">
        <v>199</v>
      </c>
      <c r="B20" s="16"/>
      <c r="C20" s="16"/>
      <c r="D20" s="16"/>
      <c r="E20" s="16"/>
      <c r="F20" s="16"/>
      <c r="G20" s="16"/>
      <c r="H20" s="16"/>
      <c r="I20" s="16"/>
      <c r="J20" s="16"/>
      <c r="K20" s="16"/>
      <c r="L20" s="21"/>
    </row>
    <row r="21" spans="1:12" ht="15" customHeight="1" x14ac:dyDescent="0.15">
      <c r="A21" s="17"/>
      <c r="B21" s="1"/>
      <c r="C21" s="1"/>
      <c r="D21" s="1"/>
      <c r="E21" s="1"/>
      <c r="F21" s="1"/>
      <c r="G21" s="1"/>
      <c r="H21" s="1"/>
      <c r="I21" s="1"/>
      <c r="J21" s="1"/>
      <c r="K21" s="1"/>
      <c r="L21" s="22"/>
    </row>
    <row r="22" spans="1:12" ht="15" customHeight="1" x14ac:dyDescent="0.15">
      <c r="A22" s="17"/>
      <c r="B22" s="1"/>
      <c r="C22" s="1"/>
      <c r="D22" s="1"/>
      <c r="E22" s="1"/>
      <c r="F22" s="1"/>
      <c r="G22" s="1"/>
      <c r="H22" s="1"/>
      <c r="I22" s="1"/>
      <c r="J22" s="1"/>
      <c r="K22" s="1"/>
      <c r="L22" s="22"/>
    </row>
    <row r="23" spans="1:12" ht="15" customHeight="1" x14ac:dyDescent="0.15">
      <c r="A23" s="17"/>
      <c r="B23" s="1"/>
      <c r="C23" s="1"/>
      <c r="D23" s="1"/>
      <c r="E23" s="1"/>
      <c r="F23" s="1"/>
      <c r="G23" s="1"/>
      <c r="H23" s="1"/>
      <c r="I23" s="1"/>
      <c r="J23" s="1"/>
      <c r="K23" s="1"/>
      <c r="L23" s="22"/>
    </row>
    <row r="24" spans="1:12" ht="15" customHeight="1" x14ac:dyDescent="0.15">
      <c r="A24" s="17"/>
      <c r="B24" s="1"/>
      <c r="C24" s="1"/>
      <c r="D24" s="1"/>
      <c r="E24" s="1"/>
      <c r="F24" s="1"/>
      <c r="G24" s="1"/>
      <c r="H24" s="1"/>
      <c r="I24" s="1"/>
      <c r="J24" s="1"/>
      <c r="K24" s="1"/>
      <c r="L24" s="22"/>
    </row>
    <row r="25" spans="1:12" ht="15" customHeight="1" x14ac:dyDescent="0.15">
      <c r="A25" s="17"/>
      <c r="B25" s="1"/>
      <c r="C25" s="1"/>
      <c r="D25" s="1"/>
      <c r="E25" s="1"/>
      <c r="F25" s="1"/>
      <c r="G25" s="1"/>
      <c r="H25" s="1"/>
      <c r="I25" s="1"/>
      <c r="J25" s="1"/>
      <c r="K25" s="1"/>
      <c r="L25" s="22"/>
    </row>
    <row r="26" spans="1:12" ht="15" customHeight="1" x14ac:dyDescent="0.15">
      <c r="A26" s="17"/>
      <c r="B26" s="1"/>
      <c r="C26" s="1"/>
      <c r="D26" s="1"/>
      <c r="E26" s="1"/>
      <c r="F26" s="1"/>
      <c r="G26" s="1"/>
      <c r="H26" s="1"/>
      <c r="I26" s="1"/>
      <c r="J26" s="1"/>
      <c r="K26" s="1"/>
      <c r="L26" s="22"/>
    </row>
    <row r="27" spans="1:12" ht="15" customHeight="1" x14ac:dyDescent="0.15">
      <c r="A27" s="17"/>
      <c r="B27" s="1"/>
      <c r="C27" s="1"/>
      <c r="D27" s="1"/>
      <c r="E27" s="1"/>
      <c r="F27" s="566" t="s">
        <v>368</v>
      </c>
      <c r="G27" s="566"/>
      <c r="H27" s="566"/>
      <c r="I27" s="566"/>
      <c r="J27" s="566"/>
      <c r="K27" s="566"/>
      <c r="L27" s="500"/>
    </row>
    <row r="28" spans="1:12" ht="15" customHeight="1" x14ac:dyDescent="0.15">
      <c r="A28" s="17"/>
      <c r="B28" s="1"/>
      <c r="C28" s="1"/>
      <c r="D28" s="1"/>
      <c r="E28" s="1"/>
      <c r="F28" s="1"/>
      <c r="G28" s="1"/>
      <c r="H28" s="1"/>
      <c r="I28" s="1"/>
      <c r="J28" s="1"/>
      <c r="K28" s="1"/>
      <c r="L28" s="22"/>
    </row>
    <row r="29" spans="1:12" ht="15" customHeight="1" x14ac:dyDescent="0.15">
      <c r="A29" s="18"/>
      <c r="B29" s="19"/>
      <c r="C29" s="19"/>
      <c r="D29" s="19"/>
      <c r="E29" s="19"/>
      <c r="F29" s="19"/>
      <c r="G29" s="19"/>
      <c r="H29" s="19"/>
      <c r="I29" s="19"/>
      <c r="J29" s="19"/>
      <c r="K29" s="19"/>
      <c r="L29" s="23"/>
    </row>
    <row r="30" spans="1:12" ht="15" customHeight="1" x14ac:dyDescent="0.15">
      <c r="A30" s="15" t="s">
        <v>369</v>
      </c>
      <c r="B30" s="16"/>
      <c r="C30" s="16"/>
      <c r="D30" s="16"/>
      <c r="E30" s="16"/>
      <c r="F30" s="16"/>
      <c r="G30" s="16"/>
      <c r="H30" s="16"/>
      <c r="I30" s="16"/>
      <c r="J30" s="16"/>
      <c r="K30" s="16"/>
      <c r="L30" s="21"/>
    </row>
    <row r="31" spans="1:12" ht="15" customHeight="1" x14ac:dyDescent="0.15">
      <c r="A31" s="17"/>
      <c r="B31" s="1"/>
      <c r="C31" s="1"/>
      <c r="D31" s="1"/>
      <c r="E31" s="1"/>
      <c r="F31" s="1"/>
      <c r="G31" s="1"/>
      <c r="H31" s="1"/>
      <c r="I31" s="1"/>
      <c r="J31" s="1"/>
      <c r="K31" s="1"/>
      <c r="L31" s="22"/>
    </row>
    <row r="32" spans="1:12" ht="15" customHeight="1" x14ac:dyDescent="0.15">
      <c r="A32" s="17"/>
      <c r="B32" s="1"/>
      <c r="C32" s="1"/>
      <c r="D32" s="1"/>
      <c r="E32" s="1"/>
      <c r="F32" s="1"/>
      <c r="G32" s="1"/>
      <c r="H32" s="1"/>
      <c r="I32" s="1"/>
      <c r="J32" s="1"/>
      <c r="K32" s="1"/>
      <c r="L32" s="22"/>
    </row>
    <row r="33" spans="1:12" ht="15" customHeight="1" x14ac:dyDescent="0.15">
      <c r="A33" s="17"/>
      <c r="B33" s="1"/>
      <c r="C33" s="1"/>
      <c r="D33" s="1"/>
      <c r="E33" s="1"/>
      <c r="F33" s="1"/>
      <c r="G33" s="1"/>
      <c r="H33" s="1"/>
      <c r="I33" s="1"/>
      <c r="J33" s="1"/>
      <c r="K33" s="1"/>
      <c r="L33" s="22"/>
    </row>
    <row r="34" spans="1:12" ht="15" customHeight="1" x14ac:dyDescent="0.15">
      <c r="A34" s="17"/>
      <c r="B34" s="1"/>
      <c r="C34" s="1"/>
      <c r="D34" s="1"/>
      <c r="E34" s="1"/>
      <c r="F34" s="1"/>
      <c r="G34" s="1"/>
      <c r="H34" s="1"/>
      <c r="I34" s="1"/>
      <c r="J34" s="1"/>
      <c r="K34" s="1"/>
      <c r="L34" s="22"/>
    </row>
    <row r="35" spans="1:12" ht="15" customHeight="1" x14ac:dyDescent="0.15">
      <c r="A35" s="17"/>
      <c r="B35" s="1"/>
      <c r="C35" s="1"/>
      <c r="D35" s="1"/>
      <c r="E35" s="1"/>
      <c r="F35" s="1"/>
      <c r="G35" s="1"/>
      <c r="H35" s="1"/>
      <c r="I35" s="1"/>
      <c r="J35" s="1"/>
      <c r="K35" s="1"/>
      <c r="L35" s="22"/>
    </row>
    <row r="36" spans="1:12" ht="15" customHeight="1" x14ac:dyDescent="0.15">
      <c r="A36" s="17"/>
      <c r="B36" s="1"/>
      <c r="C36" s="1"/>
      <c r="D36" s="1"/>
      <c r="E36" s="1"/>
      <c r="F36" s="1"/>
      <c r="G36" s="1"/>
      <c r="H36" s="1"/>
      <c r="I36" s="1"/>
      <c r="J36" s="1"/>
      <c r="K36" s="1"/>
      <c r="L36" s="22"/>
    </row>
    <row r="37" spans="1:12" ht="15" customHeight="1" x14ac:dyDescent="0.15">
      <c r="A37" s="17"/>
      <c r="B37" s="1"/>
      <c r="C37" s="1"/>
      <c r="D37" s="1"/>
      <c r="E37" s="1"/>
      <c r="F37" s="566" t="s">
        <v>368</v>
      </c>
      <c r="G37" s="566"/>
      <c r="H37" s="566"/>
      <c r="I37" s="566"/>
      <c r="J37" s="566"/>
      <c r="K37" s="566"/>
      <c r="L37" s="500"/>
    </row>
    <row r="38" spans="1:12" ht="15" customHeight="1" x14ac:dyDescent="0.15">
      <c r="A38" s="17"/>
      <c r="B38" s="1"/>
      <c r="C38" s="1"/>
      <c r="D38" s="1"/>
      <c r="E38" s="1"/>
      <c r="F38" s="1"/>
      <c r="G38" s="1"/>
      <c r="H38" s="1"/>
      <c r="I38" s="1"/>
      <c r="J38" s="1"/>
      <c r="K38" s="1"/>
      <c r="L38" s="22"/>
    </row>
    <row r="39" spans="1:12" ht="15" customHeight="1" x14ac:dyDescent="0.15">
      <c r="A39" s="18"/>
      <c r="B39" s="19"/>
      <c r="C39" s="19"/>
      <c r="D39" s="19"/>
      <c r="E39" s="19"/>
      <c r="F39" s="19"/>
      <c r="G39" s="19"/>
      <c r="H39" s="19"/>
      <c r="I39" s="19"/>
      <c r="J39" s="19"/>
      <c r="K39" s="19"/>
      <c r="L39" s="23"/>
    </row>
    <row r="40" spans="1:12" x14ac:dyDescent="0.15">
      <c r="A40" s="1"/>
      <c r="B40" s="1"/>
      <c r="C40" s="1"/>
      <c r="D40" s="1"/>
      <c r="E40" s="1"/>
      <c r="F40" s="1"/>
      <c r="G40" s="1"/>
      <c r="H40" s="1"/>
      <c r="I40" s="1"/>
      <c r="J40" s="1"/>
      <c r="K40" s="1"/>
      <c r="L40" s="1"/>
    </row>
    <row r="41" spans="1:12" x14ac:dyDescent="0.15">
      <c r="A41" s="1"/>
      <c r="B41" s="1"/>
      <c r="C41" s="1"/>
      <c r="D41" s="1"/>
      <c r="E41" s="1"/>
      <c r="F41" s="1"/>
      <c r="G41" s="1"/>
      <c r="H41" s="1"/>
      <c r="I41" s="1"/>
      <c r="J41" s="1"/>
      <c r="K41" s="1"/>
      <c r="L41" s="1"/>
    </row>
    <row r="42" spans="1:12" x14ac:dyDescent="0.15">
      <c r="A42" s="1"/>
      <c r="B42" s="1"/>
      <c r="C42" s="1"/>
      <c r="D42" s="1"/>
      <c r="E42" s="1"/>
      <c r="F42" s="1"/>
      <c r="G42" s="1"/>
      <c r="H42" s="1"/>
      <c r="I42" s="1"/>
      <c r="J42" s="1"/>
      <c r="K42" s="1"/>
      <c r="L42" s="1"/>
    </row>
  </sheetData>
  <mergeCells count="18">
    <mergeCell ref="F27:L27"/>
    <mergeCell ref="F37:L37"/>
    <mergeCell ref="A7:L8"/>
    <mergeCell ref="A17:E17"/>
    <mergeCell ref="F17:L17"/>
    <mergeCell ref="A18:E18"/>
    <mergeCell ref="F18:L18"/>
    <mergeCell ref="A19:L19"/>
    <mergeCell ref="G12:K12"/>
    <mergeCell ref="A15:E15"/>
    <mergeCell ref="F15:L15"/>
    <mergeCell ref="A16:E16"/>
    <mergeCell ref="F16:L16"/>
    <mergeCell ref="A1:L1"/>
    <mergeCell ref="A2:L2"/>
    <mergeCell ref="K3:L3"/>
    <mergeCell ref="K4:L4"/>
    <mergeCell ref="A5:L5"/>
  </mergeCells>
  <phoneticPr fontId="53" type="noConversion"/>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2222"/>
  <dimension ref="A1:L30"/>
  <sheetViews>
    <sheetView workbookViewId="0">
      <selection activeCell="A2" sqref="A2:S2"/>
    </sheetView>
  </sheetViews>
  <sheetFormatPr defaultColWidth="8.875" defaultRowHeight="13.5" x14ac:dyDescent="0.15"/>
  <cols>
    <col min="1" max="4" width="7" customWidth="1"/>
    <col min="5" max="11" width="6.75" customWidth="1"/>
    <col min="12" max="12" width="11.125" customWidth="1"/>
  </cols>
  <sheetData>
    <row r="1" spans="1:12" ht="35.1" customHeight="1" x14ac:dyDescent="0.15">
      <c r="A1" s="626" t="s">
        <v>204</v>
      </c>
      <c r="B1" s="626"/>
      <c r="C1" s="626"/>
      <c r="D1" s="626"/>
      <c r="E1" s="626"/>
      <c r="F1" s="626"/>
      <c r="G1" s="626"/>
      <c r="H1" s="626"/>
      <c r="I1" s="626"/>
      <c r="J1" s="626"/>
      <c r="K1" s="626"/>
      <c r="L1" s="626"/>
    </row>
    <row r="2" spans="1:12" ht="47.1" customHeight="1" x14ac:dyDescent="0.15">
      <c r="A2" s="351" t="s">
        <v>370</v>
      </c>
      <c r="B2" s="351"/>
      <c r="C2" s="351"/>
      <c r="D2" s="351"/>
      <c r="E2" s="351"/>
      <c r="F2" s="351"/>
      <c r="G2" s="351"/>
      <c r="H2" s="351"/>
      <c r="I2" s="351"/>
      <c r="J2" s="351"/>
      <c r="K2" s="351"/>
      <c r="L2" s="351"/>
    </row>
    <row r="3" spans="1:12" s="1" customFormat="1" ht="21" customHeight="1" x14ac:dyDescent="0.15">
      <c r="A3" s="3" t="s">
        <v>205</v>
      </c>
      <c r="B3" s="3"/>
      <c r="C3" s="3"/>
      <c r="D3" s="3"/>
      <c r="K3" s="556" t="s">
        <v>317</v>
      </c>
      <c r="L3" s="556"/>
    </row>
    <row r="4" spans="1:12" s="1" customFormat="1" ht="21" customHeight="1" x14ac:dyDescent="0.15">
      <c r="A4" s="3" t="s">
        <v>206</v>
      </c>
      <c r="B4" s="3"/>
      <c r="C4" s="3"/>
      <c r="K4" s="556" t="s">
        <v>318</v>
      </c>
      <c r="L4" s="556"/>
    </row>
    <row r="5" spans="1:12" s="1" customFormat="1" ht="21.95" customHeight="1" x14ac:dyDescent="0.15">
      <c r="A5" s="352" t="s">
        <v>319</v>
      </c>
      <c r="B5" s="352"/>
      <c r="C5" s="352"/>
      <c r="D5" s="352"/>
      <c r="E5" s="352"/>
      <c r="F5" s="352"/>
      <c r="G5" s="352"/>
      <c r="H5" s="352"/>
      <c r="I5" s="352"/>
      <c r="J5" s="352"/>
      <c r="K5" s="352"/>
      <c r="L5" s="352"/>
    </row>
    <row r="6" spans="1:12" s="1" customFormat="1" ht="39.950000000000003" customHeight="1" x14ac:dyDescent="0.15">
      <c r="A6" s="309" t="s">
        <v>371</v>
      </c>
      <c r="B6" s="309"/>
      <c r="C6" s="309"/>
      <c r="D6" s="309"/>
      <c r="E6" s="309" t="s">
        <v>372</v>
      </c>
      <c r="F6" s="309"/>
      <c r="G6" s="309"/>
      <c r="H6" s="309"/>
      <c r="I6" s="309"/>
      <c r="J6" s="309"/>
      <c r="K6" s="309"/>
      <c r="L6" s="309"/>
    </row>
    <row r="7" spans="1:12" s="1" customFormat="1" ht="24.95" customHeight="1" x14ac:dyDescent="0.15">
      <c r="A7" s="15" t="s">
        <v>373</v>
      </c>
      <c r="B7" s="16"/>
      <c r="C7" s="16"/>
      <c r="D7" s="16"/>
      <c r="E7" s="16"/>
      <c r="F7" s="16"/>
      <c r="G7" s="16"/>
      <c r="H7" s="16"/>
      <c r="I7" s="16"/>
      <c r="J7" s="16"/>
      <c r="K7" s="16"/>
      <c r="L7" s="21"/>
    </row>
    <row r="8" spans="1:12" s="1" customFormat="1" ht="24.95" customHeight="1" x14ac:dyDescent="0.15">
      <c r="A8" s="17"/>
      <c r="L8" s="22"/>
    </row>
    <row r="9" spans="1:12" s="1" customFormat="1" ht="24.95" customHeight="1" x14ac:dyDescent="0.15">
      <c r="A9" s="17"/>
      <c r="B9" s="1" t="s">
        <v>374</v>
      </c>
      <c r="L9" s="22"/>
    </row>
    <row r="10" spans="1:12" s="1" customFormat="1" ht="24.95" customHeight="1" x14ac:dyDescent="0.15">
      <c r="A10" s="17"/>
      <c r="B10" s="1" t="s">
        <v>375</v>
      </c>
      <c r="L10" s="22"/>
    </row>
    <row r="11" spans="1:12" s="1" customFormat="1" ht="24.95" customHeight="1" x14ac:dyDescent="0.15">
      <c r="A11" s="17"/>
      <c r="B11" s="1" t="s">
        <v>376</v>
      </c>
      <c r="L11" s="22"/>
    </row>
    <row r="12" spans="1:12" s="1" customFormat="1" ht="24.95" customHeight="1" x14ac:dyDescent="0.15">
      <c r="A12" s="17"/>
      <c r="L12" s="22"/>
    </row>
    <row r="13" spans="1:12" s="1" customFormat="1" ht="24.95" customHeight="1" x14ac:dyDescent="0.15">
      <c r="A13" s="17"/>
      <c r="L13" s="22"/>
    </row>
    <row r="14" spans="1:12" s="1" customFormat="1" ht="24.95" customHeight="1" x14ac:dyDescent="0.15">
      <c r="A14" s="17"/>
      <c r="L14" s="22"/>
    </row>
    <row r="15" spans="1:12" s="1" customFormat="1" ht="24.95" customHeight="1" x14ac:dyDescent="0.15">
      <c r="A15" s="17"/>
      <c r="L15" s="22"/>
    </row>
    <row r="16" spans="1:12" s="1" customFormat="1" ht="24.95" customHeight="1" x14ac:dyDescent="0.15">
      <c r="A16" s="17"/>
      <c r="L16" s="22"/>
    </row>
    <row r="17" spans="1:12" s="1" customFormat="1" ht="24.95" customHeight="1" x14ac:dyDescent="0.15">
      <c r="A17" s="17"/>
      <c r="L17" s="22"/>
    </row>
    <row r="18" spans="1:12" s="1" customFormat="1" ht="24.95" customHeight="1" x14ac:dyDescent="0.15">
      <c r="A18" s="17"/>
      <c r="B18" s="3"/>
      <c r="C18" s="3"/>
      <c r="D18" s="3"/>
      <c r="E18" s="3"/>
      <c r="F18" s="3"/>
      <c r="G18" s="3"/>
      <c r="H18" s="3"/>
      <c r="I18" s="3"/>
      <c r="K18" s="3"/>
      <c r="L18" s="22"/>
    </row>
    <row r="19" spans="1:12" s="1" customFormat="1" ht="24.95" customHeight="1" x14ac:dyDescent="0.15">
      <c r="A19" s="18"/>
      <c r="B19" s="3" t="s">
        <v>377</v>
      </c>
      <c r="C19" s="3"/>
      <c r="D19" s="19"/>
      <c r="E19" s="19"/>
      <c r="F19" s="19"/>
      <c r="G19" s="19"/>
      <c r="H19" s="19"/>
      <c r="I19" s="3" t="s">
        <v>378</v>
      </c>
      <c r="K19" s="3"/>
      <c r="L19" s="23"/>
    </row>
    <row r="20" spans="1:12" s="1" customFormat="1" ht="24.95" customHeight="1" x14ac:dyDescent="0.15">
      <c r="A20" s="20"/>
      <c r="B20" s="16"/>
      <c r="C20" s="16"/>
      <c r="D20" s="16"/>
      <c r="E20" s="16"/>
      <c r="F20" s="16"/>
      <c r="G20" s="16"/>
      <c r="H20" s="16"/>
      <c r="I20" s="16"/>
      <c r="J20" s="16"/>
      <c r="K20" s="16"/>
      <c r="L20" s="21"/>
    </row>
    <row r="21" spans="1:12" s="1" customFormat="1" ht="24.95" customHeight="1" x14ac:dyDescent="0.15">
      <c r="A21" s="17" t="s">
        <v>379</v>
      </c>
      <c r="L21" s="22"/>
    </row>
    <row r="22" spans="1:12" s="1" customFormat="1" ht="24.95" customHeight="1" x14ac:dyDescent="0.15">
      <c r="A22" s="17"/>
      <c r="L22" s="22"/>
    </row>
    <row r="23" spans="1:12" s="1" customFormat="1" ht="24.95" customHeight="1" x14ac:dyDescent="0.15">
      <c r="A23" s="17"/>
      <c r="L23" s="22"/>
    </row>
    <row r="24" spans="1:12" s="1" customFormat="1" ht="24.95" customHeight="1" x14ac:dyDescent="0.15">
      <c r="A24" s="17"/>
      <c r="L24" s="22"/>
    </row>
    <row r="25" spans="1:12" s="1" customFormat="1" ht="24.95" customHeight="1" x14ac:dyDescent="0.15">
      <c r="A25" s="17"/>
      <c r="L25" s="22"/>
    </row>
    <row r="26" spans="1:12" s="1" customFormat="1" ht="24.95" customHeight="1" x14ac:dyDescent="0.15">
      <c r="A26" s="17"/>
      <c r="L26" s="22"/>
    </row>
    <row r="27" spans="1:12" s="1" customFormat="1" ht="24.95" customHeight="1" x14ac:dyDescent="0.15">
      <c r="A27" s="17"/>
      <c r="L27" s="22"/>
    </row>
    <row r="28" spans="1:12" s="1" customFormat="1" ht="24.95" customHeight="1" x14ac:dyDescent="0.15">
      <c r="A28" s="17"/>
      <c r="L28" s="22"/>
    </row>
    <row r="29" spans="1:12" s="1" customFormat="1" ht="24.95" customHeight="1" x14ac:dyDescent="0.15">
      <c r="A29" s="17"/>
      <c r="H29" s="1" t="s">
        <v>380</v>
      </c>
      <c r="L29" s="22"/>
    </row>
    <row r="30" spans="1:12" s="1" customFormat="1" ht="24.95" customHeight="1" x14ac:dyDescent="0.15">
      <c r="A30" s="18"/>
      <c r="B30" s="19"/>
      <c r="C30" s="19"/>
      <c r="D30" s="19"/>
      <c r="E30" s="19"/>
      <c r="F30" s="19"/>
      <c r="G30" s="19"/>
      <c r="H30" s="19"/>
      <c r="I30" s="19"/>
      <c r="J30" s="19"/>
      <c r="K30" s="19"/>
      <c r="L30" s="23"/>
    </row>
  </sheetData>
  <mergeCells count="7">
    <mergeCell ref="A6:D6"/>
    <mergeCell ref="E6:L6"/>
    <mergeCell ref="A1:L1"/>
    <mergeCell ref="A2:L2"/>
    <mergeCell ref="K3:L3"/>
    <mergeCell ref="K4:L4"/>
    <mergeCell ref="A5:L5"/>
  </mergeCells>
  <phoneticPr fontId="53"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444"/>
  <dimension ref="A1:S23"/>
  <sheetViews>
    <sheetView view="pageBreakPreview" zoomScale="60" zoomScaleNormal="100" workbookViewId="0">
      <selection activeCell="A2" sqref="A2:S2"/>
    </sheetView>
  </sheetViews>
  <sheetFormatPr defaultColWidth="8.875" defaultRowHeight="13.5" x14ac:dyDescent="0.15"/>
  <cols>
    <col min="1" max="2" width="6.75" customWidth="1"/>
    <col min="3" max="3" width="7.625" customWidth="1"/>
    <col min="4" max="5" width="5.75" customWidth="1"/>
    <col min="6" max="6" width="8" customWidth="1"/>
    <col min="7" max="8" width="7.25" customWidth="1"/>
    <col min="9" max="10" width="5.5" customWidth="1"/>
    <col min="11" max="11" width="9.5" customWidth="1"/>
    <col min="12" max="12" width="6.75" customWidth="1"/>
    <col min="13" max="14" width="5.875" customWidth="1"/>
    <col min="15" max="15" width="6.75" customWidth="1"/>
    <col min="17" max="17" width="4.375" customWidth="1"/>
    <col min="18" max="18" width="7.5" customWidth="1"/>
    <col min="19" max="19" width="9.75" customWidth="1"/>
  </cols>
  <sheetData>
    <row r="1" spans="1:19" ht="21.95" customHeight="1" x14ac:dyDescent="0.15">
      <c r="A1" s="626" t="s">
        <v>204</v>
      </c>
      <c r="B1" s="626"/>
      <c r="C1" s="626"/>
      <c r="D1" s="626"/>
      <c r="E1" s="626"/>
      <c r="F1" s="626"/>
      <c r="G1" s="626"/>
      <c r="H1" s="626"/>
      <c r="I1" s="626"/>
      <c r="J1" s="626"/>
      <c r="K1" s="626"/>
      <c r="L1" s="626"/>
      <c r="M1" s="626"/>
      <c r="N1" s="626"/>
      <c r="O1" s="626"/>
      <c r="P1" s="626"/>
      <c r="Q1" s="626"/>
      <c r="R1" s="626"/>
      <c r="S1" s="626"/>
    </row>
    <row r="2" spans="1:19" ht="30.95" customHeight="1" x14ac:dyDescent="0.15">
      <c r="A2" s="351" t="s">
        <v>381</v>
      </c>
      <c r="B2" s="351"/>
      <c r="C2" s="351"/>
      <c r="D2" s="351"/>
      <c r="E2" s="351"/>
      <c r="F2" s="351"/>
      <c r="G2" s="351"/>
      <c r="H2" s="351"/>
      <c r="I2" s="351"/>
      <c r="J2" s="351"/>
      <c r="K2" s="351"/>
      <c r="L2" s="351"/>
      <c r="M2" s="351"/>
      <c r="N2" s="351"/>
      <c r="O2" s="351"/>
      <c r="P2" s="351"/>
      <c r="Q2" s="351"/>
      <c r="R2" s="351"/>
      <c r="S2" s="351"/>
    </row>
    <row r="3" spans="1:19" s="1" customFormat="1" ht="21" customHeight="1" x14ac:dyDescent="0.15">
      <c r="A3" s="3" t="s">
        <v>205</v>
      </c>
      <c r="B3" s="3"/>
      <c r="C3" s="3"/>
      <c r="D3" s="3"/>
      <c r="P3" s="11"/>
      <c r="Q3" s="11"/>
      <c r="R3" s="556" t="s">
        <v>317</v>
      </c>
      <c r="S3" s="556"/>
    </row>
    <row r="4" spans="1:19" s="1" customFormat="1" ht="21" customHeight="1" x14ac:dyDescent="0.15">
      <c r="A4" s="3" t="s">
        <v>206</v>
      </c>
      <c r="B4" s="3"/>
      <c r="C4" s="3"/>
      <c r="P4" s="11"/>
      <c r="Q4" s="11"/>
      <c r="R4" s="556" t="s">
        <v>318</v>
      </c>
      <c r="S4" s="556"/>
    </row>
    <row r="5" spans="1:19" s="1" customFormat="1" ht="18.95" customHeight="1" x14ac:dyDescent="0.15">
      <c r="A5" s="561" t="s">
        <v>382</v>
      </c>
      <c r="B5" s="561"/>
      <c r="C5" s="561"/>
      <c r="D5" s="561"/>
      <c r="H5" s="561" t="s">
        <v>383</v>
      </c>
      <c r="I5" s="561"/>
      <c r="J5" s="561"/>
      <c r="K5" s="561"/>
      <c r="L5" s="561"/>
      <c r="M5" s="561"/>
      <c r="P5" s="4"/>
      <c r="Q5" s="4"/>
      <c r="R5" s="561" t="s">
        <v>384</v>
      </c>
      <c r="S5" s="561"/>
    </row>
    <row r="6" spans="1:19" s="2" customFormat="1" ht="15" customHeight="1" x14ac:dyDescent="0.15">
      <c r="A6" s="5"/>
      <c r="C6" s="5"/>
      <c r="D6" s="4"/>
      <c r="E6" s="4"/>
      <c r="F6" s="4"/>
      <c r="G6" s="5"/>
      <c r="K6" s="4"/>
      <c r="L6" s="4"/>
      <c r="O6" s="4"/>
      <c r="P6" s="4"/>
      <c r="Q6" s="4"/>
      <c r="R6" s="5"/>
      <c r="S6" s="13" t="s">
        <v>385</v>
      </c>
    </row>
    <row r="7" spans="1:19" s="2" customFormat="1" ht="24.6" customHeight="1" x14ac:dyDescent="0.15">
      <c r="A7" s="432" t="s">
        <v>386</v>
      </c>
      <c r="B7" s="427"/>
      <c r="C7" s="432" t="s">
        <v>387</v>
      </c>
      <c r="D7" s="652" t="s">
        <v>295</v>
      </c>
      <c r="E7" s="650"/>
      <c r="F7" s="651"/>
      <c r="G7" s="432" t="s">
        <v>388</v>
      </c>
      <c r="H7" s="427"/>
      <c r="I7" s="380" t="s">
        <v>389</v>
      </c>
      <c r="J7" s="411"/>
      <c r="K7" s="652" t="s">
        <v>295</v>
      </c>
      <c r="L7" s="651"/>
      <c r="M7" s="380" t="s">
        <v>390</v>
      </c>
      <c r="N7" s="411"/>
      <c r="O7" s="652" t="s">
        <v>391</v>
      </c>
      <c r="P7" s="650"/>
      <c r="Q7" s="651"/>
      <c r="R7" s="432" t="s">
        <v>392</v>
      </c>
      <c r="S7" s="14" t="s">
        <v>393</v>
      </c>
    </row>
    <row r="8" spans="1:19" s="2" customFormat="1" ht="24.6" customHeight="1" x14ac:dyDescent="0.15">
      <c r="A8" s="433"/>
      <c r="B8" s="428"/>
      <c r="C8" s="433"/>
      <c r="D8" s="652" t="s">
        <v>300</v>
      </c>
      <c r="E8" s="650"/>
      <c r="F8" s="651"/>
      <c r="G8" s="433"/>
      <c r="H8" s="428"/>
      <c r="I8" s="430"/>
      <c r="J8" s="500"/>
      <c r="K8" s="652" t="s">
        <v>300</v>
      </c>
      <c r="L8" s="651"/>
      <c r="M8" s="430"/>
      <c r="N8" s="500"/>
      <c r="O8" s="652" t="s">
        <v>394</v>
      </c>
      <c r="P8" s="650"/>
      <c r="Q8" s="651"/>
      <c r="R8" s="433"/>
      <c r="S8" s="14" t="s">
        <v>395</v>
      </c>
    </row>
    <row r="9" spans="1:19" s="2" customFormat="1" ht="24.6" customHeight="1" x14ac:dyDescent="0.15">
      <c r="A9" s="434"/>
      <c r="B9" s="429"/>
      <c r="C9" s="434"/>
      <c r="D9" s="652" t="s">
        <v>302</v>
      </c>
      <c r="E9" s="650"/>
      <c r="F9" s="651"/>
      <c r="G9" s="434"/>
      <c r="H9" s="429"/>
      <c r="I9" s="382"/>
      <c r="J9" s="501"/>
      <c r="K9" s="652" t="s">
        <v>302</v>
      </c>
      <c r="L9" s="651"/>
      <c r="M9" s="382"/>
      <c r="N9" s="501"/>
      <c r="O9" s="357"/>
      <c r="P9" s="358"/>
      <c r="Q9" s="359"/>
      <c r="R9" s="434"/>
      <c r="S9" s="14" t="s">
        <v>396</v>
      </c>
    </row>
    <row r="10" spans="1:19" s="2" customFormat="1" ht="24.95" customHeight="1" x14ac:dyDescent="0.15">
      <c r="A10" s="380" t="s">
        <v>397</v>
      </c>
      <c r="B10" s="411"/>
      <c r="C10" s="357" t="s">
        <v>398</v>
      </c>
      <c r="D10" s="358"/>
      <c r="E10" s="358"/>
      <c r="F10" s="359"/>
      <c r="G10" s="357" t="s">
        <v>399</v>
      </c>
      <c r="H10" s="358"/>
      <c r="I10" s="359"/>
      <c r="J10" s="357" t="s">
        <v>400</v>
      </c>
      <c r="K10" s="359"/>
      <c r="L10" s="357" t="s">
        <v>401</v>
      </c>
      <c r="M10" s="359"/>
      <c r="N10" s="357" t="s">
        <v>402</v>
      </c>
      <c r="O10" s="359"/>
      <c r="P10" s="9" t="s">
        <v>279</v>
      </c>
      <c r="Q10" s="309" t="s">
        <v>20</v>
      </c>
      <c r="R10" s="309"/>
      <c r="S10" s="309"/>
    </row>
    <row r="11" spans="1:19" s="2" customFormat="1" ht="24.95" customHeight="1" x14ac:dyDescent="0.15">
      <c r="A11" s="382"/>
      <c r="B11" s="501"/>
      <c r="C11" s="357" t="s">
        <v>18</v>
      </c>
      <c r="D11" s="359"/>
      <c r="E11" s="357" t="s">
        <v>19</v>
      </c>
      <c r="F11" s="359"/>
      <c r="G11" s="357" t="s">
        <v>403</v>
      </c>
      <c r="H11" s="358"/>
      <c r="I11" s="359"/>
      <c r="J11" s="357" t="s">
        <v>404</v>
      </c>
      <c r="K11" s="359"/>
      <c r="L11" s="357" t="s">
        <v>404</v>
      </c>
      <c r="M11" s="359"/>
      <c r="N11" s="357" t="s">
        <v>404</v>
      </c>
      <c r="O11" s="359"/>
      <c r="P11" s="8" t="s">
        <v>404</v>
      </c>
      <c r="Q11" s="309"/>
      <c r="R11" s="309"/>
      <c r="S11" s="309"/>
    </row>
    <row r="12" spans="1:19" s="1" customFormat="1" ht="24.6" customHeight="1" x14ac:dyDescent="0.15">
      <c r="A12" s="357"/>
      <c r="B12" s="359"/>
      <c r="C12" s="357"/>
      <c r="D12" s="359"/>
      <c r="E12" s="357"/>
      <c r="F12" s="359"/>
      <c r="G12" s="357"/>
      <c r="H12" s="358"/>
      <c r="I12" s="359"/>
      <c r="J12" s="357"/>
      <c r="K12" s="359"/>
      <c r="L12" s="357"/>
      <c r="M12" s="359"/>
      <c r="N12" s="357"/>
      <c r="O12" s="359"/>
      <c r="P12" s="12"/>
      <c r="Q12" s="357"/>
      <c r="R12" s="358"/>
      <c r="S12" s="359"/>
    </row>
    <row r="13" spans="1:19" s="1" customFormat="1" ht="24.6" customHeight="1" x14ac:dyDescent="0.15">
      <c r="A13" s="357"/>
      <c r="B13" s="359"/>
      <c r="C13" s="357"/>
      <c r="D13" s="359"/>
      <c r="E13" s="357"/>
      <c r="F13" s="359"/>
      <c r="G13" s="357"/>
      <c r="H13" s="358"/>
      <c r="I13" s="359"/>
      <c r="J13" s="357"/>
      <c r="K13" s="359"/>
      <c r="L13" s="357"/>
      <c r="M13" s="359"/>
      <c r="N13" s="357"/>
      <c r="O13" s="359"/>
      <c r="P13" s="12"/>
      <c r="Q13" s="357"/>
      <c r="R13" s="358"/>
      <c r="S13" s="359"/>
    </row>
    <row r="14" spans="1:19" s="1" customFormat="1" ht="24.6" customHeight="1" x14ac:dyDescent="0.15">
      <c r="A14" s="357"/>
      <c r="B14" s="359"/>
      <c r="C14" s="357"/>
      <c r="D14" s="359"/>
      <c r="E14" s="357"/>
      <c r="F14" s="359"/>
      <c r="G14" s="357"/>
      <c r="H14" s="358"/>
      <c r="I14" s="359"/>
      <c r="J14" s="357"/>
      <c r="K14" s="359"/>
      <c r="L14" s="357"/>
      <c r="M14" s="359"/>
      <c r="N14" s="357"/>
      <c r="O14" s="359"/>
      <c r="P14" s="12"/>
      <c r="Q14" s="357"/>
      <c r="R14" s="358"/>
      <c r="S14" s="359"/>
    </row>
    <row r="15" spans="1:19" s="1" customFormat="1" ht="24.6" customHeight="1" x14ac:dyDescent="0.15">
      <c r="A15" s="357"/>
      <c r="B15" s="359"/>
      <c r="C15" s="357"/>
      <c r="D15" s="359"/>
      <c r="E15" s="357"/>
      <c r="F15" s="359"/>
      <c r="G15" s="357"/>
      <c r="H15" s="358"/>
      <c r="I15" s="359"/>
      <c r="J15" s="357"/>
      <c r="K15" s="359"/>
      <c r="L15" s="357"/>
      <c r="M15" s="359"/>
      <c r="N15" s="357"/>
      <c r="O15" s="359"/>
      <c r="P15" s="12"/>
      <c r="Q15" s="357"/>
      <c r="R15" s="358"/>
      <c r="S15" s="359"/>
    </row>
    <row r="16" spans="1:19" s="1" customFormat="1" ht="24.6" customHeight="1" x14ac:dyDescent="0.15">
      <c r="A16" s="357"/>
      <c r="B16" s="359"/>
      <c r="C16" s="357"/>
      <c r="D16" s="359"/>
      <c r="E16" s="357"/>
      <c r="F16" s="359"/>
      <c r="G16" s="357"/>
      <c r="H16" s="358"/>
      <c r="I16" s="359"/>
      <c r="J16" s="357"/>
      <c r="K16" s="359"/>
      <c r="L16" s="357"/>
      <c r="M16" s="359"/>
      <c r="N16" s="357"/>
      <c r="O16" s="359"/>
      <c r="P16" s="12"/>
      <c r="Q16" s="357"/>
      <c r="R16" s="358"/>
      <c r="S16" s="359"/>
    </row>
    <row r="17" spans="1:19" s="1" customFormat="1" ht="24.6" customHeight="1" x14ac:dyDescent="0.15">
      <c r="A17" s="357"/>
      <c r="B17" s="359"/>
      <c r="C17" s="357"/>
      <c r="D17" s="359"/>
      <c r="E17" s="357"/>
      <c r="F17" s="359"/>
      <c r="G17" s="357"/>
      <c r="H17" s="358"/>
      <c r="I17" s="359"/>
      <c r="J17" s="357"/>
      <c r="K17" s="359"/>
      <c r="L17" s="357"/>
      <c r="M17" s="359"/>
      <c r="N17" s="357"/>
      <c r="O17" s="359"/>
      <c r="P17" s="12"/>
      <c r="Q17" s="357"/>
      <c r="R17" s="358"/>
      <c r="S17" s="359"/>
    </row>
    <row r="18" spans="1:19" s="1" customFormat="1" ht="24.6" customHeight="1" x14ac:dyDescent="0.15">
      <c r="A18" s="357"/>
      <c r="B18" s="359"/>
      <c r="C18" s="357"/>
      <c r="D18" s="359"/>
      <c r="E18" s="357"/>
      <c r="F18" s="359"/>
      <c r="G18" s="357"/>
      <c r="H18" s="358"/>
      <c r="I18" s="359"/>
      <c r="J18" s="357"/>
      <c r="K18" s="359"/>
      <c r="L18" s="357"/>
      <c r="M18" s="359"/>
      <c r="N18" s="357"/>
      <c r="O18" s="359"/>
      <c r="P18" s="12"/>
      <c r="Q18" s="357"/>
      <c r="R18" s="358"/>
      <c r="S18" s="359"/>
    </row>
    <row r="19" spans="1:19" s="1" customFormat="1" ht="24.6" customHeight="1" x14ac:dyDescent="0.15">
      <c r="A19" s="357"/>
      <c r="B19" s="359"/>
      <c r="C19" s="357"/>
      <c r="D19" s="359"/>
      <c r="E19" s="357"/>
      <c r="F19" s="359"/>
      <c r="G19" s="357"/>
      <c r="H19" s="358"/>
      <c r="I19" s="359"/>
      <c r="J19" s="357"/>
      <c r="K19" s="359"/>
      <c r="L19" s="357"/>
      <c r="M19" s="359"/>
      <c r="N19" s="357"/>
      <c r="O19" s="359"/>
      <c r="P19" s="12"/>
      <c r="Q19" s="357"/>
      <c r="R19" s="358"/>
      <c r="S19" s="359"/>
    </row>
    <row r="20" spans="1:19" s="1" customFormat="1" ht="24.6" customHeight="1" x14ac:dyDescent="0.15">
      <c r="A20" s="357"/>
      <c r="B20" s="359"/>
      <c r="C20" s="357"/>
      <c r="D20" s="359"/>
      <c r="E20" s="357"/>
      <c r="F20" s="359"/>
      <c r="G20" s="357"/>
      <c r="H20" s="358"/>
      <c r="I20" s="359"/>
      <c r="J20" s="357"/>
      <c r="K20" s="359"/>
      <c r="L20" s="357"/>
      <c r="M20" s="359"/>
      <c r="N20" s="357"/>
      <c r="O20" s="359"/>
      <c r="P20" s="12"/>
      <c r="Q20" s="357"/>
      <c r="R20" s="358"/>
      <c r="S20" s="359"/>
    </row>
    <row r="21" spans="1:19" s="1" customFormat="1" ht="24.6" customHeight="1" x14ac:dyDescent="0.15">
      <c r="A21" s="357"/>
      <c r="B21" s="359"/>
      <c r="C21" s="357"/>
      <c r="D21" s="359"/>
      <c r="E21" s="357"/>
      <c r="F21" s="359"/>
      <c r="G21" s="357"/>
      <c r="H21" s="358"/>
      <c r="I21" s="359"/>
      <c r="J21" s="357"/>
      <c r="K21" s="359"/>
      <c r="L21" s="357"/>
      <c r="M21" s="359"/>
      <c r="N21" s="357"/>
      <c r="O21" s="359"/>
      <c r="P21" s="12"/>
      <c r="Q21" s="357"/>
      <c r="R21" s="358"/>
      <c r="S21" s="359"/>
    </row>
    <row r="22" spans="1:19" s="1" customFormat="1" ht="24.95" customHeight="1" x14ac:dyDescent="0.15">
      <c r="A22" s="1" t="s">
        <v>313</v>
      </c>
      <c r="G22" s="10" t="s">
        <v>314</v>
      </c>
      <c r="L22" s="1" t="s">
        <v>315</v>
      </c>
    </row>
    <row r="23" spans="1:19" s="1" customFormat="1" ht="24.95" customHeight="1" x14ac:dyDescent="0.15"/>
  </sheetData>
  <mergeCells count="117">
    <mergeCell ref="A21:B21"/>
    <mergeCell ref="C21:D21"/>
    <mergeCell ref="E21:F21"/>
    <mergeCell ref="G21:I21"/>
    <mergeCell ref="J21:K21"/>
    <mergeCell ref="L21:M21"/>
    <mergeCell ref="N21:O21"/>
    <mergeCell ref="Q21:S21"/>
    <mergeCell ref="A19:B19"/>
    <mergeCell ref="C19:D19"/>
    <mergeCell ref="E19:F19"/>
    <mergeCell ref="G19:I19"/>
    <mergeCell ref="J19:K19"/>
    <mergeCell ref="L19:M19"/>
    <mergeCell ref="N19:O19"/>
    <mergeCell ref="Q19:S19"/>
    <mergeCell ref="A20:B20"/>
    <mergeCell ref="C20:D20"/>
    <mergeCell ref="E20:F20"/>
    <mergeCell ref="G20:I20"/>
    <mergeCell ref="J20:K20"/>
    <mergeCell ref="L20:M20"/>
    <mergeCell ref="N20:O20"/>
    <mergeCell ref="Q20:S20"/>
    <mergeCell ref="A17:B17"/>
    <mergeCell ref="C17:D17"/>
    <mergeCell ref="E17:F17"/>
    <mergeCell ref="G17:I17"/>
    <mergeCell ref="J17:K17"/>
    <mergeCell ref="L17:M17"/>
    <mergeCell ref="N17:O17"/>
    <mergeCell ref="Q17:S17"/>
    <mergeCell ref="A18:B18"/>
    <mergeCell ref="C18:D18"/>
    <mergeCell ref="E18:F18"/>
    <mergeCell ref="G18:I18"/>
    <mergeCell ref="J18:K18"/>
    <mergeCell ref="L18:M18"/>
    <mergeCell ref="N18:O18"/>
    <mergeCell ref="Q18:S18"/>
    <mergeCell ref="A15:B15"/>
    <mergeCell ref="C15:D15"/>
    <mergeCell ref="E15:F15"/>
    <mergeCell ref="G15:I15"/>
    <mergeCell ref="J15:K15"/>
    <mergeCell ref="L15:M15"/>
    <mergeCell ref="N15:O15"/>
    <mergeCell ref="Q15:S15"/>
    <mergeCell ref="A16:B16"/>
    <mergeCell ref="C16:D16"/>
    <mergeCell ref="E16:F16"/>
    <mergeCell ref="G16:I16"/>
    <mergeCell ref="J16:K16"/>
    <mergeCell ref="L16:M16"/>
    <mergeCell ref="N16:O16"/>
    <mergeCell ref="Q16:S16"/>
    <mergeCell ref="A13:B13"/>
    <mergeCell ref="C13:D13"/>
    <mergeCell ref="E13:F13"/>
    <mergeCell ref="G13:I13"/>
    <mergeCell ref="J13:K13"/>
    <mergeCell ref="L13:M13"/>
    <mergeCell ref="N13:O13"/>
    <mergeCell ref="Q13:S13"/>
    <mergeCell ref="A14:B14"/>
    <mergeCell ref="C14:D14"/>
    <mergeCell ref="E14:F14"/>
    <mergeCell ref="G14:I14"/>
    <mergeCell ref="J14:K14"/>
    <mergeCell ref="L14:M14"/>
    <mergeCell ref="N14:O14"/>
    <mergeCell ref="Q14:S14"/>
    <mergeCell ref="A12:B12"/>
    <mergeCell ref="C12:D12"/>
    <mergeCell ref="E12:F12"/>
    <mergeCell ref="G12:I12"/>
    <mergeCell ref="J12:K12"/>
    <mergeCell ref="L12:M12"/>
    <mergeCell ref="N12:O12"/>
    <mergeCell ref="A10:B11"/>
    <mergeCell ref="Q12:S12"/>
    <mergeCell ref="C10:F10"/>
    <mergeCell ref="G10:I10"/>
    <mergeCell ref="J10:K10"/>
    <mergeCell ref="L10:M10"/>
    <mergeCell ref="N10:O10"/>
    <mergeCell ref="Q10:S11"/>
    <mergeCell ref="C11:D11"/>
    <mergeCell ref="E11:F11"/>
    <mergeCell ref="G11:I11"/>
    <mergeCell ref="J11:K11"/>
    <mergeCell ref="L11:M11"/>
    <mergeCell ref="N11:O11"/>
    <mergeCell ref="A1:S1"/>
    <mergeCell ref="A2:S2"/>
    <mergeCell ref="R3:S3"/>
    <mergeCell ref="R4:S4"/>
    <mergeCell ref="A5:D5"/>
    <mergeCell ref="H5:M5"/>
    <mergeCell ref="R5:S5"/>
    <mergeCell ref="D7:F7"/>
    <mergeCell ref="K7:L7"/>
    <mergeCell ref="O7:Q7"/>
    <mergeCell ref="A7:A9"/>
    <mergeCell ref="B7:B9"/>
    <mergeCell ref="R7:R9"/>
    <mergeCell ref="D8:F8"/>
    <mergeCell ref="K8:L8"/>
    <mergeCell ref="O8:Q8"/>
    <mergeCell ref="D9:F9"/>
    <mergeCell ref="K9:L9"/>
    <mergeCell ref="O9:Q9"/>
    <mergeCell ref="C7:C9"/>
    <mergeCell ref="G7:G9"/>
    <mergeCell ref="H7:H9"/>
    <mergeCell ref="I7:J9"/>
    <mergeCell ref="M7:N9"/>
  </mergeCells>
  <phoneticPr fontId="5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777">
    <tabColor theme="9"/>
  </sheetPr>
  <dimension ref="A1:N596"/>
  <sheetViews>
    <sheetView workbookViewId="0">
      <pane ySplit="2" topLeftCell="A1048539" activePane="bottomLeft" state="frozen"/>
      <selection activeCell="O3" sqref="O3"/>
      <selection pane="bottomLeft" activeCell="A3" sqref="A3:XFD1048576"/>
    </sheetView>
  </sheetViews>
  <sheetFormatPr defaultColWidth="8.875" defaultRowHeight="13.5" x14ac:dyDescent="0.15"/>
  <cols>
    <col min="1" max="1" width="5.25" style="185" customWidth="1"/>
    <col min="2" max="2" width="14.875" style="186" customWidth="1"/>
    <col min="3" max="5" width="14.875" style="185" customWidth="1"/>
    <col min="6" max="6" width="12.75" style="185" customWidth="1"/>
    <col min="7" max="9" width="8.875" style="185"/>
    <col min="10" max="10" width="8.875" style="185" customWidth="1"/>
    <col min="11" max="11" width="16.75" style="185" customWidth="1"/>
    <col min="12" max="12" width="12.5" style="185" customWidth="1"/>
    <col min="13" max="15" width="13.875" style="185" customWidth="1"/>
    <col min="16" max="16" width="18.125" style="185" customWidth="1"/>
    <col min="17" max="17" width="20.5" style="185" customWidth="1"/>
    <col min="18" max="16384" width="8.875" style="185"/>
  </cols>
  <sheetData>
    <row r="1" spans="1:10" s="141" customFormat="1" ht="36" customHeight="1" x14ac:dyDescent="0.15">
      <c r="A1" s="302" t="s">
        <v>57</v>
      </c>
      <c r="B1" s="302"/>
      <c r="C1" s="302"/>
      <c r="D1" s="302"/>
      <c r="E1" s="302"/>
      <c r="F1" s="302"/>
      <c r="G1" s="302"/>
      <c r="H1" s="302"/>
      <c r="I1" s="195"/>
      <c r="J1" s="196" t="s">
        <v>58</v>
      </c>
    </row>
    <row r="2" spans="1:10" s="141" customFormat="1" ht="27" x14ac:dyDescent="0.15">
      <c r="A2" s="190" t="s">
        <v>1</v>
      </c>
      <c r="B2" s="191" t="s">
        <v>59</v>
      </c>
      <c r="C2" s="190" t="s">
        <v>60</v>
      </c>
      <c r="D2" s="192" t="s">
        <v>61</v>
      </c>
      <c r="E2" s="190" t="s">
        <v>62</v>
      </c>
      <c r="F2" s="193" t="s">
        <v>63</v>
      </c>
      <c r="G2" s="190" t="s">
        <v>64</v>
      </c>
      <c r="H2" s="190" t="s">
        <v>65</v>
      </c>
      <c r="I2" s="197" t="s">
        <v>20</v>
      </c>
      <c r="J2" s="198" t="s">
        <v>66</v>
      </c>
    </row>
    <row r="3" spans="1:10" x14ac:dyDescent="0.15">
      <c r="A3" s="194"/>
      <c r="B3" s="179"/>
      <c r="C3" s="178"/>
      <c r="D3" s="178"/>
      <c r="E3" s="178"/>
      <c r="F3" s="178"/>
      <c r="G3" s="178"/>
      <c r="H3" s="178"/>
      <c r="I3" s="178"/>
    </row>
    <row r="4" spans="1:10" x14ac:dyDescent="0.15">
      <c r="A4" s="178"/>
      <c r="B4" s="179"/>
      <c r="C4" s="178"/>
      <c r="D4" s="178"/>
      <c r="E4" s="178"/>
      <c r="F4" s="178"/>
      <c r="G4" s="178"/>
      <c r="H4" s="178"/>
      <c r="I4" s="178"/>
    </row>
    <row r="5" spans="1:10" x14ac:dyDescent="0.15">
      <c r="A5" s="178"/>
      <c r="B5" s="179"/>
      <c r="C5" s="178"/>
      <c r="D5" s="178"/>
      <c r="E5" s="178"/>
      <c r="F5" s="178"/>
      <c r="G5" s="178"/>
      <c r="H5" s="178"/>
      <c r="I5" s="178"/>
    </row>
    <row r="6" spans="1:10" x14ac:dyDescent="0.15">
      <c r="A6" s="178"/>
      <c r="B6" s="179"/>
      <c r="C6" s="178"/>
      <c r="D6" s="178"/>
      <c r="E6" s="178"/>
      <c r="F6" s="178"/>
      <c r="G6" s="178"/>
      <c r="H6" s="178"/>
      <c r="I6" s="178"/>
    </row>
    <row r="7" spans="1:10" x14ac:dyDescent="0.15">
      <c r="A7" s="178"/>
      <c r="B7" s="179"/>
      <c r="C7" s="178"/>
      <c r="D7" s="178"/>
      <c r="E7" s="178"/>
      <c r="F7" s="178"/>
      <c r="G7" s="178"/>
      <c r="H7" s="178"/>
      <c r="I7" s="178"/>
    </row>
    <row r="8" spans="1:10" x14ac:dyDescent="0.15">
      <c r="A8" s="178"/>
      <c r="B8" s="179"/>
      <c r="C8" s="178"/>
      <c r="D8" s="178"/>
      <c r="E8" s="178"/>
      <c r="F8" s="178"/>
      <c r="G8" s="178"/>
      <c r="H8" s="178"/>
      <c r="I8" s="178"/>
    </row>
    <row r="9" spans="1:10" x14ac:dyDescent="0.15">
      <c r="A9" s="178"/>
      <c r="B9" s="179"/>
      <c r="C9" s="178"/>
      <c r="D9" s="178"/>
      <c r="E9" s="178"/>
      <c r="F9" s="178"/>
      <c r="G9" s="178"/>
      <c r="H9" s="178"/>
      <c r="I9" s="178"/>
    </row>
    <row r="10" spans="1:10" x14ac:dyDescent="0.15">
      <c r="A10" s="178"/>
      <c r="B10" s="179"/>
      <c r="C10" s="178"/>
      <c r="D10" s="178"/>
      <c r="E10" s="178"/>
      <c r="F10" s="178"/>
      <c r="G10" s="178"/>
      <c r="H10" s="178"/>
      <c r="I10" s="178"/>
    </row>
    <row r="11" spans="1:10" x14ac:dyDescent="0.15">
      <c r="A11" s="178"/>
      <c r="B11" s="179"/>
      <c r="C11" s="178"/>
      <c r="D11" s="178"/>
      <c r="E11" s="178"/>
      <c r="F11" s="178"/>
      <c r="G11" s="178"/>
      <c r="H11" s="178"/>
      <c r="I11" s="178"/>
    </row>
    <row r="12" spans="1:10" x14ac:dyDescent="0.15">
      <c r="A12" s="178"/>
      <c r="B12" s="179"/>
      <c r="C12" s="178"/>
      <c r="D12" s="178"/>
      <c r="E12" s="178"/>
      <c r="F12" s="178"/>
      <c r="G12" s="178"/>
      <c r="H12" s="178"/>
      <c r="I12" s="178"/>
    </row>
    <row r="13" spans="1:10" x14ac:dyDescent="0.15">
      <c r="A13" s="178"/>
      <c r="B13" s="179"/>
      <c r="C13" s="178"/>
      <c r="D13" s="178"/>
      <c r="E13" s="178"/>
      <c r="F13" s="178"/>
      <c r="G13" s="178"/>
      <c r="H13" s="178"/>
      <c r="I13" s="178"/>
    </row>
    <row r="14" spans="1:10" x14ac:dyDescent="0.15">
      <c r="A14" s="178"/>
      <c r="B14" s="179"/>
      <c r="C14" s="178"/>
      <c r="D14" s="178"/>
      <c r="E14" s="178"/>
      <c r="F14" s="178"/>
      <c r="G14" s="178"/>
      <c r="H14" s="178"/>
      <c r="I14" s="178"/>
    </row>
    <row r="15" spans="1:10" x14ac:dyDescent="0.15">
      <c r="A15" s="178"/>
      <c r="B15" s="179"/>
      <c r="C15" s="178"/>
      <c r="D15" s="178"/>
      <c r="E15" s="178"/>
      <c r="F15" s="178"/>
      <c r="G15" s="178"/>
      <c r="H15" s="178"/>
      <c r="I15" s="178"/>
    </row>
    <row r="16" spans="1:10" x14ac:dyDescent="0.15">
      <c r="A16" s="178"/>
      <c r="B16" s="179"/>
      <c r="C16" s="178"/>
      <c r="D16" s="178"/>
      <c r="E16" s="178"/>
      <c r="F16" s="178"/>
      <c r="G16" s="178"/>
      <c r="H16" s="178"/>
      <c r="I16" s="178"/>
    </row>
    <row r="17" spans="1:9" x14ac:dyDescent="0.15">
      <c r="A17" s="178"/>
      <c r="B17" s="179"/>
      <c r="C17" s="178"/>
      <c r="D17" s="178"/>
      <c r="E17" s="178"/>
      <c r="F17" s="178"/>
      <c r="G17" s="178"/>
      <c r="H17" s="178"/>
      <c r="I17" s="178"/>
    </row>
    <row r="18" spans="1:9" x14ac:dyDescent="0.15">
      <c r="A18" s="178"/>
      <c r="B18" s="179"/>
      <c r="C18" s="178"/>
      <c r="D18" s="178"/>
      <c r="E18" s="178"/>
      <c r="F18" s="178"/>
      <c r="G18" s="178"/>
      <c r="H18" s="178"/>
      <c r="I18" s="178"/>
    </row>
    <row r="19" spans="1:9" x14ac:dyDescent="0.15">
      <c r="A19" s="178"/>
      <c r="B19" s="179"/>
      <c r="C19" s="178"/>
      <c r="D19" s="178"/>
      <c r="E19" s="178"/>
      <c r="F19" s="178"/>
      <c r="G19" s="178"/>
      <c r="H19" s="178"/>
      <c r="I19" s="178"/>
    </row>
    <row r="20" spans="1:9" x14ac:dyDescent="0.15">
      <c r="A20" s="178"/>
      <c r="B20" s="179"/>
      <c r="C20" s="178"/>
      <c r="D20" s="178"/>
      <c r="E20" s="178"/>
      <c r="F20" s="178"/>
      <c r="G20" s="178"/>
      <c r="H20" s="178"/>
      <c r="I20" s="178"/>
    </row>
    <row r="21" spans="1:9" x14ac:dyDescent="0.15">
      <c r="A21" s="178"/>
      <c r="B21" s="179"/>
      <c r="C21" s="178"/>
      <c r="D21" s="178"/>
      <c r="E21" s="178"/>
      <c r="F21" s="178"/>
      <c r="G21" s="178"/>
      <c r="H21" s="178"/>
      <c r="I21" s="178"/>
    </row>
    <row r="22" spans="1:9" x14ac:dyDescent="0.15">
      <c r="A22" s="178"/>
      <c r="B22" s="179"/>
      <c r="C22" s="178"/>
      <c r="D22" s="178"/>
      <c r="E22" s="178"/>
      <c r="F22" s="178"/>
      <c r="G22" s="178"/>
      <c r="H22" s="178"/>
      <c r="I22" s="178"/>
    </row>
    <row r="23" spans="1:9" x14ac:dyDescent="0.15">
      <c r="A23" s="178"/>
      <c r="B23" s="179"/>
      <c r="C23" s="178"/>
      <c r="D23" s="178"/>
      <c r="E23" s="178"/>
      <c r="F23" s="178"/>
      <c r="G23" s="178"/>
      <c r="H23" s="178"/>
      <c r="I23" s="178"/>
    </row>
    <row r="24" spans="1:9" x14ac:dyDescent="0.15">
      <c r="A24" s="178"/>
      <c r="B24" s="179"/>
      <c r="C24" s="178"/>
      <c r="D24" s="178"/>
      <c r="E24" s="178"/>
      <c r="F24" s="178"/>
      <c r="G24" s="178"/>
      <c r="H24" s="178"/>
      <c r="I24" s="178"/>
    </row>
    <row r="25" spans="1:9" x14ac:dyDescent="0.15">
      <c r="A25" s="178"/>
      <c r="B25" s="179"/>
      <c r="C25" s="178"/>
      <c r="D25" s="178"/>
      <c r="E25" s="178"/>
      <c r="F25" s="178"/>
      <c r="G25" s="178"/>
      <c r="H25" s="178"/>
      <c r="I25" s="178"/>
    </row>
    <row r="26" spans="1:9" x14ac:dyDescent="0.15">
      <c r="A26" s="178"/>
      <c r="B26" s="179"/>
      <c r="C26" s="178"/>
      <c r="D26" s="178"/>
      <c r="E26" s="178"/>
      <c r="F26" s="178"/>
      <c r="G26" s="178"/>
      <c r="H26" s="178"/>
      <c r="I26" s="178"/>
    </row>
    <row r="27" spans="1:9" x14ac:dyDescent="0.15">
      <c r="A27" s="178"/>
      <c r="B27" s="179"/>
      <c r="C27" s="178"/>
      <c r="D27" s="178"/>
      <c r="E27" s="178"/>
      <c r="F27" s="178"/>
      <c r="G27" s="178"/>
      <c r="H27" s="178"/>
      <c r="I27" s="178"/>
    </row>
    <row r="28" spans="1:9" x14ac:dyDescent="0.15">
      <c r="A28" s="178"/>
      <c r="B28" s="179"/>
      <c r="C28" s="178"/>
      <c r="D28" s="178"/>
      <c r="E28" s="178"/>
      <c r="F28" s="178"/>
      <c r="G28" s="178"/>
      <c r="H28" s="178"/>
      <c r="I28" s="178"/>
    </row>
    <row r="29" spans="1:9" x14ac:dyDescent="0.15">
      <c r="A29" s="178"/>
      <c r="B29" s="179"/>
      <c r="C29" s="178"/>
      <c r="D29" s="178"/>
      <c r="E29" s="178"/>
      <c r="F29" s="178"/>
      <c r="G29" s="178"/>
      <c r="H29" s="178"/>
      <c r="I29" s="178"/>
    </row>
    <row r="30" spans="1:9" x14ac:dyDescent="0.15">
      <c r="A30" s="178"/>
      <c r="B30" s="179"/>
      <c r="C30" s="178"/>
      <c r="D30" s="178"/>
      <c r="E30" s="178"/>
      <c r="F30" s="178"/>
      <c r="G30" s="178"/>
      <c r="H30" s="178"/>
      <c r="I30" s="178"/>
    </row>
    <row r="31" spans="1:9" x14ac:dyDescent="0.15">
      <c r="A31" s="178"/>
      <c r="B31" s="179"/>
      <c r="C31" s="178"/>
      <c r="D31" s="178"/>
      <c r="E31" s="178"/>
      <c r="F31" s="178"/>
      <c r="G31" s="178"/>
      <c r="H31" s="178"/>
      <c r="I31" s="178"/>
    </row>
    <row r="32" spans="1:9" x14ac:dyDescent="0.15">
      <c r="A32" s="178"/>
      <c r="B32" s="179"/>
      <c r="C32" s="178"/>
      <c r="D32" s="178"/>
      <c r="E32" s="178"/>
      <c r="F32" s="178"/>
      <c r="G32" s="178"/>
      <c r="H32" s="178"/>
      <c r="I32" s="178"/>
    </row>
    <row r="33" spans="1:9" x14ac:dyDescent="0.15">
      <c r="A33" s="178"/>
      <c r="B33" s="179"/>
      <c r="C33" s="178"/>
      <c r="D33" s="178"/>
      <c r="E33" s="178"/>
      <c r="F33" s="178"/>
      <c r="G33" s="178"/>
      <c r="H33" s="178"/>
      <c r="I33" s="178"/>
    </row>
    <row r="34" spans="1:9" x14ac:dyDescent="0.15">
      <c r="A34" s="178"/>
      <c r="B34" s="179"/>
      <c r="C34" s="178"/>
      <c r="D34" s="178"/>
      <c r="E34" s="178"/>
      <c r="F34" s="178"/>
      <c r="G34" s="178"/>
      <c r="H34" s="178"/>
      <c r="I34" s="178"/>
    </row>
    <row r="35" spans="1:9" x14ac:dyDescent="0.15">
      <c r="A35" s="178"/>
      <c r="B35" s="179"/>
      <c r="C35" s="178"/>
      <c r="D35" s="178"/>
      <c r="E35" s="178"/>
      <c r="F35" s="178"/>
      <c r="G35" s="178"/>
      <c r="H35" s="178"/>
      <c r="I35" s="178"/>
    </row>
    <row r="36" spans="1:9" x14ac:dyDescent="0.15">
      <c r="A36" s="178"/>
      <c r="B36" s="179"/>
      <c r="C36" s="178"/>
      <c r="D36" s="178"/>
      <c r="E36" s="178"/>
      <c r="F36" s="178"/>
      <c r="G36" s="178"/>
      <c r="H36" s="178"/>
      <c r="I36" s="178"/>
    </row>
    <row r="37" spans="1:9" x14ac:dyDescent="0.15">
      <c r="A37" s="178"/>
      <c r="B37" s="179"/>
      <c r="C37" s="178"/>
      <c r="D37" s="178"/>
      <c r="E37" s="178"/>
      <c r="F37" s="178"/>
      <c r="G37" s="178"/>
      <c r="H37" s="178"/>
      <c r="I37" s="178"/>
    </row>
    <row r="38" spans="1:9" x14ac:dyDescent="0.15">
      <c r="A38" s="178"/>
      <c r="B38" s="179"/>
      <c r="C38" s="178"/>
      <c r="D38" s="178"/>
      <c r="E38" s="178"/>
      <c r="F38" s="178"/>
      <c r="G38" s="178"/>
      <c r="H38" s="178"/>
      <c r="I38" s="178"/>
    </row>
    <row r="39" spans="1:9" x14ac:dyDescent="0.15">
      <c r="A39" s="178"/>
      <c r="B39" s="179"/>
      <c r="C39" s="178"/>
      <c r="D39" s="178"/>
      <c r="E39" s="178"/>
      <c r="F39" s="178"/>
      <c r="G39" s="178"/>
      <c r="H39" s="178"/>
      <c r="I39" s="178"/>
    </row>
    <row r="40" spans="1:9" x14ac:dyDescent="0.15">
      <c r="A40" s="178"/>
      <c r="B40" s="179"/>
      <c r="C40" s="178"/>
      <c r="D40" s="178"/>
      <c r="E40" s="178"/>
      <c r="F40" s="178"/>
      <c r="G40" s="178"/>
      <c r="H40" s="178"/>
      <c r="I40" s="178"/>
    </row>
    <row r="41" spans="1:9" x14ac:dyDescent="0.15">
      <c r="A41" s="178"/>
      <c r="B41" s="179"/>
      <c r="C41" s="178"/>
      <c r="D41" s="178"/>
      <c r="E41" s="178"/>
      <c r="F41" s="178"/>
      <c r="G41" s="178"/>
      <c r="H41" s="178"/>
      <c r="I41" s="178"/>
    </row>
    <row r="42" spans="1:9" x14ac:dyDescent="0.15">
      <c r="A42" s="178"/>
      <c r="B42" s="179"/>
      <c r="C42" s="178"/>
      <c r="D42" s="178"/>
      <c r="E42" s="178"/>
      <c r="F42" s="178"/>
      <c r="G42" s="178"/>
      <c r="H42" s="178"/>
      <c r="I42" s="178"/>
    </row>
    <row r="43" spans="1:9" x14ac:dyDescent="0.15">
      <c r="A43" s="178"/>
      <c r="B43" s="179"/>
      <c r="C43" s="178"/>
      <c r="D43" s="178"/>
      <c r="E43" s="178"/>
      <c r="F43" s="178"/>
      <c r="G43" s="178"/>
      <c r="H43" s="178"/>
      <c r="I43" s="178"/>
    </row>
    <row r="44" spans="1:9" x14ac:dyDescent="0.15">
      <c r="A44" s="178"/>
      <c r="B44" s="179"/>
      <c r="C44" s="178"/>
      <c r="D44" s="178"/>
      <c r="E44" s="178"/>
      <c r="F44" s="178"/>
      <c r="G44" s="178"/>
      <c r="H44" s="178"/>
      <c r="I44" s="178"/>
    </row>
    <row r="45" spans="1:9" x14ac:dyDescent="0.15">
      <c r="A45" s="178"/>
      <c r="B45" s="179"/>
      <c r="C45" s="178"/>
      <c r="D45" s="178"/>
      <c r="E45" s="178"/>
      <c r="F45" s="178"/>
      <c r="G45" s="178"/>
      <c r="H45" s="178"/>
      <c r="I45" s="178"/>
    </row>
    <row r="46" spans="1:9" x14ac:dyDescent="0.15">
      <c r="A46" s="178"/>
      <c r="B46" s="179"/>
      <c r="C46" s="178"/>
      <c r="D46" s="178"/>
      <c r="E46" s="178"/>
      <c r="F46" s="178"/>
      <c r="G46" s="178"/>
      <c r="H46" s="178"/>
      <c r="I46" s="178"/>
    </row>
    <row r="47" spans="1:9" x14ac:dyDescent="0.15">
      <c r="A47" s="178"/>
      <c r="B47" s="179"/>
      <c r="C47" s="178"/>
      <c r="D47" s="178"/>
      <c r="E47" s="178"/>
      <c r="F47" s="178"/>
      <c r="G47" s="178"/>
      <c r="H47" s="178"/>
      <c r="I47" s="178"/>
    </row>
    <row r="48" spans="1:9" x14ac:dyDescent="0.15">
      <c r="A48" s="178"/>
      <c r="B48" s="179"/>
      <c r="C48" s="178"/>
      <c r="D48" s="178"/>
      <c r="E48" s="178"/>
      <c r="F48" s="178"/>
      <c r="G48" s="178"/>
      <c r="H48" s="178"/>
      <c r="I48" s="178"/>
    </row>
    <row r="49" spans="1:9" x14ac:dyDescent="0.15">
      <c r="A49" s="178"/>
      <c r="B49" s="179"/>
      <c r="C49" s="178"/>
      <c r="D49" s="178"/>
      <c r="E49" s="178"/>
      <c r="F49" s="178"/>
      <c r="G49" s="178"/>
      <c r="H49" s="178"/>
      <c r="I49" s="178"/>
    </row>
    <row r="50" spans="1:9" x14ac:dyDescent="0.15">
      <c r="A50" s="178"/>
      <c r="B50" s="179"/>
      <c r="C50" s="178"/>
      <c r="D50" s="178"/>
      <c r="E50" s="178"/>
      <c r="F50" s="178"/>
      <c r="G50" s="178"/>
      <c r="H50" s="178"/>
      <c r="I50" s="178"/>
    </row>
    <row r="51" spans="1:9" x14ac:dyDescent="0.15">
      <c r="A51" s="178"/>
      <c r="B51" s="179"/>
      <c r="C51" s="178"/>
      <c r="D51" s="178"/>
      <c r="E51" s="178"/>
      <c r="F51" s="178"/>
      <c r="G51" s="178"/>
      <c r="H51" s="178"/>
      <c r="I51" s="178"/>
    </row>
    <row r="52" spans="1:9" x14ac:dyDescent="0.15">
      <c r="A52" s="178"/>
      <c r="B52" s="179"/>
      <c r="C52" s="178"/>
      <c r="D52" s="178"/>
      <c r="E52" s="178"/>
      <c r="F52" s="178"/>
      <c r="G52" s="178"/>
      <c r="H52" s="178"/>
      <c r="I52" s="178"/>
    </row>
    <row r="53" spans="1:9" x14ac:dyDescent="0.15">
      <c r="A53" s="178"/>
      <c r="B53" s="179"/>
      <c r="C53" s="178"/>
      <c r="D53" s="178"/>
      <c r="E53" s="178"/>
      <c r="F53" s="178"/>
      <c r="G53" s="178"/>
      <c r="H53" s="178"/>
      <c r="I53" s="178"/>
    </row>
    <row r="54" spans="1:9" x14ac:dyDescent="0.15">
      <c r="A54" s="178"/>
      <c r="B54" s="179"/>
      <c r="C54" s="178"/>
      <c r="D54" s="178"/>
      <c r="E54" s="178"/>
      <c r="F54" s="178"/>
      <c r="G54" s="178"/>
      <c r="H54" s="178"/>
      <c r="I54" s="178"/>
    </row>
    <row r="55" spans="1:9" x14ac:dyDescent="0.15">
      <c r="A55" s="178"/>
      <c r="B55" s="179"/>
      <c r="C55" s="178"/>
      <c r="D55" s="178"/>
      <c r="E55" s="178"/>
      <c r="F55" s="178"/>
      <c r="G55" s="178"/>
      <c r="H55" s="178"/>
      <c r="I55" s="178"/>
    </row>
    <row r="56" spans="1:9" x14ac:dyDescent="0.15">
      <c r="A56" s="178"/>
      <c r="B56" s="179"/>
      <c r="C56" s="178"/>
      <c r="D56" s="178"/>
      <c r="E56" s="178"/>
      <c r="F56" s="178"/>
      <c r="G56" s="178"/>
      <c r="H56" s="178"/>
      <c r="I56" s="178"/>
    </row>
    <row r="57" spans="1:9" x14ac:dyDescent="0.15">
      <c r="A57" s="178"/>
      <c r="B57" s="179"/>
      <c r="C57" s="178"/>
      <c r="D57" s="178"/>
      <c r="E57" s="178"/>
      <c r="F57" s="178"/>
      <c r="G57" s="178"/>
      <c r="H57" s="178"/>
      <c r="I57" s="178"/>
    </row>
    <row r="58" spans="1:9" x14ac:dyDescent="0.15">
      <c r="A58" s="178"/>
      <c r="B58" s="179"/>
      <c r="C58" s="178"/>
      <c r="D58" s="178"/>
      <c r="E58" s="178"/>
      <c r="F58" s="178"/>
      <c r="G58" s="178"/>
      <c r="H58" s="178"/>
      <c r="I58" s="178"/>
    </row>
    <row r="59" spans="1:9" x14ac:dyDescent="0.15">
      <c r="A59" s="178"/>
      <c r="B59" s="179"/>
      <c r="C59" s="178"/>
      <c r="D59" s="178"/>
      <c r="E59" s="178"/>
      <c r="F59" s="178"/>
      <c r="G59" s="178"/>
      <c r="H59" s="178"/>
      <c r="I59" s="178"/>
    </row>
    <row r="60" spans="1:9" x14ac:dyDescent="0.15">
      <c r="A60" s="178"/>
      <c r="B60" s="179"/>
      <c r="C60" s="178"/>
      <c r="D60" s="178"/>
      <c r="E60" s="178"/>
      <c r="F60" s="178"/>
      <c r="G60" s="178"/>
      <c r="H60" s="178"/>
      <c r="I60" s="178"/>
    </row>
    <row r="61" spans="1:9" x14ac:dyDescent="0.15">
      <c r="A61" s="178"/>
      <c r="B61" s="179"/>
      <c r="C61" s="178"/>
      <c r="D61" s="178"/>
      <c r="E61" s="178"/>
      <c r="F61" s="178"/>
      <c r="G61" s="178"/>
      <c r="H61" s="178"/>
      <c r="I61" s="178"/>
    </row>
    <row r="62" spans="1:9" x14ac:dyDescent="0.15">
      <c r="A62" s="178"/>
      <c r="B62" s="179"/>
      <c r="C62" s="178"/>
      <c r="D62" s="178"/>
      <c r="E62" s="178"/>
      <c r="F62" s="178"/>
      <c r="G62" s="178"/>
      <c r="H62" s="178"/>
      <c r="I62" s="178"/>
    </row>
    <row r="63" spans="1:9" x14ac:dyDescent="0.15">
      <c r="A63" s="178"/>
      <c r="B63" s="179"/>
      <c r="C63" s="178"/>
      <c r="D63" s="178"/>
      <c r="E63" s="178"/>
      <c r="F63" s="178"/>
      <c r="G63" s="178"/>
      <c r="H63" s="178"/>
      <c r="I63" s="178"/>
    </row>
    <row r="64" spans="1:9" x14ac:dyDescent="0.15">
      <c r="A64" s="178"/>
      <c r="B64" s="179"/>
      <c r="C64" s="178"/>
      <c r="D64" s="178"/>
      <c r="E64" s="178"/>
      <c r="F64" s="178"/>
      <c r="G64" s="178"/>
      <c r="H64" s="178"/>
      <c r="I64" s="178"/>
    </row>
    <row r="65" spans="1:9" x14ac:dyDescent="0.15">
      <c r="A65" s="178"/>
      <c r="B65" s="179"/>
      <c r="C65" s="178"/>
      <c r="D65" s="178"/>
      <c r="E65" s="178"/>
      <c r="F65" s="178"/>
      <c r="G65" s="178"/>
      <c r="H65" s="178"/>
      <c r="I65" s="178"/>
    </row>
    <row r="66" spans="1:9" x14ac:dyDescent="0.15">
      <c r="A66" s="178"/>
      <c r="B66" s="179"/>
      <c r="C66" s="178"/>
      <c r="D66" s="178"/>
      <c r="E66" s="178"/>
      <c r="F66" s="178"/>
      <c r="G66" s="178"/>
      <c r="H66" s="178"/>
      <c r="I66" s="178"/>
    </row>
    <row r="67" spans="1:9" x14ac:dyDescent="0.15">
      <c r="A67" s="178"/>
      <c r="B67" s="179"/>
      <c r="C67" s="178"/>
      <c r="D67" s="178"/>
      <c r="E67" s="178"/>
      <c r="F67" s="178"/>
      <c r="G67" s="178"/>
      <c r="H67" s="178"/>
      <c r="I67" s="178"/>
    </row>
    <row r="68" spans="1:9" x14ac:dyDescent="0.15">
      <c r="A68" s="178"/>
      <c r="B68" s="179"/>
      <c r="C68" s="178"/>
      <c r="D68" s="178"/>
      <c r="E68" s="178"/>
      <c r="F68" s="178"/>
      <c r="G68" s="178"/>
      <c r="H68" s="178"/>
      <c r="I68" s="178"/>
    </row>
    <row r="69" spans="1:9" x14ac:dyDescent="0.15">
      <c r="A69" s="178"/>
      <c r="B69" s="179"/>
      <c r="C69" s="178"/>
      <c r="D69" s="178"/>
      <c r="E69" s="178"/>
      <c r="F69" s="178"/>
      <c r="G69" s="178"/>
      <c r="H69" s="178"/>
      <c r="I69" s="178"/>
    </row>
    <row r="70" spans="1:9" x14ac:dyDescent="0.15">
      <c r="A70" s="178"/>
      <c r="B70" s="179"/>
      <c r="C70" s="178"/>
      <c r="D70" s="178"/>
      <c r="E70" s="178"/>
      <c r="F70" s="178"/>
      <c r="G70" s="178"/>
      <c r="H70" s="178"/>
      <c r="I70" s="178"/>
    </row>
    <row r="71" spans="1:9" x14ac:dyDescent="0.15">
      <c r="A71" s="178"/>
      <c r="B71" s="179"/>
      <c r="C71" s="178"/>
      <c r="D71" s="178"/>
      <c r="E71" s="178"/>
      <c r="F71" s="178"/>
      <c r="G71" s="178"/>
      <c r="H71" s="178"/>
      <c r="I71" s="178"/>
    </row>
    <row r="72" spans="1:9" x14ac:dyDescent="0.15">
      <c r="A72" s="178"/>
      <c r="B72" s="179"/>
      <c r="C72" s="178"/>
      <c r="D72" s="178"/>
      <c r="E72" s="178"/>
      <c r="F72" s="178"/>
      <c r="G72" s="178"/>
      <c r="H72" s="178"/>
      <c r="I72" s="178"/>
    </row>
    <row r="73" spans="1:9" x14ac:dyDescent="0.15">
      <c r="A73" s="178"/>
      <c r="B73" s="179"/>
      <c r="C73" s="178"/>
      <c r="D73" s="178"/>
      <c r="E73" s="178"/>
      <c r="F73" s="178"/>
      <c r="G73" s="178"/>
      <c r="H73" s="178"/>
      <c r="I73" s="178"/>
    </row>
    <row r="74" spans="1:9" x14ac:dyDescent="0.15">
      <c r="A74" s="178"/>
      <c r="B74" s="179"/>
      <c r="C74" s="178"/>
      <c r="D74" s="178"/>
      <c r="E74" s="178"/>
      <c r="F74" s="178"/>
      <c r="G74" s="178"/>
      <c r="H74" s="178"/>
      <c r="I74" s="178"/>
    </row>
    <row r="75" spans="1:9" x14ac:dyDescent="0.15">
      <c r="A75" s="178"/>
      <c r="B75" s="179"/>
      <c r="C75" s="178"/>
      <c r="D75" s="178"/>
      <c r="E75" s="178"/>
      <c r="F75" s="178"/>
      <c r="G75" s="178"/>
      <c r="H75" s="178"/>
      <c r="I75" s="178"/>
    </row>
    <row r="76" spans="1:9" x14ac:dyDescent="0.15">
      <c r="A76" s="178"/>
      <c r="B76" s="179"/>
      <c r="C76" s="178"/>
      <c r="D76" s="178"/>
      <c r="E76" s="178"/>
      <c r="F76" s="178"/>
      <c r="G76" s="178"/>
      <c r="H76" s="178"/>
      <c r="I76" s="178"/>
    </row>
    <row r="77" spans="1:9" x14ac:dyDescent="0.15">
      <c r="A77" s="178"/>
      <c r="B77" s="179"/>
      <c r="C77" s="178"/>
      <c r="D77" s="178"/>
      <c r="E77" s="178"/>
      <c r="F77" s="178"/>
      <c r="G77" s="178"/>
      <c r="H77" s="178"/>
      <c r="I77" s="178"/>
    </row>
    <row r="78" spans="1:9" x14ac:dyDescent="0.15">
      <c r="A78" s="178"/>
      <c r="B78" s="179"/>
      <c r="C78" s="178"/>
      <c r="D78" s="178"/>
      <c r="E78" s="178"/>
      <c r="F78" s="178"/>
      <c r="G78" s="178"/>
      <c r="H78" s="178"/>
      <c r="I78" s="178"/>
    </row>
    <row r="79" spans="1:9" x14ac:dyDescent="0.15">
      <c r="A79" s="178"/>
      <c r="B79" s="179"/>
      <c r="C79" s="178"/>
      <c r="D79" s="178"/>
      <c r="E79" s="178"/>
      <c r="F79" s="178"/>
      <c r="G79" s="178"/>
      <c r="H79" s="178"/>
      <c r="I79" s="178"/>
    </row>
    <row r="80" spans="1:9" x14ac:dyDescent="0.15">
      <c r="A80" s="178"/>
      <c r="B80" s="179"/>
      <c r="C80" s="178"/>
      <c r="D80" s="178"/>
      <c r="E80" s="178"/>
      <c r="F80" s="178"/>
      <c r="G80" s="178"/>
      <c r="H80" s="178"/>
      <c r="I80" s="178"/>
    </row>
    <row r="81" spans="1:9" x14ac:dyDescent="0.15">
      <c r="A81" s="178"/>
      <c r="B81" s="179"/>
      <c r="C81" s="178"/>
      <c r="D81" s="178"/>
      <c r="E81" s="178"/>
      <c r="F81" s="178"/>
      <c r="G81" s="178"/>
      <c r="H81" s="178"/>
      <c r="I81" s="178"/>
    </row>
    <row r="82" spans="1:9" x14ac:dyDescent="0.15">
      <c r="A82" s="178"/>
      <c r="B82" s="179"/>
      <c r="C82" s="178"/>
      <c r="D82" s="178"/>
      <c r="E82" s="178"/>
      <c r="F82" s="178"/>
      <c r="G82" s="178"/>
      <c r="H82" s="178"/>
      <c r="I82" s="178"/>
    </row>
    <row r="83" spans="1:9" x14ac:dyDescent="0.15">
      <c r="A83" s="178"/>
      <c r="B83" s="179"/>
      <c r="C83" s="178"/>
      <c r="D83" s="178"/>
      <c r="E83" s="178"/>
      <c r="F83" s="178"/>
      <c r="G83" s="178"/>
      <c r="H83" s="178"/>
      <c r="I83" s="178"/>
    </row>
    <row r="84" spans="1:9" x14ac:dyDescent="0.15">
      <c r="A84" s="178"/>
      <c r="B84" s="179"/>
      <c r="C84" s="178"/>
      <c r="D84" s="178"/>
      <c r="E84" s="178"/>
      <c r="F84" s="178"/>
      <c r="G84" s="178"/>
      <c r="H84" s="178"/>
      <c r="I84" s="178"/>
    </row>
    <row r="85" spans="1:9" x14ac:dyDescent="0.15">
      <c r="A85" s="178"/>
      <c r="B85" s="179"/>
      <c r="C85" s="178"/>
      <c r="D85" s="178"/>
      <c r="E85" s="178"/>
      <c r="F85" s="178"/>
      <c r="G85" s="178"/>
      <c r="H85" s="178"/>
      <c r="I85" s="178"/>
    </row>
    <row r="86" spans="1:9" x14ac:dyDescent="0.15">
      <c r="A86" s="178"/>
      <c r="B86" s="179"/>
      <c r="C86" s="178"/>
      <c r="D86" s="178"/>
      <c r="E86" s="178"/>
      <c r="F86" s="178"/>
      <c r="G86" s="178"/>
      <c r="H86" s="178"/>
      <c r="I86" s="178"/>
    </row>
    <row r="87" spans="1:9" x14ac:dyDescent="0.15">
      <c r="A87" s="178"/>
      <c r="B87" s="179"/>
      <c r="C87" s="178"/>
      <c r="D87" s="178"/>
      <c r="E87" s="178"/>
      <c r="F87" s="178"/>
      <c r="G87" s="178"/>
      <c r="H87" s="178"/>
      <c r="I87" s="178"/>
    </row>
    <row r="88" spans="1:9" x14ac:dyDescent="0.15">
      <c r="A88" s="178"/>
      <c r="B88" s="179"/>
      <c r="C88" s="178"/>
      <c r="D88" s="178"/>
      <c r="E88" s="178"/>
      <c r="F88" s="178"/>
      <c r="G88" s="178"/>
      <c r="H88" s="178"/>
      <c r="I88" s="178"/>
    </row>
    <row r="89" spans="1:9" x14ac:dyDescent="0.15">
      <c r="A89" s="178"/>
      <c r="B89" s="179"/>
      <c r="C89" s="178"/>
      <c r="D89" s="178"/>
      <c r="E89" s="178"/>
      <c r="F89" s="178"/>
      <c r="G89" s="178"/>
      <c r="H89" s="178"/>
      <c r="I89" s="178"/>
    </row>
    <row r="90" spans="1:9" x14ac:dyDescent="0.15">
      <c r="A90" s="178"/>
      <c r="B90" s="179"/>
      <c r="C90" s="178"/>
      <c r="D90" s="178"/>
      <c r="E90" s="178"/>
      <c r="F90" s="178"/>
      <c r="G90" s="178"/>
      <c r="H90" s="178"/>
      <c r="I90" s="178"/>
    </row>
    <row r="91" spans="1:9" x14ac:dyDescent="0.15">
      <c r="A91" s="178"/>
      <c r="B91" s="179"/>
      <c r="C91" s="178"/>
      <c r="D91" s="178"/>
      <c r="E91" s="178"/>
      <c r="F91" s="178"/>
      <c r="G91" s="178"/>
      <c r="H91" s="178"/>
      <c r="I91" s="178"/>
    </row>
    <row r="92" spans="1:9" x14ac:dyDescent="0.15">
      <c r="A92" s="178"/>
      <c r="B92" s="179"/>
      <c r="C92" s="178"/>
      <c r="D92" s="178"/>
      <c r="E92" s="178"/>
      <c r="F92" s="178"/>
      <c r="G92" s="178"/>
      <c r="H92" s="178"/>
      <c r="I92" s="178"/>
    </row>
    <row r="93" spans="1:9" x14ac:dyDescent="0.15">
      <c r="A93" s="178"/>
      <c r="B93" s="179"/>
      <c r="C93" s="178"/>
      <c r="D93" s="178"/>
      <c r="E93" s="178"/>
      <c r="F93" s="178"/>
      <c r="G93" s="178"/>
      <c r="H93" s="178"/>
      <c r="I93" s="178"/>
    </row>
    <row r="94" spans="1:9" x14ac:dyDescent="0.15">
      <c r="A94" s="178"/>
      <c r="B94" s="179"/>
      <c r="C94" s="178"/>
      <c r="D94" s="178"/>
      <c r="E94" s="178"/>
      <c r="F94" s="178"/>
      <c r="G94" s="178"/>
      <c r="H94" s="178"/>
      <c r="I94" s="178"/>
    </row>
    <row r="95" spans="1:9" x14ac:dyDescent="0.15">
      <c r="A95" s="178"/>
      <c r="B95" s="179"/>
      <c r="C95" s="178"/>
      <c r="D95" s="178"/>
      <c r="E95" s="178"/>
      <c r="F95" s="178"/>
      <c r="G95" s="178"/>
      <c r="H95" s="178"/>
      <c r="I95" s="178"/>
    </row>
    <row r="96" spans="1:9" x14ac:dyDescent="0.15">
      <c r="A96" s="178"/>
      <c r="B96" s="179"/>
      <c r="C96" s="178"/>
      <c r="D96" s="178"/>
      <c r="E96" s="178"/>
      <c r="F96" s="178"/>
      <c r="G96" s="178"/>
      <c r="H96" s="178"/>
      <c r="I96" s="178"/>
    </row>
    <row r="97" spans="1:9" x14ac:dyDescent="0.15">
      <c r="A97" s="178"/>
      <c r="B97" s="179"/>
      <c r="C97" s="178"/>
      <c r="D97" s="178"/>
      <c r="E97" s="178"/>
      <c r="F97" s="178"/>
      <c r="G97" s="178"/>
      <c r="H97" s="178"/>
      <c r="I97" s="178"/>
    </row>
    <row r="98" spans="1:9" x14ac:dyDescent="0.15">
      <c r="A98" s="178"/>
      <c r="B98" s="179"/>
      <c r="C98" s="178"/>
      <c r="D98" s="178"/>
      <c r="E98" s="178"/>
      <c r="F98" s="178"/>
      <c r="G98" s="178"/>
      <c r="H98" s="178"/>
      <c r="I98" s="178"/>
    </row>
    <row r="99" spans="1:9" x14ac:dyDescent="0.15">
      <c r="A99" s="178"/>
      <c r="B99" s="179"/>
      <c r="C99" s="178"/>
      <c r="D99" s="178"/>
      <c r="E99" s="178"/>
      <c r="F99" s="178"/>
      <c r="G99" s="178"/>
      <c r="H99" s="178"/>
      <c r="I99" s="178"/>
    </row>
    <row r="100" spans="1:9" x14ac:dyDescent="0.15">
      <c r="A100" s="178"/>
      <c r="B100" s="179"/>
      <c r="C100" s="178"/>
      <c r="D100" s="178"/>
      <c r="E100" s="178"/>
      <c r="F100" s="178"/>
      <c r="G100" s="178"/>
      <c r="H100" s="178"/>
      <c r="I100" s="178"/>
    </row>
    <row r="101" spans="1:9" x14ac:dyDescent="0.15">
      <c r="A101" s="178"/>
      <c r="B101" s="179"/>
      <c r="C101" s="178"/>
      <c r="D101" s="178"/>
      <c r="E101" s="178"/>
      <c r="F101" s="178"/>
      <c r="G101" s="178"/>
      <c r="H101" s="178"/>
      <c r="I101" s="178"/>
    </row>
    <row r="102" spans="1:9" x14ac:dyDescent="0.15">
      <c r="A102" s="178"/>
      <c r="B102" s="179"/>
      <c r="C102" s="178"/>
      <c r="D102" s="178"/>
      <c r="E102" s="178"/>
      <c r="F102" s="178"/>
      <c r="G102" s="178"/>
      <c r="H102" s="178"/>
      <c r="I102" s="178"/>
    </row>
    <row r="103" spans="1:9" x14ac:dyDescent="0.15">
      <c r="A103" s="178"/>
      <c r="B103" s="179"/>
      <c r="C103" s="178"/>
      <c r="D103" s="178"/>
      <c r="E103" s="178"/>
      <c r="F103" s="178"/>
      <c r="G103" s="178"/>
      <c r="H103" s="178"/>
      <c r="I103" s="178"/>
    </row>
    <row r="104" spans="1:9" x14ac:dyDescent="0.15">
      <c r="A104" s="178"/>
      <c r="B104" s="179"/>
      <c r="C104" s="178"/>
      <c r="D104" s="178"/>
      <c r="E104" s="178"/>
      <c r="F104" s="178"/>
      <c r="G104" s="178"/>
      <c r="H104" s="178"/>
      <c r="I104" s="178"/>
    </row>
    <row r="105" spans="1:9" x14ac:dyDescent="0.15">
      <c r="A105" s="178"/>
      <c r="B105" s="179"/>
      <c r="C105" s="178"/>
      <c r="D105" s="178"/>
      <c r="E105" s="178"/>
      <c r="F105" s="178"/>
      <c r="G105" s="178"/>
      <c r="H105" s="178"/>
      <c r="I105" s="178"/>
    </row>
    <row r="106" spans="1:9" x14ac:dyDescent="0.15">
      <c r="A106" s="178"/>
      <c r="B106" s="179"/>
      <c r="C106" s="178"/>
      <c r="D106" s="178"/>
      <c r="E106" s="178"/>
      <c r="F106" s="178"/>
      <c r="G106" s="178"/>
      <c r="H106" s="178"/>
      <c r="I106" s="178"/>
    </row>
    <row r="107" spans="1:9" x14ac:dyDescent="0.15">
      <c r="A107" s="178"/>
      <c r="B107" s="179"/>
      <c r="C107" s="178"/>
      <c r="D107" s="178"/>
      <c r="E107" s="178"/>
      <c r="F107" s="178"/>
      <c r="G107" s="178"/>
      <c r="H107" s="178"/>
      <c r="I107" s="178"/>
    </row>
    <row r="108" spans="1:9" x14ac:dyDescent="0.15">
      <c r="A108" s="178"/>
      <c r="B108" s="179"/>
      <c r="C108" s="178"/>
      <c r="D108" s="178"/>
      <c r="E108" s="178"/>
      <c r="F108" s="178"/>
      <c r="G108" s="178"/>
      <c r="H108" s="178"/>
      <c r="I108" s="178"/>
    </row>
    <row r="109" spans="1:9" x14ac:dyDescent="0.15">
      <c r="A109" s="178"/>
      <c r="B109" s="179"/>
      <c r="C109" s="178"/>
      <c r="D109" s="178"/>
      <c r="E109" s="178"/>
      <c r="F109" s="178"/>
      <c r="G109" s="178"/>
      <c r="H109" s="178"/>
      <c r="I109" s="178"/>
    </row>
    <row r="110" spans="1:9" x14ac:dyDescent="0.15">
      <c r="A110" s="178"/>
      <c r="B110" s="179"/>
      <c r="C110" s="178"/>
      <c r="D110" s="178"/>
      <c r="E110" s="178"/>
      <c r="F110" s="178"/>
      <c r="G110" s="178"/>
      <c r="H110" s="178"/>
      <c r="I110" s="178"/>
    </row>
    <row r="111" spans="1:9" x14ac:dyDescent="0.15">
      <c r="A111" s="178"/>
      <c r="B111" s="179"/>
      <c r="C111" s="178"/>
      <c r="D111" s="178"/>
      <c r="E111" s="178"/>
      <c r="F111" s="178"/>
      <c r="G111" s="178"/>
      <c r="H111" s="178"/>
      <c r="I111" s="178"/>
    </row>
    <row r="112" spans="1:9" x14ac:dyDescent="0.15">
      <c r="A112" s="178"/>
      <c r="B112" s="179"/>
      <c r="C112" s="178"/>
      <c r="D112" s="178"/>
      <c r="E112" s="178"/>
      <c r="F112" s="178"/>
      <c r="G112" s="178"/>
      <c r="H112" s="178"/>
      <c r="I112" s="178"/>
    </row>
    <row r="113" spans="1:9" x14ac:dyDescent="0.15">
      <c r="A113" s="178"/>
      <c r="B113" s="179"/>
      <c r="C113" s="178"/>
      <c r="D113" s="178"/>
      <c r="E113" s="178"/>
      <c r="F113" s="178"/>
      <c r="G113" s="178"/>
      <c r="H113" s="178"/>
      <c r="I113" s="178"/>
    </row>
    <row r="114" spans="1:9" x14ac:dyDescent="0.15">
      <c r="A114" s="178"/>
      <c r="B114" s="179"/>
      <c r="C114" s="178"/>
      <c r="D114" s="178"/>
      <c r="E114" s="178"/>
      <c r="F114" s="178"/>
      <c r="G114" s="178"/>
      <c r="H114" s="178"/>
      <c r="I114" s="178"/>
    </row>
    <row r="115" spans="1:9" x14ac:dyDescent="0.15">
      <c r="A115" s="178"/>
      <c r="B115" s="179"/>
      <c r="C115" s="178"/>
      <c r="D115" s="178"/>
      <c r="E115" s="178"/>
      <c r="F115" s="178"/>
      <c r="G115" s="178"/>
      <c r="H115" s="178"/>
      <c r="I115" s="178"/>
    </row>
    <row r="116" spans="1:9" x14ac:dyDescent="0.15">
      <c r="A116" s="178"/>
      <c r="B116" s="179"/>
      <c r="C116" s="178"/>
      <c r="D116" s="178"/>
      <c r="E116" s="178"/>
      <c r="F116" s="178"/>
      <c r="G116" s="178"/>
      <c r="H116" s="178"/>
      <c r="I116" s="178"/>
    </row>
    <row r="117" spans="1:9" x14ac:dyDescent="0.15">
      <c r="A117" s="178"/>
      <c r="B117" s="179"/>
      <c r="C117" s="178"/>
      <c r="D117" s="178"/>
      <c r="E117" s="178"/>
      <c r="F117" s="178"/>
      <c r="G117" s="178"/>
      <c r="H117" s="178"/>
      <c r="I117" s="178"/>
    </row>
    <row r="118" spans="1:9" x14ac:dyDescent="0.15">
      <c r="A118" s="178"/>
      <c r="B118" s="179"/>
      <c r="C118" s="178"/>
      <c r="D118" s="178"/>
      <c r="E118" s="178"/>
      <c r="F118" s="178"/>
      <c r="G118" s="178"/>
      <c r="H118" s="178"/>
      <c r="I118" s="178"/>
    </row>
    <row r="119" spans="1:9" x14ac:dyDescent="0.15">
      <c r="A119" s="178"/>
      <c r="B119" s="179"/>
      <c r="C119" s="178"/>
      <c r="D119" s="178"/>
      <c r="E119" s="178"/>
      <c r="F119" s="178"/>
      <c r="G119" s="178"/>
      <c r="H119" s="178"/>
      <c r="I119" s="178"/>
    </row>
    <row r="120" spans="1:9" x14ac:dyDescent="0.15">
      <c r="A120" s="178"/>
      <c r="B120" s="179"/>
      <c r="C120" s="178"/>
      <c r="D120" s="178"/>
      <c r="E120" s="178"/>
      <c r="F120" s="178"/>
      <c r="G120" s="178"/>
      <c r="H120" s="178"/>
      <c r="I120" s="178"/>
    </row>
    <row r="121" spans="1:9" x14ac:dyDescent="0.15">
      <c r="A121" s="178"/>
      <c r="B121" s="179"/>
      <c r="C121" s="178"/>
      <c r="D121" s="178"/>
      <c r="E121" s="178"/>
      <c r="F121" s="178"/>
      <c r="G121" s="178"/>
      <c r="H121" s="178"/>
      <c r="I121" s="178"/>
    </row>
    <row r="122" spans="1:9" x14ac:dyDescent="0.15">
      <c r="A122" s="178"/>
      <c r="B122" s="179"/>
      <c r="C122" s="178"/>
      <c r="D122" s="178"/>
      <c r="E122" s="178"/>
      <c r="F122" s="178"/>
      <c r="G122" s="178"/>
      <c r="H122" s="178"/>
      <c r="I122" s="178"/>
    </row>
    <row r="123" spans="1:9" x14ac:dyDescent="0.15">
      <c r="A123" s="178"/>
      <c r="B123" s="179"/>
      <c r="C123" s="178"/>
      <c r="D123" s="178"/>
      <c r="E123" s="178"/>
      <c r="F123" s="178"/>
      <c r="G123" s="178"/>
      <c r="H123" s="178"/>
      <c r="I123" s="178"/>
    </row>
    <row r="124" spans="1:9" x14ac:dyDescent="0.15">
      <c r="A124" s="178"/>
      <c r="B124" s="179"/>
      <c r="C124" s="178"/>
      <c r="D124" s="178"/>
      <c r="E124" s="178"/>
      <c r="F124" s="178"/>
      <c r="G124" s="178"/>
      <c r="H124" s="178"/>
      <c r="I124" s="178"/>
    </row>
    <row r="125" spans="1:9" x14ac:dyDescent="0.15">
      <c r="A125" s="178"/>
      <c r="B125" s="179"/>
      <c r="C125" s="178"/>
      <c r="D125" s="178"/>
      <c r="E125" s="178"/>
      <c r="F125" s="178"/>
      <c r="G125" s="178"/>
      <c r="H125" s="178"/>
      <c r="I125" s="178"/>
    </row>
    <row r="126" spans="1:9" x14ac:dyDescent="0.15">
      <c r="A126" s="178"/>
      <c r="B126" s="179"/>
      <c r="C126" s="178"/>
      <c r="D126" s="178"/>
      <c r="E126" s="178"/>
      <c r="F126" s="178"/>
      <c r="G126" s="178"/>
      <c r="H126" s="178"/>
      <c r="I126" s="178"/>
    </row>
    <row r="127" spans="1:9" x14ac:dyDescent="0.15">
      <c r="A127" s="178"/>
      <c r="B127" s="179"/>
      <c r="C127" s="178"/>
      <c r="D127" s="178"/>
      <c r="E127" s="178"/>
      <c r="F127" s="178"/>
      <c r="G127" s="178"/>
      <c r="H127" s="178"/>
      <c r="I127" s="178"/>
    </row>
    <row r="128" spans="1:9" x14ac:dyDescent="0.15">
      <c r="A128" s="178"/>
      <c r="B128" s="179"/>
      <c r="C128" s="178"/>
      <c r="D128" s="178"/>
      <c r="E128" s="178"/>
      <c r="F128" s="178"/>
      <c r="G128" s="178"/>
      <c r="H128" s="178"/>
      <c r="I128" s="178"/>
    </row>
    <row r="129" spans="1:9" x14ac:dyDescent="0.15">
      <c r="A129" s="178"/>
      <c r="B129" s="179"/>
      <c r="C129" s="178"/>
      <c r="D129" s="178"/>
      <c r="E129" s="178"/>
      <c r="F129" s="178"/>
      <c r="G129" s="178"/>
      <c r="H129" s="178"/>
      <c r="I129" s="178"/>
    </row>
    <row r="130" spans="1:9" x14ac:dyDescent="0.15">
      <c r="A130" s="178"/>
      <c r="B130" s="179"/>
      <c r="C130" s="178"/>
      <c r="D130" s="178"/>
      <c r="E130" s="178"/>
      <c r="F130" s="178"/>
      <c r="G130" s="178"/>
      <c r="H130" s="178"/>
      <c r="I130" s="178"/>
    </row>
    <row r="131" spans="1:9" x14ac:dyDescent="0.15">
      <c r="A131" s="178"/>
      <c r="B131" s="179"/>
      <c r="C131" s="178"/>
      <c r="D131" s="178"/>
      <c r="E131" s="178"/>
      <c r="F131" s="178"/>
      <c r="G131" s="178"/>
      <c r="H131" s="178"/>
      <c r="I131" s="178"/>
    </row>
    <row r="132" spans="1:9" x14ac:dyDescent="0.15">
      <c r="A132" s="178"/>
      <c r="B132" s="179"/>
      <c r="C132" s="178"/>
      <c r="D132" s="178"/>
      <c r="E132" s="178"/>
      <c r="F132" s="178"/>
      <c r="G132" s="178"/>
      <c r="H132" s="178"/>
      <c r="I132" s="178"/>
    </row>
    <row r="133" spans="1:9" x14ac:dyDescent="0.15">
      <c r="A133" s="178"/>
      <c r="B133" s="179"/>
      <c r="C133" s="178"/>
      <c r="D133" s="178"/>
      <c r="E133" s="178"/>
      <c r="F133" s="178"/>
      <c r="G133" s="178"/>
      <c r="H133" s="178"/>
      <c r="I133" s="178"/>
    </row>
    <row r="134" spans="1:9" x14ac:dyDescent="0.15">
      <c r="A134" s="178"/>
      <c r="B134" s="179"/>
      <c r="C134" s="178"/>
      <c r="D134" s="178"/>
      <c r="E134" s="178"/>
      <c r="F134" s="178"/>
      <c r="G134" s="178"/>
      <c r="H134" s="178"/>
      <c r="I134" s="178"/>
    </row>
    <row r="135" spans="1:9" x14ac:dyDescent="0.15">
      <c r="A135" s="178"/>
      <c r="B135" s="179"/>
      <c r="C135" s="178"/>
      <c r="D135" s="178"/>
      <c r="E135" s="178"/>
      <c r="F135" s="178"/>
      <c r="G135" s="178"/>
      <c r="H135" s="178"/>
      <c r="I135" s="178"/>
    </row>
    <row r="136" spans="1:9" x14ac:dyDescent="0.15">
      <c r="A136" s="178"/>
      <c r="B136" s="179"/>
      <c r="C136" s="178"/>
      <c r="D136" s="178"/>
      <c r="E136" s="178"/>
      <c r="F136" s="178"/>
      <c r="G136" s="178"/>
      <c r="H136" s="178"/>
      <c r="I136" s="178"/>
    </row>
    <row r="137" spans="1:9" x14ac:dyDescent="0.15">
      <c r="A137" s="178"/>
      <c r="B137" s="179"/>
      <c r="C137" s="178"/>
      <c r="D137" s="178"/>
      <c r="E137" s="178"/>
      <c r="F137" s="178"/>
      <c r="G137" s="178"/>
      <c r="H137" s="178"/>
      <c r="I137" s="178"/>
    </row>
    <row r="138" spans="1:9" x14ac:dyDescent="0.15">
      <c r="A138" s="178"/>
      <c r="B138" s="179"/>
      <c r="C138" s="178"/>
      <c r="D138" s="178"/>
      <c r="E138" s="178"/>
      <c r="F138" s="178"/>
      <c r="G138" s="178"/>
      <c r="H138" s="178"/>
      <c r="I138" s="178"/>
    </row>
    <row r="139" spans="1:9" x14ac:dyDescent="0.15">
      <c r="A139" s="178"/>
      <c r="B139" s="179"/>
      <c r="C139" s="178"/>
      <c r="D139" s="178"/>
      <c r="E139" s="178"/>
      <c r="F139" s="178"/>
      <c r="G139" s="178"/>
      <c r="H139" s="178"/>
      <c r="I139" s="178"/>
    </row>
    <row r="140" spans="1:9" x14ac:dyDescent="0.15">
      <c r="A140" s="178"/>
      <c r="B140" s="179"/>
      <c r="C140" s="178"/>
      <c r="D140" s="178"/>
      <c r="E140" s="178"/>
      <c r="F140" s="178"/>
      <c r="G140" s="178"/>
      <c r="H140" s="178"/>
      <c r="I140" s="178"/>
    </row>
    <row r="141" spans="1:9" x14ac:dyDescent="0.15">
      <c r="A141" s="178"/>
      <c r="B141" s="179"/>
      <c r="C141" s="178"/>
      <c r="D141" s="178"/>
      <c r="E141" s="178"/>
      <c r="F141" s="178"/>
      <c r="G141" s="178"/>
      <c r="H141" s="178"/>
      <c r="I141" s="178"/>
    </row>
    <row r="142" spans="1:9" x14ac:dyDescent="0.15">
      <c r="A142" s="178"/>
      <c r="B142" s="179"/>
      <c r="C142" s="178"/>
      <c r="D142" s="178"/>
      <c r="E142" s="178"/>
      <c r="F142" s="178"/>
      <c r="G142" s="178"/>
      <c r="H142" s="178"/>
      <c r="I142" s="178"/>
    </row>
    <row r="143" spans="1:9" x14ac:dyDescent="0.15">
      <c r="A143" s="178"/>
      <c r="B143" s="179"/>
      <c r="C143" s="178"/>
      <c r="D143" s="178"/>
      <c r="E143" s="178"/>
      <c r="F143" s="178"/>
      <c r="G143" s="178"/>
      <c r="H143" s="178"/>
      <c r="I143" s="178"/>
    </row>
    <row r="144" spans="1:9" x14ac:dyDescent="0.15">
      <c r="A144" s="178"/>
      <c r="B144" s="179"/>
      <c r="C144" s="178"/>
      <c r="D144" s="178"/>
      <c r="E144" s="178"/>
      <c r="F144" s="178"/>
      <c r="G144" s="178"/>
      <c r="H144" s="178"/>
      <c r="I144" s="178"/>
    </row>
    <row r="145" spans="1:9" x14ac:dyDescent="0.15">
      <c r="A145" s="178"/>
      <c r="B145" s="179"/>
      <c r="C145" s="178"/>
      <c r="D145" s="178"/>
      <c r="E145" s="178"/>
      <c r="F145" s="178"/>
      <c r="G145" s="178"/>
      <c r="H145" s="178"/>
      <c r="I145" s="178"/>
    </row>
    <row r="146" spans="1:9" x14ac:dyDescent="0.15">
      <c r="A146" s="178"/>
      <c r="B146" s="179"/>
      <c r="C146" s="178"/>
      <c r="D146" s="178"/>
      <c r="E146" s="178"/>
      <c r="F146" s="178"/>
      <c r="G146" s="178"/>
      <c r="H146" s="178"/>
      <c r="I146" s="178"/>
    </row>
    <row r="147" spans="1:9" x14ac:dyDescent="0.15">
      <c r="A147" s="178"/>
      <c r="B147" s="179"/>
      <c r="C147" s="178"/>
      <c r="D147" s="178"/>
      <c r="E147" s="178"/>
      <c r="F147" s="178"/>
      <c r="G147" s="178"/>
      <c r="H147" s="178"/>
      <c r="I147" s="178"/>
    </row>
    <row r="148" spans="1:9" x14ac:dyDescent="0.15">
      <c r="A148" s="178"/>
      <c r="B148" s="179"/>
      <c r="C148" s="178"/>
      <c r="D148" s="178"/>
      <c r="E148" s="178"/>
      <c r="F148" s="178"/>
      <c r="G148" s="178"/>
      <c r="H148" s="178"/>
      <c r="I148" s="178"/>
    </row>
    <row r="149" spans="1:9" x14ac:dyDescent="0.15">
      <c r="A149" s="178"/>
      <c r="B149" s="179"/>
      <c r="C149" s="178"/>
      <c r="D149" s="178"/>
      <c r="E149" s="178"/>
      <c r="F149" s="178"/>
      <c r="G149" s="178"/>
      <c r="H149" s="178"/>
      <c r="I149" s="178"/>
    </row>
    <row r="150" spans="1:9" x14ac:dyDescent="0.15">
      <c r="A150" s="178"/>
      <c r="B150" s="179"/>
      <c r="C150" s="178"/>
      <c r="D150" s="178"/>
      <c r="E150" s="178"/>
      <c r="F150" s="178"/>
      <c r="G150" s="178"/>
      <c r="H150" s="178"/>
      <c r="I150" s="178"/>
    </row>
    <row r="151" spans="1:9" x14ac:dyDescent="0.15">
      <c r="A151" s="178"/>
      <c r="B151" s="179"/>
      <c r="C151" s="178"/>
      <c r="D151" s="178"/>
      <c r="E151" s="178"/>
      <c r="F151" s="178"/>
      <c r="G151" s="178"/>
      <c r="H151" s="178"/>
      <c r="I151" s="178"/>
    </row>
    <row r="152" spans="1:9" x14ac:dyDescent="0.15">
      <c r="A152" s="178"/>
      <c r="B152" s="179"/>
      <c r="C152" s="178"/>
      <c r="D152" s="178"/>
      <c r="E152" s="178"/>
      <c r="F152" s="178"/>
      <c r="G152" s="178"/>
      <c r="H152" s="178"/>
      <c r="I152" s="178"/>
    </row>
    <row r="153" spans="1:9" x14ac:dyDescent="0.15">
      <c r="A153" s="178"/>
      <c r="B153" s="179"/>
      <c r="C153" s="178"/>
      <c r="D153" s="178"/>
      <c r="E153" s="178"/>
      <c r="F153" s="178"/>
      <c r="G153" s="178"/>
      <c r="H153" s="178"/>
      <c r="I153" s="178"/>
    </row>
    <row r="154" spans="1:9" x14ac:dyDescent="0.15">
      <c r="A154" s="178"/>
      <c r="B154" s="179"/>
      <c r="C154" s="178"/>
      <c r="D154" s="178"/>
      <c r="E154" s="178"/>
      <c r="F154" s="178"/>
      <c r="G154" s="178"/>
      <c r="H154" s="178"/>
      <c r="I154" s="178"/>
    </row>
    <row r="155" spans="1:9" x14ac:dyDescent="0.15">
      <c r="A155" s="178"/>
      <c r="B155" s="179"/>
      <c r="C155" s="178"/>
      <c r="D155" s="178"/>
      <c r="E155" s="178"/>
      <c r="F155" s="178"/>
      <c r="G155" s="178"/>
      <c r="H155" s="178"/>
      <c r="I155" s="178"/>
    </row>
    <row r="156" spans="1:9" x14ac:dyDescent="0.15">
      <c r="A156" s="178"/>
      <c r="B156" s="179"/>
      <c r="C156" s="178"/>
      <c r="D156" s="178"/>
      <c r="E156" s="178"/>
      <c r="F156" s="178"/>
      <c r="G156" s="178"/>
      <c r="H156" s="178"/>
      <c r="I156" s="178"/>
    </row>
    <row r="157" spans="1:9" x14ac:dyDescent="0.15">
      <c r="A157" s="178"/>
      <c r="B157" s="179"/>
      <c r="C157" s="178"/>
      <c r="D157" s="178"/>
      <c r="E157" s="178"/>
      <c r="F157" s="178"/>
      <c r="G157" s="178"/>
      <c r="H157" s="178"/>
      <c r="I157" s="178"/>
    </row>
    <row r="158" spans="1:9" x14ac:dyDescent="0.15">
      <c r="A158" s="178"/>
      <c r="B158" s="179"/>
      <c r="C158" s="178"/>
      <c r="D158" s="178"/>
      <c r="E158" s="178"/>
      <c r="F158" s="178"/>
      <c r="G158" s="178"/>
      <c r="H158" s="178"/>
      <c r="I158" s="178"/>
    </row>
    <row r="159" spans="1:9" x14ac:dyDescent="0.15">
      <c r="A159" s="178"/>
      <c r="B159" s="179"/>
      <c r="C159" s="178"/>
      <c r="D159" s="178"/>
      <c r="E159" s="178"/>
      <c r="F159" s="178"/>
      <c r="G159" s="178"/>
      <c r="H159" s="178"/>
      <c r="I159" s="178"/>
    </row>
    <row r="160" spans="1:9" x14ac:dyDescent="0.15">
      <c r="A160" s="178"/>
      <c r="B160" s="179"/>
      <c r="C160" s="178"/>
      <c r="D160" s="178"/>
      <c r="E160" s="178"/>
      <c r="F160" s="178"/>
      <c r="G160" s="178"/>
      <c r="H160" s="178"/>
      <c r="I160" s="178"/>
    </row>
    <row r="161" spans="1:9" x14ac:dyDescent="0.15">
      <c r="A161" s="178"/>
      <c r="B161" s="179"/>
      <c r="C161" s="178"/>
      <c r="D161" s="178"/>
      <c r="E161" s="178"/>
      <c r="F161" s="178"/>
      <c r="G161" s="178"/>
      <c r="H161" s="178"/>
      <c r="I161" s="178"/>
    </row>
    <row r="162" spans="1:9" x14ac:dyDescent="0.15">
      <c r="A162" s="178"/>
      <c r="B162" s="179"/>
      <c r="C162" s="178"/>
      <c r="D162" s="178"/>
      <c r="E162" s="178"/>
      <c r="F162" s="178"/>
      <c r="G162" s="178"/>
      <c r="H162" s="178"/>
      <c r="I162" s="178"/>
    </row>
    <row r="163" spans="1:9" x14ac:dyDescent="0.15">
      <c r="A163" s="178"/>
      <c r="B163" s="179"/>
      <c r="C163" s="178"/>
      <c r="D163" s="178"/>
      <c r="E163" s="178"/>
      <c r="F163" s="178"/>
      <c r="G163" s="178"/>
      <c r="H163" s="178"/>
      <c r="I163" s="178"/>
    </row>
    <row r="164" spans="1:9" x14ac:dyDescent="0.15">
      <c r="A164" s="178"/>
      <c r="B164" s="179"/>
      <c r="C164" s="178"/>
      <c r="D164" s="178"/>
      <c r="E164" s="178"/>
      <c r="F164" s="178"/>
      <c r="G164" s="178"/>
      <c r="H164" s="178"/>
      <c r="I164" s="178"/>
    </row>
    <row r="165" spans="1:9" x14ac:dyDescent="0.15">
      <c r="A165" s="178"/>
      <c r="B165" s="179"/>
      <c r="C165" s="178"/>
      <c r="D165" s="178"/>
      <c r="E165" s="178"/>
      <c r="F165" s="178"/>
      <c r="G165" s="178"/>
      <c r="H165" s="178"/>
      <c r="I165" s="178"/>
    </row>
    <row r="166" spans="1:9" x14ac:dyDescent="0.15">
      <c r="A166" s="178"/>
      <c r="B166" s="179"/>
      <c r="C166" s="178"/>
      <c r="D166" s="178"/>
      <c r="E166" s="178"/>
      <c r="F166" s="178"/>
      <c r="G166" s="178"/>
      <c r="H166" s="178"/>
      <c r="I166" s="178"/>
    </row>
    <row r="167" spans="1:9" x14ac:dyDescent="0.15">
      <c r="A167" s="178"/>
      <c r="B167" s="179"/>
      <c r="C167" s="178"/>
      <c r="D167" s="178"/>
      <c r="E167" s="178"/>
      <c r="F167" s="178"/>
      <c r="G167" s="178"/>
      <c r="H167" s="178"/>
      <c r="I167" s="178"/>
    </row>
    <row r="168" spans="1:9" x14ac:dyDescent="0.15">
      <c r="A168" s="178"/>
      <c r="B168" s="179"/>
      <c r="C168" s="178"/>
      <c r="D168" s="178"/>
      <c r="E168" s="178"/>
      <c r="F168" s="178"/>
      <c r="G168" s="178"/>
      <c r="H168" s="178"/>
      <c r="I168" s="178"/>
    </row>
    <row r="169" spans="1:9" x14ac:dyDescent="0.15">
      <c r="A169" s="178"/>
      <c r="B169" s="179"/>
      <c r="C169" s="178"/>
      <c r="D169" s="178"/>
      <c r="E169" s="178"/>
      <c r="F169" s="178"/>
      <c r="G169" s="178"/>
      <c r="H169" s="178"/>
      <c r="I169" s="178"/>
    </row>
    <row r="170" spans="1:9" x14ac:dyDescent="0.15">
      <c r="A170" s="178"/>
      <c r="B170" s="179"/>
      <c r="C170" s="178"/>
      <c r="D170" s="178"/>
      <c r="E170" s="178"/>
      <c r="F170" s="178"/>
      <c r="G170" s="178"/>
      <c r="H170" s="178"/>
      <c r="I170" s="178"/>
    </row>
    <row r="171" spans="1:9" x14ac:dyDescent="0.15">
      <c r="A171" s="178"/>
      <c r="B171" s="179"/>
      <c r="C171" s="178"/>
      <c r="D171" s="178"/>
      <c r="E171" s="178"/>
      <c r="F171" s="178"/>
      <c r="G171" s="178"/>
      <c r="H171" s="178"/>
      <c r="I171" s="178"/>
    </row>
    <row r="172" spans="1:9" x14ac:dyDescent="0.15">
      <c r="A172" s="178"/>
      <c r="B172" s="179"/>
      <c r="C172" s="178"/>
      <c r="D172" s="178"/>
      <c r="E172" s="178"/>
      <c r="F172" s="178"/>
      <c r="G172" s="178"/>
      <c r="H172" s="178"/>
      <c r="I172" s="178"/>
    </row>
    <row r="173" spans="1:9" x14ac:dyDescent="0.15">
      <c r="A173" s="178"/>
      <c r="B173" s="179"/>
      <c r="C173" s="178"/>
      <c r="D173" s="178"/>
      <c r="E173" s="178"/>
      <c r="F173" s="178"/>
      <c r="G173" s="178"/>
      <c r="H173" s="178"/>
      <c r="I173" s="178"/>
    </row>
    <row r="174" spans="1:9" x14ac:dyDescent="0.15">
      <c r="A174" s="178"/>
      <c r="B174" s="179"/>
      <c r="C174" s="178"/>
      <c r="D174" s="178"/>
      <c r="E174" s="178"/>
      <c r="F174" s="178"/>
      <c r="G174" s="178"/>
      <c r="H174" s="178"/>
      <c r="I174" s="178"/>
    </row>
    <row r="175" spans="1:9" x14ac:dyDescent="0.15">
      <c r="A175" s="178"/>
      <c r="B175" s="179"/>
      <c r="C175" s="178"/>
      <c r="D175" s="178"/>
      <c r="E175" s="178"/>
      <c r="F175" s="178"/>
      <c r="G175" s="178"/>
      <c r="H175" s="178"/>
      <c r="I175" s="178"/>
    </row>
    <row r="176" spans="1:9" x14ac:dyDescent="0.15">
      <c r="A176" s="178"/>
      <c r="B176" s="179"/>
      <c r="C176" s="178"/>
      <c r="D176" s="178"/>
      <c r="E176" s="178"/>
      <c r="F176" s="178"/>
      <c r="G176" s="178"/>
      <c r="H176" s="178"/>
      <c r="I176" s="178"/>
    </row>
    <row r="177" spans="1:9" x14ac:dyDescent="0.15">
      <c r="A177" s="178"/>
      <c r="B177" s="179"/>
      <c r="C177" s="178"/>
      <c r="D177" s="178"/>
      <c r="E177" s="178"/>
      <c r="F177" s="178"/>
      <c r="G177" s="178"/>
      <c r="H177" s="178"/>
      <c r="I177" s="178"/>
    </row>
    <row r="178" spans="1:9" x14ac:dyDescent="0.15">
      <c r="A178" s="178"/>
      <c r="B178" s="179"/>
      <c r="C178" s="178"/>
      <c r="D178" s="178"/>
      <c r="E178" s="178"/>
      <c r="F178" s="178"/>
      <c r="G178" s="178"/>
      <c r="H178" s="178"/>
      <c r="I178" s="178"/>
    </row>
    <row r="179" spans="1:9" x14ac:dyDescent="0.15">
      <c r="A179" s="178"/>
      <c r="B179" s="179"/>
      <c r="C179" s="178"/>
      <c r="D179" s="178"/>
      <c r="E179" s="178"/>
      <c r="F179" s="178"/>
      <c r="G179" s="178"/>
      <c r="H179" s="178"/>
      <c r="I179" s="178"/>
    </row>
    <row r="180" spans="1:9" x14ac:dyDescent="0.15">
      <c r="A180" s="178"/>
      <c r="B180" s="179"/>
      <c r="C180" s="178"/>
      <c r="D180" s="178"/>
      <c r="E180" s="178"/>
      <c r="F180" s="178"/>
      <c r="G180" s="178"/>
      <c r="H180" s="178"/>
      <c r="I180" s="178"/>
    </row>
    <row r="181" spans="1:9" x14ac:dyDescent="0.15">
      <c r="A181" s="178"/>
      <c r="B181" s="179"/>
      <c r="C181" s="178"/>
      <c r="D181" s="178"/>
      <c r="E181" s="178"/>
      <c r="F181" s="178"/>
      <c r="G181" s="178"/>
      <c r="H181" s="178"/>
      <c r="I181" s="178"/>
    </row>
    <row r="182" spans="1:9" x14ac:dyDescent="0.15">
      <c r="A182" s="178"/>
      <c r="B182" s="179"/>
      <c r="C182" s="178"/>
      <c r="D182" s="178"/>
      <c r="E182" s="178"/>
      <c r="F182" s="178"/>
      <c r="G182" s="178"/>
      <c r="H182" s="178"/>
      <c r="I182" s="178"/>
    </row>
    <row r="183" spans="1:9" x14ac:dyDescent="0.15">
      <c r="A183" s="178"/>
      <c r="B183" s="179"/>
      <c r="C183" s="178"/>
      <c r="D183" s="178"/>
      <c r="E183" s="178"/>
      <c r="F183" s="178"/>
      <c r="G183" s="178"/>
      <c r="H183" s="178"/>
      <c r="I183" s="178"/>
    </row>
    <row r="184" spans="1:9" x14ac:dyDescent="0.15">
      <c r="A184" s="178"/>
      <c r="B184" s="179"/>
      <c r="C184" s="178"/>
      <c r="D184" s="178"/>
      <c r="E184" s="178"/>
      <c r="F184" s="178"/>
      <c r="G184" s="178"/>
      <c r="H184" s="178"/>
      <c r="I184" s="178"/>
    </row>
    <row r="185" spans="1:9" x14ac:dyDescent="0.15">
      <c r="A185" s="178"/>
      <c r="B185" s="179"/>
      <c r="C185" s="178"/>
      <c r="D185" s="178"/>
      <c r="E185" s="178"/>
      <c r="F185" s="178"/>
      <c r="G185" s="178"/>
      <c r="H185" s="178"/>
      <c r="I185" s="178"/>
    </row>
    <row r="186" spans="1:9" x14ac:dyDescent="0.15">
      <c r="A186" s="178"/>
      <c r="B186" s="179"/>
      <c r="C186" s="178"/>
      <c r="D186" s="178"/>
      <c r="E186" s="178"/>
      <c r="F186" s="178"/>
      <c r="G186" s="178"/>
      <c r="H186" s="178"/>
      <c r="I186" s="178"/>
    </row>
    <row r="187" spans="1:9" x14ac:dyDescent="0.15">
      <c r="A187" s="178"/>
      <c r="B187" s="179"/>
      <c r="C187" s="178"/>
      <c r="D187" s="178"/>
      <c r="E187" s="178"/>
      <c r="F187" s="178"/>
      <c r="G187" s="178"/>
      <c r="H187" s="178"/>
      <c r="I187" s="178"/>
    </row>
    <row r="188" spans="1:9" x14ac:dyDescent="0.15">
      <c r="A188" s="178"/>
      <c r="B188" s="179"/>
      <c r="C188" s="178"/>
      <c r="D188" s="178"/>
      <c r="E188" s="178"/>
      <c r="F188" s="178"/>
      <c r="G188" s="178"/>
      <c r="H188" s="178"/>
      <c r="I188" s="178"/>
    </row>
    <row r="189" spans="1:9" x14ac:dyDescent="0.15">
      <c r="A189" s="178"/>
      <c r="B189" s="179"/>
      <c r="C189" s="178"/>
      <c r="D189" s="178"/>
      <c r="E189" s="178"/>
      <c r="F189" s="178"/>
      <c r="G189" s="178"/>
      <c r="H189" s="178"/>
      <c r="I189" s="178"/>
    </row>
    <row r="190" spans="1:9" x14ac:dyDescent="0.15">
      <c r="A190" s="178"/>
      <c r="B190" s="179"/>
      <c r="C190" s="178"/>
      <c r="D190" s="178"/>
      <c r="E190" s="178"/>
      <c r="F190" s="178"/>
      <c r="G190" s="178"/>
      <c r="H190" s="178"/>
      <c r="I190" s="178"/>
    </row>
    <row r="191" spans="1:9" x14ac:dyDescent="0.15">
      <c r="A191" s="178"/>
      <c r="B191" s="179"/>
      <c r="C191" s="178"/>
      <c r="D191" s="178"/>
      <c r="E191" s="178"/>
      <c r="F191" s="178"/>
      <c r="G191" s="178"/>
      <c r="H191" s="178"/>
      <c r="I191" s="178"/>
    </row>
    <row r="192" spans="1:9" x14ac:dyDescent="0.15">
      <c r="A192" s="178"/>
      <c r="B192" s="179"/>
      <c r="C192" s="178"/>
      <c r="D192" s="178"/>
      <c r="E192" s="178"/>
      <c r="F192" s="178"/>
      <c r="G192" s="178"/>
      <c r="H192" s="178"/>
      <c r="I192" s="178"/>
    </row>
    <row r="193" spans="1:9" x14ac:dyDescent="0.15">
      <c r="A193" s="178"/>
      <c r="B193" s="179"/>
      <c r="C193" s="178"/>
      <c r="D193" s="178"/>
      <c r="E193" s="178"/>
      <c r="F193" s="178"/>
      <c r="G193" s="178"/>
      <c r="H193" s="178"/>
      <c r="I193" s="178"/>
    </row>
    <row r="194" spans="1:9" x14ac:dyDescent="0.15">
      <c r="A194" s="178"/>
      <c r="B194" s="179"/>
      <c r="C194" s="178"/>
      <c r="D194" s="178"/>
      <c r="E194" s="178"/>
      <c r="F194" s="178"/>
      <c r="G194" s="178"/>
      <c r="H194" s="178"/>
      <c r="I194" s="178"/>
    </row>
    <row r="195" spans="1:9" x14ac:dyDescent="0.15">
      <c r="A195" s="178"/>
      <c r="B195" s="179"/>
      <c r="C195" s="178"/>
      <c r="D195" s="178"/>
      <c r="E195" s="178"/>
      <c r="F195" s="178"/>
      <c r="G195" s="178"/>
      <c r="H195" s="178"/>
      <c r="I195" s="178"/>
    </row>
    <row r="196" spans="1:9" x14ac:dyDescent="0.15">
      <c r="A196" s="178"/>
      <c r="B196" s="179"/>
      <c r="C196" s="178"/>
      <c r="D196" s="178"/>
      <c r="E196" s="178"/>
      <c r="F196" s="178"/>
      <c r="G196" s="178"/>
      <c r="H196" s="178"/>
      <c r="I196" s="178"/>
    </row>
    <row r="197" spans="1:9" x14ac:dyDescent="0.15">
      <c r="A197" s="178"/>
      <c r="B197" s="179"/>
      <c r="C197" s="178"/>
      <c r="D197" s="178"/>
      <c r="E197" s="178"/>
      <c r="F197" s="178"/>
      <c r="G197" s="178"/>
      <c r="H197" s="178"/>
      <c r="I197" s="178"/>
    </row>
    <row r="198" spans="1:9" x14ac:dyDescent="0.15">
      <c r="A198" s="178"/>
      <c r="B198" s="179"/>
      <c r="C198" s="178"/>
      <c r="D198" s="178"/>
      <c r="E198" s="178"/>
      <c r="F198" s="178"/>
      <c r="G198" s="178"/>
      <c r="H198" s="178"/>
      <c r="I198" s="178"/>
    </row>
    <row r="199" spans="1:9" x14ac:dyDescent="0.15">
      <c r="A199" s="178"/>
      <c r="B199" s="179"/>
      <c r="C199" s="178"/>
      <c r="D199" s="178"/>
      <c r="E199" s="178"/>
      <c r="F199" s="178"/>
      <c r="G199" s="178"/>
      <c r="H199" s="178"/>
      <c r="I199" s="178"/>
    </row>
    <row r="200" spans="1:9" x14ac:dyDescent="0.15">
      <c r="A200" s="178"/>
      <c r="B200" s="179"/>
      <c r="C200" s="178"/>
      <c r="D200" s="178"/>
      <c r="E200" s="178"/>
      <c r="F200" s="178"/>
      <c r="G200" s="178"/>
      <c r="H200" s="178"/>
      <c r="I200" s="178"/>
    </row>
    <row r="201" spans="1:9" x14ac:dyDescent="0.15">
      <c r="A201" s="178"/>
      <c r="B201" s="179"/>
      <c r="C201" s="178"/>
      <c r="D201" s="178"/>
      <c r="E201" s="178"/>
      <c r="F201" s="178"/>
      <c r="G201" s="178"/>
      <c r="H201" s="178"/>
      <c r="I201" s="178"/>
    </row>
    <row r="202" spans="1:9" x14ac:dyDescent="0.15">
      <c r="A202" s="178"/>
      <c r="B202" s="179"/>
      <c r="C202" s="178"/>
      <c r="D202" s="178"/>
      <c r="E202" s="178"/>
      <c r="F202" s="178"/>
      <c r="G202" s="178"/>
      <c r="H202" s="178"/>
      <c r="I202" s="178"/>
    </row>
    <row r="203" spans="1:9" x14ac:dyDescent="0.15">
      <c r="A203" s="178"/>
      <c r="B203" s="179"/>
      <c r="C203" s="178"/>
      <c r="D203" s="178"/>
      <c r="E203" s="178"/>
      <c r="F203" s="178"/>
      <c r="G203" s="178"/>
      <c r="H203" s="178"/>
      <c r="I203" s="178"/>
    </row>
    <row r="204" spans="1:9" x14ac:dyDescent="0.15">
      <c r="A204" s="178"/>
      <c r="B204" s="179"/>
      <c r="C204" s="178"/>
      <c r="D204" s="178"/>
      <c r="E204" s="178"/>
      <c r="F204" s="178"/>
      <c r="G204" s="178"/>
      <c r="H204" s="178"/>
      <c r="I204" s="178"/>
    </row>
    <row r="205" spans="1:9" x14ac:dyDescent="0.15">
      <c r="A205" s="178"/>
      <c r="B205" s="179"/>
      <c r="C205" s="178"/>
      <c r="D205" s="178"/>
      <c r="E205" s="178"/>
      <c r="F205" s="178"/>
      <c r="G205" s="178"/>
      <c r="H205" s="178"/>
      <c r="I205" s="178"/>
    </row>
    <row r="206" spans="1:9" x14ac:dyDescent="0.15">
      <c r="A206" s="178"/>
      <c r="B206" s="179"/>
      <c r="C206" s="178"/>
      <c r="D206" s="178"/>
      <c r="E206" s="178"/>
      <c r="F206" s="178"/>
      <c r="G206" s="178"/>
      <c r="H206" s="178"/>
      <c r="I206" s="178"/>
    </row>
    <row r="207" spans="1:9" x14ac:dyDescent="0.15">
      <c r="A207" s="178"/>
      <c r="B207" s="179"/>
      <c r="C207" s="178"/>
      <c r="D207" s="178"/>
      <c r="E207" s="178"/>
      <c r="F207" s="178"/>
      <c r="G207" s="178"/>
      <c r="H207" s="178"/>
      <c r="I207" s="178"/>
    </row>
    <row r="208" spans="1:9" x14ac:dyDescent="0.15">
      <c r="A208" s="178"/>
      <c r="B208" s="179"/>
      <c r="C208" s="178"/>
      <c r="D208" s="178"/>
      <c r="E208" s="178"/>
      <c r="F208" s="178"/>
      <c r="G208" s="178"/>
      <c r="H208" s="178"/>
      <c r="I208" s="178"/>
    </row>
    <row r="209" spans="1:9" x14ac:dyDescent="0.15">
      <c r="A209" s="178"/>
      <c r="B209" s="179"/>
      <c r="C209" s="178"/>
      <c r="D209" s="178"/>
      <c r="E209" s="178"/>
      <c r="F209" s="178"/>
      <c r="G209" s="178"/>
      <c r="H209" s="178"/>
      <c r="I209" s="178"/>
    </row>
    <row r="210" spans="1:9" x14ac:dyDescent="0.15">
      <c r="A210" s="178"/>
      <c r="B210" s="179"/>
      <c r="C210" s="178"/>
      <c r="D210" s="178"/>
      <c r="E210" s="178"/>
      <c r="F210" s="178"/>
      <c r="G210" s="178"/>
      <c r="H210" s="178"/>
      <c r="I210" s="178"/>
    </row>
    <row r="211" spans="1:9" x14ac:dyDescent="0.15">
      <c r="A211" s="178"/>
      <c r="B211" s="179"/>
      <c r="C211" s="178"/>
      <c r="D211" s="178"/>
      <c r="E211" s="178"/>
      <c r="F211" s="178"/>
      <c r="G211" s="178"/>
      <c r="H211" s="178"/>
      <c r="I211" s="178"/>
    </row>
    <row r="212" spans="1:9" x14ac:dyDescent="0.15">
      <c r="A212" s="178"/>
      <c r="B212" s="179"/>
      <c r="C212" s="178"/>
      <c r="D212" s="178"/>
      <c r="E212" s="178"/>
      <c r="F212" s="178"/>
      <c r="G212" s="178"/>
      <c r="H212" s="178"/>
      <c r="I212" s="178"/>
    </row>
    <row r="213" spans="1:9" x14ac:dyDescent="0.15">
      <c r="A213" s="178"/>
      <c r="B213" s="179"/>
      <c r="C213" s="178"/>
      <c r="D213" s="178"/>
      <c r="E213" s="178"/>
      <c r="F213" s="178"/>
      <c r="G213" s="178"/>
      <c r="H213" s="178"/>
      <c r="I213" s="178"/>
    </row>
    <row r="214" spans="1:9" x14ac:dyDescent="0.15">
      <c r="A214" s="178"/>
      <c r="B214" s="179"/>
      <c r="C214" s="178"/>
      <c r="D214" s="178"/>
      <c r="E214" s="178"/>
      <c r="F214" s="178"/>
      <c r="G214" s="178"/>
      <c r="H214" s="178"/>
      <c r="I214" s="178"/>
    </row>
    <row r="215" spans="1:9" x14ac:dyDescent="0.15">
      <c r="A215" s="178"/>
      <c r="B215" s="179"/>
      <c r="C215" s="178"/>
      <c r="D215" s="178"/>
      <c r="E215" s="178"/>
      <c r="F215" s="178"/>
      <c r="G215" s="178"/>
      <c r="H215" s="178"/>
      <c r="I215" s="178"/>
    </row>
    <row r="216" spans="1:9" x14ac:dyDescent="0.15">
      <c r="A216" s="178"/>
      <c r="B216" s="179"/>
      <c r="C216" s="178"/>
      <c r="D216" s="178"/>
      <c r="E216" s="178"/>
      <c r="F216" s="178"/>
      <c r="G216" s="178"/>
      <c r="H216" s="178"/>
      <c r="I216" s="178"/>
    </row>
    <row r="217" spans="1:9" x14ac:dyDescent="0.15">
      <c r="A217" s="178"/>
      <c r="B217" s="179"/>
      <c r="C217" s="178"/>
      <c r="D217" s="178"/>
      <c r="E217" s="178"/>
      <c r="F217" s="178"/>
      <c r="G217" s="178"/>
      <c r="H217" s="178"/>
      <c r="I217" s="178"/>
    </row>
    <row r="218" spans="1:9" x14ac:dyDescent="0.15">
      <c r="A218" s="178"/>
      <c r="B218" s="179"/>
      <c r="C218" s="178"/>
      <c r="D218" s="178"/>
      <c r="E218" s="178"/>
      <c r="F218" s="178"/>
      <c r="G218" s="178"/>
      <c r="H218" s="178"/>
      <c r="I218" s="178"/>
    </row>
    <row r="219" spans="1:9" x14ac:dyDescent="0.15">
      <c r="A219" s="178"/>
      <c r="B219" s="179"/>
      <c r="C219" s="178"/>
      <c r="D219" s="178"/>
      <c r="E219" s="178"/>
      <c r="F219" s="178"/>
      <c r="G219" s="178"/>
      <c r="H219" s="178"/>
      <c r="I219" s="178"/>
    </row>
    <row r="220" spans="1:9" x14ac:dyDescent="0.15">
      <c r="A220" s="178"/>
      <c r="B220" s="179"/>
      <c r="C220" s="178"/>
      <c r="D220" s="178"/>
      <c r="E220" s="178"/>
      <c r="F220" s="178"/>
      <c r="G220" s="178"/>
      <c r="H220" s="178"/>
      <c r="I220" s="178"/>
    </row>
    <row r="221" spans="1:9" x14ac:dyDescent="0.15">
      <c r="A221" s="178"/>
      <c r="B221" s="179"/>
      <c r="C221" s="178"/>
      <c r="D221" s="178"/>
      <c r="E221" s="178"/>
      <c r="F221" s="178"/>
      <c r="G221" s="178"/>
      <c r="H221" s="178"/>
      <c r="I221" s="178"/>
    </row>
    <row r="222" spans="1:9" x14ac:dyDescent="0.15">
      <c r="A222" s="178"/>
      <c r="B222" s="179"/>
      <c r="C222" s="178"/>
      <c r="D222" s="178"/>
      <c r="E222" s="178"/>
      <c r="F222" s="178"/>
      <c r="G222" s="178"/>
      <c r="H222" s="178"/>
      <c r="I222" s="178"/>
    </row>
    <row r="223" spans="1:9" x14ac:dyDescent="0.15">
      <c r="A223" s="178"/>
      <c r="B223" s="179"/>
      <c r="C223" s="178"/>
      <c r="D223" s="178"/>
      <c r="E223" s="178"/>
      <c r="F223" s="178"/>
      <c r="G223" s="178"/>
      <c r="H223" s="178"/>
      <c r="I223" s="178"/>
    </row>
    <row r="224" spans="1:9" x14ac:dyDescent="0.15">
      <c r="A224" s="178"/>
      <c r="B224" s="179"/>
      <c r="C224" s="178"/>
      <c r="D224" s="178"/>
      <c r="E224" s="178"/>
      <c r="F224" s="178"/>
      <c r="G224" s="178"/>
      <c r="H224" s="178"/>
      <c r="I224" s="178"/>
    </row>
    <row r="225" spans="1:9" x14ac:dyDescent="0.15">
      <c r="A225" s="178"/>
      <c r="B225" s="179"/>
      <c r="C225" s="178"/>
      <c r="D225" s="178"/>
      <c r="E225" s="178"/>
      <c r="F225" s="178"/>
      <c r="G225" s="178"/>
      <c r="H225" s="178"/>
      <c r="I225" s="178"/>
    </row>
    <row r="226" spans="1:9" x14ac:dyDescent="0.15">
      <c r="A226" s="178"/>
      <c r="B226" s="179"/>
      <c r="C226" s="178"/>
      <c r="D226" s="178"/>
      <c r="E226" s="178"/>
      <c r="F226" s="178"/>
      <c r="G226" s="178"/>
      <c r="H226" s="178"/>
      <c r="I226" s="178"/>
    </row>
    <row r="227" spans="1:9" x14ac:dyDescent="0.15">
      <c r="A227" s="178"/>
      <c r="B227" s="179"/>
      <c r="C227" s="178"/>
      <c r="D227" s="178"/>
      <c r="E227" s="178"/>
      <c r="F227" s="178"/>
      <c r="G227" s="178"/>
      <c r="H227" s="178"/>
      <c r="I227" s="178"/>
    </row>
    <row r="228" spans="1:9" x14ac:dyDescent="0.15">
      <c r="A228" s="178"/>
      <c r="B228" s="179"/>
      <c r="C228" s="178"/>
      <c r="D228" s="178"/>
      <c r="E228" s="178"/>
      <c r="F228" s="178"/>
      <c r="G228" s="178"/>
      <c r="H228" s="178"/>
      <c r="I228" s="178"/>
    </row>
    <row r="229" spans="1:9" x14ac:dyDescent="0.15">
      <c r="A229" s="178"/>
      <c r="B229" s="179"/>
      <c r="C229" s="178"/>
      <c r="D229" s="178"/>
      <c r="E229" s="178"/>
      <c r="F229" s="178"/>
      <c r="G229" s="178"/>
      <c r="H229" s="178"/>
      <c r="I229" s="178"/>
    </row>
    <row r="230" spans="1:9" x14ac:dyDescent="0.15">
      <c r="A230" s="178"/>
      <c r="B230" s="179"/>
      <c r="C230" s="178"/>
      <c r="D230" s="178"/>
      <c r="E230" s="178"/>
      <c r="F230" s="178"/>
      <c r="G230" s="178"/>
      <c r="H230" s="178"/>
      <c r="I230" s="178"/>
    </row>
    <row r="231" spans="1:9" x14ac:dyDescent="0.15">
      <c r="A231" s="178"/>
      <c r="B231" s="179"/>
      <c r="C231" s="178"/>
      <c r="D231" s="178"/>
      <c r="E231" s="178"/>
      <c r="F231" s="178"/>
      <c r="G231" s="178"/>
      <c r="H231" s="178"/>
      <c r="I231" s="178"/>
    </row>
    <row r="232" spans="1:9" x14ac:dyDescent="0.15">
      <c r="A232" s="178"/>
      <c r="B232" s="179"/>
      <c r="C232" s="178"/>
      <c r="D232" s="178"/>
      <c r="E232" s="178"/>
      <c r="F232" s="178"/>
      <c r="G232" s="178"/>
      <c r="H232" s="178"/>
      <c r="I232" s="178"/>
    </row>
    <row r="233" spans="1:9" x14ac:dyDescent="0.15">
      <c r="A233" s="178"/>
      <c r="B233" s="179"/>
      <c r="C233" s="178"/>
      <c r="D233" s="178"/>
      <c r="E233" s="178"/>
      <c r="F233" s="178"/>
      <c r="G233" s="178"/>
      <c r="H233" s="178"/>
      <c r="I233" s="178"/>
    </row>
    <row r="234" spans="1:9" x14ac:dyDescent="0.15">
      <c r="A234" s="178"/>
      <c r="B234" s="179"/>
      <c r="C234" s="178"/>
      <c r="D234" s="178"/>
      <c r="E234" s="178"/>
      <c r="F234" s="178"/>
      <c r="G234" s="178"/>
      <c r="H234" s="178"/>
      <c r="I234" s="178"/>
    </row>
    <row r="235" spans="1:9" x14ac:dyDescent="0.15">
      <c r="A235" s="178"/>
      <c r="B235" s="179"/>
      <c r="C235" s="178"/>
      <c r="D235" s="178"/>
      <c r="E235" s="178"/>
      <c r="F235" s="178"/>
      <c r="G235" s="178"/>
      <c r="H235" s="178"/>
      <c r="I235" s="178"/>
    </row>
    <row r="236" spans="1:9" x14ac:dyDescent="0.15">
      <c r="A236" s="178"/>
      <c r="B236" s="179"/>
      <c r="C236" s="178"/>
      <c r="D236" s="178"/>
      <c r="E236" s="178"/>
      <c r="F236" s="178"/>
      <c r="G236" s="178"/>
      <c r="H236" s="178"/>
      <c r="I236" s="178"/>
    </row>
    <row r="237" spans="1:9" x14ac:dyDescent="0.15">
      <c r="A237" s="178"/>
      <c r="B237" s="179"/>
      <c r="C237" s="178"/>
      <c r="D237" s="178"/>
      <c r="E237" s="178"/>
      <c r="F237" s="178"/>
      <c r="G237" s="178"/>
      <c r="H237" s="178"/>
      <c r="I237" s="178"/>
    </row>
    <row r="238" spans="1:9" x14ac:dyDescent="0.15">
      <c r="A238" s="178"/>
      <c r="B238" s="179"/>
      <c r="C238" s="178"/>
      <c r="D238" s="178"/>
      <c r="E238" s="178"/>
      <c r="F238" s="178"/>
      <c r="G238" s="178"/>
      <c r="H238" s="178"/>
      <c r="I238" s="178"/>
    </row>
    <row r="239" spans="1:9" x14ac:dyDescent="0.15">
      <c r="A239" s="178"/>
      <c r="B239" s="179"/>
      <c r="C239" s="178"/>
      <c r="D239" s="178"/>
      <c r="E239" s="178"/>
      <c r="F239" s="178"/>
      <c r="G239" s="178"/>
      <c r="H239" s="178"/>
      <c r="I239" s="178"/>
    </row>
    <row r="240" spans="1:9" x14ac:dyDescent="0.15">
      <c r="A240" s="178"/>
      <c r="B240" s="179"/>
      <c r="C240" s="178"/>
      <c r="D240" s="178"/>
      <c r="E240" s="178"/>
      <c r="F240" s="178"/>
      <c r="G240" s="178"/>
      <c r="H240" s="178"/>
      <c r="I240" s="178"/>
    </row>
    <row r="241" spans="1:9" x14ac:dyDescent="0.15">
      <c r="A241" s="178"/>
      <c r="B241" s="179"/>
      <c r="C241" s="178"/>
      <c r="D241" s="178"/>
      <c r="E241" s="178"/>
      <c r="F241" s="178"/>
      <c r="G241" s="178"/>
      <c r="H241" s="178"/>
      <c r="I241" s="178"/>
    </row>
    <row r="242" spans="1:9" x14ac:dyDescent="0.15">
      <c r="A242" s="178"/>
      <c r="B242" s="179"/>
      <c r="C242" s="178"/>
      <c r="D242" s="178"/>
      <c r="E242" s="178"/>
      <c r="F242" s="178"/>
      <c r="G242" s="178"/>
      <c r="H242" s="178"/>
      <c r="I242" s="178"/>
    </row>
    <row r="243" spans="1:9" x14ac:dyDescent="0.15">
      <c r="A243" s="178"/>
      <c r="B243" s="179"/>
      <c r="C243" s="178"/>
      <c r="D243" s="178"/>
      <c r="E243" s="178"/>
      <c r="F243" s="178"/>
      <c r="G243" s="178"/>
      <c r="H243" s="178"/>
      <c r="I243" s="178"/>
    </row>
    <row r="244" spans="1:9" x14ac:dyDescent="0.15">
      <c r="A244" s="178"/>
      <c r="B244" s="179"/>
      <c r="C244" s="178"/>
      <c r="D244" s="178"/>
      <c r="E244" s="178"/>
      <c r="F244" s="178"/>
      <c r="G244" s="178"/>
      <c r="H244" s="178"/>
      <c r="I244" s="178"/>
    </row>
    <row r="245" spans="1:9" x14ac:dyDescent="0.15">
      <c r="A245" s="178"/>
      <c r="B245" s="179"/>
      <c r="C245" s="178"/>
      <c r="D245" s="178"/>
      <c r="E245" s="178"/>
      <c r="F245" s="178"/>
      <c r="G245" s="178"/>
      <c r="H245" s="178"/>
      <c r="I245" s="178"/>
    </row>
    <row r="246" spans="1:9" x14ac:dyDescent="0.15">
      <c r="A246" s="178"/>
      <c r="B246" s="179"/>
      <c r="C246" s="178"/>
      <c r="D246" s="178"/>
      <c r="E246" s="178"/>
      <c r="F246" s="178"/>
      <c r="G246" s="178"/>
      <c r="H246" s="178"/>
      <c r="I246" s="178"/>
    </row>
    <row r="247" spans="1:9" x14ac:dyDescent="0.15">
      <c r="A247" s="178"/>
      <c r="B247" s="179"/>
      <c r="C247" s="178"/>
      <c r="D247" s="178"/>
      <c r="E247" s="178"/>
      <c r="F247" s="178"/>
      <c r="G247" s="178"/>
      <c r="H247" s="178"/>
      <c r="I247" s="178"/>
    </row>
    <row r="248" spans="1:9" x14ac:dyDescent="0.15">
      <c r="A248" s="178"/>
      <c r="B248" s="179"/>
      <c r="C248" s="178"/>
      <c r="D248" s="178"/>
      <c r="E248" s="178"/>
      <c r="F248" s="178"/>
      <c r="G248" s="178"/>
      <c r="H248" s="178"/>
      <c r="I248" s="178"/>
    </row>
    <row r="249" spans="1:9" x14ac:dyDescent="0.15">
      <c r="A249" s="178"/>
      <c r="B249" s="179"/>
      <c r="C249" s="178"/>
      <c r="D249" s="178"/>
      <c r="E249" s="178"/>
      <c r="F249" s="178"/>
      <c r="G249" s="178"/>
      <c r="H249" s="178"/>
      <c r="I249" s="178"/>
    </row>
    <row r="250" spans="1:9" x14ac:dyDescent="0.15">
      <c r="A250" s="178"/>
      <c r="B250" s="179"/>
      <c r="C250" s="178"/>
      <c r="D250" s="178"/>
      <c r="E250" s="178"/>
      <c r="F250" s="178"/>
      <c r="G250" s="178"/>
      <c r="H250" s="178"/>
      <c r="I250" s="178"/>
    </row>
    <row r="251" spans="1:9" x14ac:dyDescent="0.15">
      <c r="A251" s="178"/>
      <c r="B251" s="179"/>
      <c r="C251" s="178"/>
      <c r="D251" s="178"/>
      <c r="E251" s="178"/>
      <c r="F251" s="178"/>
      <c r="G251" s="178"/>
      <c r="H251" s="178"/>
      <c r="I251" s="178"/>
    </row>
    <row r="252" spans="1:9" x14ac:dyDescent="0.15">
      <c r="A252" s="178"/>
      <c r="B252" s="179"/>
      <c r="C252" s="178"/>
      <c r="D252" s="178"/>
      <c r="E252" s="178"/>
      <c r="F252" s="178"/>
      <c r="G252" s="178"/>
      <c r="H252" s="178"/>
      <c r="I252" s="178"/>
    </row>
    <row r="253" spans="1:9" x14ac:dyDescent="0.15">
      <c r="A253" s="178"/>
      <c r="B253" s="179"/>
      <c r="C253" s="178"/>
      <c r="D253" s="178"/>
      <c r="E253" s="178"/>
      <c r="F253" s="178"/>
      <c r="G253" s="178"/>
      <c r="H253" s="178"/>
      <c r="I253" s="178"/>
    </row>
    <row r="254" spans="1:9" x14ac:dyDescent="0.15">
      <c r="A254" s="178"/>
      <c r="B254" s="179"/>
      <c r="C254" s="178"/>
      <c r="D254" s="178"/>
      <c r="E254" s="178"/>
      <c r="F254" s="178"/>
      <c r="G254" s="178"/>
      <c r="H254" s="178"/>
      <c r="I254" s="178"/>
    </row>
    <row r="255" spans="1:9" x14ac:dyDescent="0.15">
      <c r="A255" s="178"/>
      <c r="B255" s="179"/>
      <c r="C255" s="178"/>
      <c r="D255" s="178"/>
      <c r="E255" s="178"/>
      <c r="F255" s="178"/>
      <c r="G255" s="178"/>
      <c r="H255" s="178"/>
      <c r="I255" s="178"/>
    </row>
    <row r="256" spans="1:9" x14ac:dyDescent="0.15">
      <c r="A256" s="178"/>
      <c r="B256" s="179"/>
      <c r="C256" s="178"/>
      <c r="D256" s="178"/>
      <c r="E256" s="178"/>
      <c r="F256" s="178"/>
      <c r="G256" s="178"/>
      <c r="H256" s="178"/>
      <c r="I256" s="178"/>
    </row>
    <row r="257" spans="1:9" x14ac:dyDescent="0.15">
      <c r="A257" s="178"/>
      <c r="B257" s="179"/>
      <c r="C257" s="178"/>
      <c r="D257" s="178"/>
      <c r="E257" s="178"/>
      <c r="F257" s="178"/>
      <c r="G257" s="178"/>
      <c r="H257" s="178"/>
      <c r="I257" s="178"/>
    </row>
    <row r="258" spans="1:9" x14ac:dyDescent="0.15">
      <c r="A258" s="178"/>
      <c r="B258" s="179"/>
      <c r="C258" s="178"/>
      <c r="D258" s="178"/>
      <c r="E258" s="178"/>
      <c r="F258" s="178"/>
      <c r="G258" s="178"/>
      <c r="H258" s="178"/>
      <c r="I258" s="178"/>
    </row>
    <row r="259" spans="1:9" x14ac:dyDescent="0.15">
      <c r="A259" s="178"/>
      <c r="B259" s="179"/>
      <c r="C259" s="178"/>
      <c r="D259" s="178"/>
      <c r="E259" s="178"/>
      <c r="F259" s="178"/>
      <c r="G259" s="178"/>
      <c r="H259" s="178"/>
      <c r="I259" s="178"/>
    </row>
    <row r="260" spans="1:9" x14ac:dyDescent="0.15">
      <c r="A260" s="178"/>
      <c r="B260" s="179"/>
      <c r="C260" s="178"/>
      <c r="D260" s="178"/>
      <c r="E260" s="178"/>
      <c r="F260" s="178"/>
      <c r="G260" s="178"/>
      <c r="H260" s="178"/>
      <c r="I260" s="178"/>
    </row>
    <row r="261" spans="1:9" x14ac:dyDescent="0.15">
      <c r="A261" s="178"/>
      <c r="B261" s="179"/>
      <c r="C261" s="178"/>
      <c r="D261" s="178"/>
      <c r="E261" s="178"/>
      <c r="F261" s="178"/>
      <c r="G261" s="178"/>
      <c r="H261" s="178"/>
      <c r="I261" s="178"/>
    </row>
    <row r="262" spans="1:9" x14ac:dyDescent="0.15">
      <c r="A262" s="178"/>
      <c r="B262" s="179"/>
      <c r="C262" s="178"/>
      <c r="D262" s="178"/>
      <c r="E262" s="178"/>
      <c r="F262" s="178"/>
      <c r="G262" s="178"/>
      <c r="H262" s="178"/>
      <c r="I262" s="178"/>
    </row>
    <row r="263" spans="1:9" x14ac:dyDescent="0.15">
      <c r="A263" s="178"/>
      <c r="B263" s="179"/>
      <c r="C263" s="178"/>
      <c r="D263" s="178"/>
      <c r="E263" s="178"/>
      <c r="F263" s="178"/>
      <c r="G263" s="178"/>
      <c r="H263" s="178"/>
      <c r="I263" s="178"/>
    </row>
    <row r="264" spans="1:9" x14ac:dyDescent="0.15">
      <c r="A264" s="178"/>
      <c r="B264" s="179"/>
      <c r="C264" s="178"/>
      <c r="D264" s="178"/>
      <c r="E264" s="178"/>
      <c r="F264" s="178"/>
      <c r="G264" s="178"/>
      <c r="H264" s="178"/>
      <c r="I264" s="178"/>
    </row>
    <row r="265" spans="1:9" x14ac:dyDescent="0.15">
      <c r="A265" s="178"/>
      <c r="B265" s="179"/>
      <c r="C265" s="178"/>
      <c r="D265" s="178"/>
      <c r="E265" s="178"/>
      <c r="F265" s="178"/>
      <c r="G265" s="178"/>
      <c r="H265" s="178"/>
      <c r="I265" s="178"/>
    </row>
    <row r="266" spans="1:9" x14ac:dyDescent="0.15">
      <c r="A266" s="178"/>
      <c r="B266" s="179"/>
      <c r="C266" s="178"/>
      <c r="D266" s="178"/>
      <c r="E266" s="178"/>
      <c r="F266" s="178"/>
      <c r="G266" s="178"/>
      <c r="H266" s="178"/>
      <c r="I266" s="178"/>
    </row>
    <row r="267" spans="1:9" x14ac:dyDescent="0.15">
      <c r="A267" s="178"/>
      <c r="B267" s="179"/>
      <c r="C267" s="178"/>
      <c r="D267" s="178"/>
      <c r="E267" s="178"/>
      <c r="F267" s="178"/>
      <c r="G267" s="178"/>
      <c r="H267" s="178"/>
      <c r="I267" s="178"/>
    </row>
    <row r="268" spans="1:9" x14ac:dyDescent="0.15">
      <c r="A268" s="178"/>
      <c r="B268" s="179"/>
      <c r="C268" s="178"/>
      <c r="D268" s="178"/>
      <c r="E268" s="178"/>
      <c r="F268" s="178"/>
      <c r="G268" s="178"/>
      <c r="H268" s="178"/>
      <c r="I268" s="178"/>
    </row>
    <row r="269" spans="1:9" x14ac:dyDescent="0.15">
      <c r="A269" s="178"/>
      <c r="B269" s="179"/>
      <c r="C269" s="178"/>
      <c r="D269" s="178"/>
      <c r="E269" s="178"/>
      <c r="F269" s="178"/>
      <c r="G269" s="178"/>
      <c r="H269" s="178"/>
      <c r="I269" s="178"/>
    </row>
    <row r="270" spans="1:9" x14ac:dyDescent="0.15">
      <c r="A270" s="178"/>
      <c r="B270" s="179"/>
      <c r="C270" s="178"/>
      <c r="D270" s="178"/>
      <c r="E270" s="178"/>
      <c r="F270" s="178"/>
      <c r="G270" s="178"/>
      <c r="H270" s="178"/>
      <c r="I270" s="178"/>
    </row>
    <row r="271" spans="1:9" x14ac:dyDescent="0.15">
      <c r="A271" s="178"/>
      <c r="B271" s="179"/>
      <c r="C271" s="178"/>
      <c r="D271" s="178"/>
      <c r="E271" s="178"/>
      <c r="F271" s="178"/>
      <c r="G271" s="178"/>
      <c r="H271" s="178"/>
      <c r="I271" s="178"/>
    </row>
    <row r="272" spans="1:9" x14ac:dyDescent="0.15">
      <c r="A272" s="178"/>
      <c r="B272" s="179"/>
      <c r="C272" s="178"/>
      <c r="D272" s="178"/>
      <c r="E272" s="178"/>
      <c r="F272" s="178"/>
      <c r="G272" s="178"/>
      <c r="H272" s="178"/>
      <c r="I272" s="178"/>
    </row>
    <row r="273" spans="1:9" x14ac:dyDescent="0.15">
      <c r="A273" s="178"/>
      <c r="B273" s="179"/>
      <c r="C273" s="178"/>
      <c r="D273" s="178"/>
      <c r="E273" s="178"/>
      <c r="F273" s="178"/>
      <c r="G273" s="178"/>
      <c r="H273" s="178"/>
      <c r="I273" s="178"/>
    </row>
    <row r="274" spans="1:9" x14ac:dyDescent="0.15">
      <c r="A274" s="178"/>
      <c r="B274" s="179"/>
      <c r="C274" s="178"/>
      <c r="D274" s="178"/>
      <c r="E274" s="178"/>
      <c r="F274" s="178"/>
      <c r="G274" s="178"/>
      <c r="H274" s="178"/>
      <c r="I274" s="178"/>
    </row>
    <row r="275" spans="1:9" x14ac:dyDescent="0.15">
      <c r="A275" s="178"/>
      <c r="B275" s="179"/>
      <c r="C275" s="178"/>
      <c r="D275" s="178"/>
      <c r="E275" s="178"/>
      <c r="F275" s="178"/>
      <c r="G275" s="178"/>
      <c r="H275" s="178"/>
      <c r="I275" s="178"/>
    </row>
    <row r="276" spans="1:9" x14ac:dyDescent="0.15">
      <c r="A276" s="178"/>
      <c r="B276" s="179"/>
      <c r="C276" s="178"/>
      <c r="D276" s="178"/>
      <c r="E276" s="178"/>
      <c r="F276" s="178"/>
      <c r="G276" s="178"/>
      <c r="H276" s="178"/>
      <c r="I276" s="178"/>
    </row>
    <row r="277" spans="1:9" x14ac:dyDescent="0.15">
      <c r="A277" s="178"/>
      <c r="B277" s="179"/>
      <c r="C277" s="178"/>
      <c r="D277" s="178"/>
      <c r="E277" s="178"/>
      <c r="F277" s="178"/>
      <c r="G277" s="178"/>
      <c r="H277" s="178"/>
      <c r="I277" s="178"/>
    </row>
    <row r="278" spans="1:9" x14ac:dyDescent="0.15">
      <c r="A278" s="178"/>
      <c r="B278" s="179"/>
      <c r="C278" s="178"/>
      <c r="D278" s="178"/>
      <c r="E278" s="178"/>
      <c r="F278" s="178"/>
      <c r="G278" s="178"/>
      <c r="H278" s="178"/>
      <c r="I278" s="178"/>
    </row>
    <row r="279" spans="1:9" x14ac:dyDescent="0.15">
      <c r="A279" s="178"/>
      <c r="B279" s="179"/>
      <c r="C279" s="178"/>
      <c r="D279" s="178"/>
      <c r="E279" s="178"/>
      <c r="F279" s="178"/>
      <c r="G279" s="178"/>
      <c r="H279" s="178"/>
      <c r="I279" s="178"/>
    </row>
    <row r="280" spans="1:9" x14ac:dyDescent="0.15">
      <c r="A280" s="178"/>
      <c r="B280" s="179"/>
      <c r="C280" s="178"/>
      <c r="D280" s="178"/>
      <c r="E280" s="178"/>
      <c r="F280" s="178"/>
      <c r="G280" s="178"/>
      <c r="H280" s="178"/>
      <c r="I280" s="178"/>
    </row>
    <row r="281" spans="1:9" x14ac:dyDescent="0.15">
      <c r="A281" s="178"/>
      <c r="B281" s="179"/>
      <c r="C281" s="178"/>
      <c r="D281" s="178"/>
      <c r="E281" s="178"/>
      <c r="F281" s="178"/>
      <c r="G281" s="178"/>
      <c r="H281" s="178"/>
      <c r="I281" s="178"/>
    </row>
    <row r="282" spans="1:9" x14ac:dyDescent="0.15">
      <c r="A282" s="178"/>
      <c r="B282" s="179"/>
      <c r="C282" s="178"/>
      <c r="D282" s="178"/>
      <c r="E282" s="178"/>
      <c r="F282" s="178"/>
      <c r="G282" s="178"/>
      <c r="H282" s="178"/>
      <c r="I282" s="178"/>
    </row>
    <row r="283" spans="1:9" x14ac:dyDescent="0.15">
      <c r="A283" s="178"/>
      <c r="B283" s="179"/>
      <c r="C283" s="178"/>
      <c r="D283" s="178"/>
      <c r="E283" s="178"/>
      <c r="F283" s="178"/>
      <c r="G283" s="178"/>
      <c r="H283" s="178"/>
      <c r="I283" s="178"/>
    </row>
    <row r="284" spans="1:9" x14ac:dyDescent="0.15">
      <c r="A284" s="178"/>
      <c r="B284" s="179"/>
      <c r="C284" s="178"/>
      <c r="D284" s="178"/>
      <c r="E284" s="178"/>
      <c r="F284" s="178"/>
      <c r="G284" s="178"/>
      <c r="H284" s="178"/>
      <c r="I284" s="178"/>
    </row>
    <row r="285" spans="1:9" x14ac:dyDescent="0.15">
      <c r="A285" s="178"/>
      <c r="B285" s="179"/>
      <c r="C285" s="178"/>
      <c r="D285" s="178"/>
      <c r="E285" s="178"/>
      <c r="F285" s="178"/>
      <c r="G285" s="178"/>
      <c r="H285" s="178"/>
      <c r="I285" s="178"/>
    </row>
    <row r="286" spans="1:9" x14ac:dyDescent="0.15">
      <c r="A286" s="178"/>
      <c r="B286" s="179"/>
      <c r="C286" s="178"/>
      <c r="D286" s="178"/>
      <c r="E286" s="178"/>
      <c r="F286" s="178"/>
      <c r="G286" s="178"/>
      <c r="H286" s="178"/>
      <c r="I286" s="178"/>
    </row>
    <row r="287" spans="1:9" x14ac:dyDescent="0.15">
      <c r="A287" s="178"/>
      <c r="B287" s="179"/>
      <c r="C287" s="178"/>
      <c r="D287" s="178"/>
      <c r="E287" s="178"/>
      <c r="F287" s="178"/>
      <c r="G287" s="178"/>
      <c r="H287" s="178"/>
      <c r="I287" s="178"/>
    </row>
    <row r="288" spans="1:9" x14ac:dyDescent="0.15">
      <c r="A288" s="178"/>
      <c r="B288" s="179"/>
      <c r="C288" s="178"/>
      <c r="D288" s="178"/>
      <c r="E288" s="178"/>
      <c r="F288" s="178"/>
      <c r="G288" s="178"/>
      <c r="H288" s="178"/>
      <c r="I288" s="178"/>
    </row>
    <row r="289" spans="1:9" x14ac:dyDescent="0.15">
      <c r="A289" s="178"/>
      <c r="B289" s="179"/>
      <c r="C289" s="178"/>
      <c r="D289" s="178"/>
      <c r="E289" s="178"/>
      <c r="F289" s="178"/>
      <c r="G289" s="178"/>
      <c r="H289" s="178"/>
      <c r="I289" s="178"/>
    </row>
    <row r="290" spans="1:9" x14ac:dyDescent="0.15">
      <c r="A290" s="178"/>
      <c r="B290" s="179"/>
      <c r="C290" s="178"/>
      <c r="D290" s="178"/>
      <c r="E290" s="178"/>
      <c r="F290" s="178"/>
      <c r="G290" s="178"/>
      <c r="H290" s="178"/>
      <c r="I290" s="178"/>
    </row>
    <row r="291" spans="1:9" x14ac:dyDescent="0.15">
      <c r="A291" s="178"/>
      <c r="B291" s="179"/>
      <c r="C291" s="178"/>
      <c r="D291" s="178"/>
      <c r="E291" s="178"/>
      <c r="F291" s="178"/>
      <c r="G291" s="178"/>
      <c r="H291" s="178"/>
      <c r="I291" s="178"/>
    </row>
    <row r="292" spans="1:9" x14ac:dyDescent="0.15">
      <c r="A292" s="178"/>
      <c r="B292" s="179"/>
      <c r="C292" s="178"/>
      <c r="D292" s="178"/>
      <c r="E292" s="178"/>
      <c r="F292" s="178"/>
      <c r="G292" s="178"/>
      <c r="H292" s="178"/>
      <c r="I292" s="178"/>
    </row>
    <row r="293" spans="1:9" x14ac:dyDescent="0.15">
      <c r="A293" s="178"/>
      <c r="B293" s="179"/>
      <c r="C293" s="178"/>
      <c r="D293" s="178"/>
      <c r="E293" s="178"/>
      <c r="F293" s="178"/>
      <c r="G293" s="178"/>
      <c r="H293" s="178"/>
      <c r="I293" s="178"/>
    </row>
    <row r="294" spans="1:9" x14ac:dyDescent="0.15">
      <c r="A294" s="178"/>
      <c r="B294" s="179"/>
      <c r="C294" s="178"/>
      <c r="D294" s="178"/>
      <c r="E294" s="178"/>
      <c r="F294" s="178"/>
      <c r="G294" s="178"/>
      <c r="H294" s="178"/>
      <c r="I294" s="178"/>
    </row>
    <row r="295" spans="1:9" x14ac:dyDescent="0.15">
      <c r="A295" s="178"/>
      <c r="B295" s="179"/>
      <c r="C295" s="178"/>
      <c r="D295" s="178"/>
      <c r="E295" s="178"/>
      <c r="F295" s="178"/>
      <c r="G295" s="178"/>
      <c r="H295" s="178"/>
      <c r="I295" s="178"/>
    </row>
    <row r="296" spans="1:9" x14ac:dyDescent="0.15">
      <c r="A296" s="178"/>
      <c r="B296" s="179"/>
      <c r="C296" s="178"/>
      <c r="D296" s="178"/>
      <c r="E296" s="178"/>
      <c r="F296" s="178"/>
      <c r="G296" s="178"/>
      <c r="H296" s="178"/>
      <c r="I296" s="178"/>
    </row>
    <row r="297" spans="1:9" x14ac:dyDescent="0.15">
      <c r="A297" s="178"/>
      <c r="B297" s="179"/>
      <c r="C297" s="178"/>
      <c r="D297" s="178"/>
      <c r="E297" s="178"/>
      <c r="F297" s="178"/>
      <c r="G297" s="178"/>
      <c r="H297" s="178"/>
      <c r="I297" s="178"/>
    </row>
    <row r="298" spans="1:9" x14ac:dyDescent="0.15">
      <c r="A298" s="178"/>
      <c r="B298" s="179"/>
      <c r="C298" s="178"/>
      <c r="D298" s="178"/>
      <c r="E298" s="178"/>
      <c r="F298" s="178"/>
      <c r="G298" s="178"/>
      <c r="H298" s="178"/>
      <c r="I298" s="178"/>
    </row>
    <row r="299" spans="1:9" x14ac:dyDescent="0.15">
      <c r="A299" s="178"/>
      <c r="B299" s="179"/>
      <c r="C299" s="178"/>
      <c r="D299" s="178"/>
      <c r="E299" s="178"/>
      <c r="F299" s="178"/>
      <c r="G299" s="178"/>
      <c r="H299" s="178"/>
      <c r="I299" s="178"/>
    </row>
    <row r="300" spans="1:9" x14ac:dyDescent="0.15">
      <c r="A300" s="178"/>
      <c r="B300" s="179"/>
      <c r="C300" s="178"/>
      <c r="D300" s="178"/>
      <c r="E300" s="178"/>
      <c r="F300" s="178"/>
      <c r="G300" s="178"/>
      <c r="H300" s="178"/>
      <c r="I300" s="178"/>
    </row>
    <row r="301" spans="1:9" x14ac:dyDescent="0.15">
      <c r="A301" s="178"/>
      <c r="B301" s="179"/>
      <c r="C301" s="178"/>
      <c r="D301" s="178"/>
      <c r="E301" s="178"/>
      <c r="F301" s="178"/>
      <c r="G301" s="178"/>
      <c r="H301" s="178"/>
      <c r="I301" s="178"/>
    </row>
    <row r="302" spans="1:9" x14ac:dyDescent="0.15">
      <c r="A302" s="178"/>
      <c r="B302" s="179"/>
      <c r="C302" s="178"/>
      <c r="D302" s="178"/>
      <c r="E302" s="178"/>
      <c r="F302" s="178"/>
      <c r="G302" s="178"/>
      <c r="H302" s="178"/>
      <c r="I302" s="178"/>
    </row>
    <row r="303" spans="1:9" x14ac:dyDescent="0.15">
      <c r="A303" s="178"/>
      <c r="B303" s="179"/>
      <c r="C303" s="178"/>
      <c r="D303" s="178"/>
      <c r="E303" s="178"/>
      <c r="F303" s="178"/>
      <c r="G303" s="178"/>
      <c r="H303" s="178"/>
      <c r="I303" s="178"/>
    </row>
    <row r="304" spans="1:9" x14ac:dyDescent="0.15">
      <c r="A304" s="178"/>
      <c r="B304" s="179"/>
      <c r="C304" s="178"/>
      <c r="D304" s="178"/>
      <c r="E304" s="178"/>
      <c r="F304" s="178"/>
      <c r="G304" s="178"/>
      <c r="H304" s="178"/>
      <c r="I304" s="178"/>
    </row>
    <row r="305" spans="1:9" x14ac:dyDescent="0.15">
      <c r="A305" s="178"/>
      <c r="B305" s="179"/>
      <c r="C305" s="178"/>
      <c r="D305" s="178"/>
      <c r="E305" s="178"/>
      <c r="F305" s="178"/>
      <c r="G305" s="178"/>
      <c r="H305" s="178"/>
      <c r="I305" s="178"/>
    </row>
    <row r="306" spans="1:9" x14ac:dyDescent="0.15">
      <c r="A306" s="178"/>
      <c r="B306" s="179"/>
      <c r="C306" s="178"/>
      <c r="D306" s="178"/>
      <c r="E306" s="178"/>
      <c r="F306" s="178"/>
      <c r="G306" s="178"/>
      <c r="H306" s="178"/>
      <c r="I306" s="178"/>
    </row>
    <row r="307" spans="1:9" x14ac:dyDescent="0.15">
      <c r="A307" s="178"/>
      <c r="B307" s="179"/>
      <c r="C307" s="178"/>
      <c r="D307" s="178"/>
      <c r="E307" s="178"/>
      <c r="F307" s="178"/>
      <c r="G307" s="178"/>
      <c r="H307" s="178"/>
      <c r="I307" s="178"/>
    </row>
    <row r="308" spans="1:9" x14ac:dyDescent="0.15">
      <c r="A308" s="178"/>
      <c r="B308" s="179"/>
      <c r="C308" s="178"/>
      <c r="D308" s="178"/>
      <c r="E308" s="178"/>
      <c r="F308" s="178"/>
      <c r="G308" s="178"/>
      <c r="H308" s="178"/>
      <c r="I308" s="178"/>
    </row>
    <row r="309" spans="1:9" x14ac:dyDescent="0.15">
      <c r="A309" s="178"/>
      <c r="B309" s="179"/>
      <c r="C309" s="178"/>
      <c r="D309" s="178"/>
      <c r="E309" s="178"/>
      <c r="F309" s="178"/>
      <c r="G309" s="178"/>
      <c r="H309" s="178"/>
      <c r="I309" s="178"/>
    </row>
    <row r="310" spans="1:9" x14ac:dyDescent="0.15">
      <c r="A310" s="178"/>
      <c r="B310" s="179"/>
      <c r="C310" s="178"/>
      <c r="D310" s="178"/>
      <c r="E310" s="178"/>
      <c r="F310" s="178"/>
      <c r="G310" s="178"/>
      <c r="H310" s="178"/>
      <c r="I310" s="178"/>
    </row>
    <row r="311" spans="1:9" x14ac:dyDescent="0.15">
      <c r="A311" s="178"/>
      <c r="B311" s="179"/>
      <c r="C311" s="178"/>
      <c r="D311" s="178"/>
      <c r="E311" s="178"/>
      <c r="F311" s="178"/>
      <c r="G311" s="178"/>
      <c r="H311" s="178"/>
      <c r="I311" s="178"/>
    </row>
    <row r="312" spans="1:9" x14ac:dyDescent="0.15">
      <c r="A312" s="178"/>
      <c r="B312" s="179"/>
      <c r="C312" s="178"/>
      <c r="D312" s="178"/>
      <c r="E312" s="178"/>
      <c r="F312" s="178"/>
      <c r="G312" s="178"/>
      <c r="H312" s="178"/>
      <c r="I312" s="178"/>
    </row>
    <row r="313" spans="1:9" x14ac:dyDescent="0.15">
      <c r="A313" s="178"/>
      <c r="B313" s="179"/>
      <c r="C313" s="178"/>
      <c r="D313" s="178"/>
      <c r="E313" s="178"/>
      <c r="F313" s="178"/>
      <c r="G313" s="178"/>
      <c r="H313" s="178"/>
      <c r="I313" s="178"/>
    </row>
    <row r="314" spans="1:9" x14ac:dyDescent="0.15">
      <c r="A314" s="178"/>
      <c r="B314" s="179"/>
      <c r="C314" s="178"/>
      <c r="D314" s="178"/>
      <c r="E314" s="178"/>
      <c r="F314" s="178"/>
      <c r="G314" s="178"/>
      <c r="H314" s="178"/>
      <c r="I314" s="178"/>
    </row>
    <row r="315" spans="1:9" x14ac:dyDescent="0.15">
      <c r="A315" s="178"/>
      <c r="B315" s="179"/>
      <c r="C315" s="178"/>
      <c r="D315" s="178"/>
      <c r="E315" s="178"/>
      <c r="F315" s="178"/>
      <c r="G315" s="178"/>
      <c r="H315" s="178"/>
      <c r="I315" s="178"/>
    </row>
    <row r="316" spans="1:9" x14ac:dyDescent="0.15">
      <c r="A316" s="178"/>
      <c r="B316" s="179"/>
      <c r="C316" s="178"/>
      <c r="D316" s="178"/>
      <c r="E316" s="178"/>
      <c r="F316" s="178"/>
      <c r="G316" s="178"/>
      <c r="H316" s="178"/>
      <c r="I316" s="178"/>
    </row>
    <row r="317" spans="1:9" x14ac:dyDescent="0.15">
      <c r="A317" s="178"/>
      <c r="B317" s="179"/>
      <c r="C317" s="178"/>
      <c r="D317" s="178"/>
      <c r="E317" s="178"/>
      <c r="F317" s="178"/>
      <c r="G317" s="178"/>
      <c r="H317" s="178"/>
      <c r="I317" s="178"/>
    </row>
    <row r="318" spans="1:9" x14ac:dyDescent="0.15">
      <c r="A318" s="178"/>
      <c r="B318" s="179"/>
      <c r="C318" s="178"/>
      <c r="D318" s="178"/>
      <c r="E318" s="178"/>
      <c r="F318" s="178"/>
      <c r="G318" s="178"/>
      <c r="H318" s="178"/>
      <c r="I318" s="178"/>
    </row>
    <row r="319" spans="1:9" x14ac:dyDescent="0.15">
      <c r="A319" s="178"/>
      <c r="B319" s="179"/>
      <c r="C319" s="178"/>
      <c r="D319" s="178"/>
      <c r="E319" s="178"/>
      <c r="F319" s="178"/>
      <c r="G319" s="178"/>
      <c r="H319" s="178"/>
      <c r="I319" s="178"/>
    </row>
    <row r="320" spans="1:9" x14ac:dyDescent="0.15">
      <c r="A320" s="178"/>
      <c r="B320" s="179"/>
      <c r="C320" s="178"/>
      <c r="D320" s="178"/>
      <c r="E320" s="178"/>
      <c r="F320" s="178"/>
      <c r="G320" s="178"/>
      <c r="H320" s="178"/>
      <c r="I320" s="178"/>
    </row>
    <row r="321" spans="1:9" x14ac:dyDescent="0.15">
      <c r="A321" s="178"/>
      <c r="B321" s="179"/>
      <c r="C321" s="178"/>
      <c r="D321" s="178"/>
      <c r="E321" s="178"/>
      <c r="F321" s="178"/>
      <c r="G321" s="178"/>
      <c r="H321" s="178"/>
      <c r="I321" s="178"/>
    </row>
    <row r="322" spans="1:9" x14ac:dyDescent="0.15">
      <c r="A322" s="178"/>
      <c r="B322" s="179"/>
      <c r="C322" s="178"/>
      <c r="D322" s="178"/>
      <c r="E322" s="178"/>
      <c r="F322" s="178"/>
      <c r="G322" s="178"/>
      <c r="H322" s="178"/>
      <c r="I322" s="178"/>
    </row>
    <row r="323" spans="1:9" x14ac:dyDescent="0.15">
      <c r="A323" s="178"/>
      <c r="B323" s="179"/>
      <c r="C323" s="178"/>
      <c r="D323" s="178"/>
      <c r="E323" s="178"/>
      <c r="F323" s="178"/>
      <c r="G323" s="178"/>
      <c r="H323" s="178"/>
      <c r="I323" s="178"/>
    </row>
    <row r="324" spans="1:9" x14ac:dyDescent="0.15">
      <c r="A324" s="178"/>
      <c r="B324" s="179"/>
      <c r="C324" s="178"/>
      <c r="D324" s="178"/>
      <c r="E324" s="178"/>
      <c r="F324" s="178"/>
      <c r="G324" s="178"/>
      <c r="H324" s="178"/>
      <c r="I324" s="178"/>
    </row>
    <row r="325" spans="1:9" x14ac:dyDescent="0.15">
      <c r="A325" s="178"/>
      <c r="B325" s="179"/>
      <c r="C325" s="178"/>
      <c r="D325" s="178"/>
      <c r="E325" s="178"/>
      <c r="F325" s="178"/>
      <c r="G325" s="178"/>
      <c r="H325" s="178"/>
      <c r="I325" s="178"/>
    </row>
    <row r="326" spans="1:9" x14ac:dyDescent="0.15">
      <c r="A326" s="178"/>
      <c r="B326" s="179"/>
      <c r="C326" s="178"/>
      <c r="D326" s="178"/>
      <c r="E326" s="178"/>
      <c r="F326" s="178"/>
      <c r="G326" s="178"/>
      <c r="H326" s="178"/>
      <c r="I326" s="178"/>
    </row>
    <row r="327" spans="1:9" x14ac:dyDescent="0.15">
      <c r="A327" s="178"/>
      <c r="B327" s="179"/>
      <c r="C327" s="178"/>
      <c r="D327" s="178"/>
      <c r="E327" s="178"/>
      <c r="F327" s="178"/>
      <c r="G327" s="178"/>
      <c r="H327" s="178"/>
      <c r="I327" s="178"/>
    </row>
    <row r="328" spans="1:9" x14ac:dyDescent="0.15">
      <c r="A328" s="178"/>
      <c r="B328" s="179"/>
      <c r="C328" s="178"/>
      <c r="D328" s="178"/>
      <c r="E328" s="178"/>
      <c r="F328" s="178"/>
      <c r="G328" s="178"/>
      <c r="H328" s="178"/>
      <c r="I328" s="178"/>
    </row>
    <row r="329" spans="1:9" x14ac:dyDescent="0.15">
      <c r="A329" s="178"/>
      <c r="B329" s="179"/>
      <c r="C329" s="178"/>
      <c r="D329" s="178"/>
      <c r="E329" s="178"/>
      <c r="F329" s="178"/>
      <c r="G329" s="178"/>
      <c r="H329" s="178"/>
      <c r="I329" s="178"/>
    </row>
    <row r="330" spans="1:9" x14ac:dyDescent="0.15">
      <c r="A330" s="178"/>
      <c r="B330" s="179"/>
      <c r="C330" s="178"/>
      <c r="D330" s="178"/>
      <c r="E330" s="178"/>
      <c r="F330" s="178"/>
      <c r="G330" s="178"/>
      <c r="H330" s="178"/>
      <c r="I330" s="178"/>
    </row>
    <row r="331" spans="1:9" x14ac:dyDescent="0.15">
      <c r="A331" s="178"/>
      <c r="B331" s="179"/>
      <c r="C331" s="178"/>
      <c r="D331" s="178"/>
      <c r="E331" s="178"/>
      <c r="F331" s="178"/>
      <c r="G331" s="178"/>
      <c r="H331" s="178"/>
      <c r="I331" s="178"/>
    </row>
    <row r="332" spans="1:9" x14ac:dyDescent="0.15">
      <c r="A332" s="178"/>
      <c r="B332" s="179"/>
      <c r="C332" s="178"/>
      <c r="D332" s="178"/>
      <c r="E332" s="178"/>
      <c r="F332" s="178"/>
      <c r="G332" s="178"/>
      <c r="H332" s="178"/>
      <c r="I332" s="178"/>
    </row>
    <row r="333" spans="1:9" x14ac:dyDescent="0.15">
      <c r="A333" s="178"/>
      <c r="B333" s="179"/>
      <c r="C333" s="178"/>
      <c r="D333" s="178"/>
      <c r="E333" s="178"/>
      <c r="F333" s="178"/>
      <c r="G333" s="178"/>
      <c r="H333" s="178"/>
      <c r="I333" s="178"/>
    </row>
    <row r="334" spans="1:9" x14ac:dyDescent="0.15">
      <c r="A334" s="178"/>
      <c r="B334" s="179"/>
      <c r="C334" s="178"/>
      <c r="D334" s="178"/>
      <c r="E334" s="178"/>
      <c r="F334" s="178"/>
      <c r="G334" s="178"/>
      <c r="H334" s="178"/>
      <c r="I334" s="178"/>
    </row>
    <row r="335" spans="1:9" x14ac:dyDescent="0.15">
      <c r="A335" s="178"/>
      <c r="B335" s="179"/>
      <c r="C335" s="178"/>
      <c r="D335" s="178"/>
      <c r="E335" s="178"/>
      <c r="F335" s="178"/>
      <c r="G335" s="178"/>
      <c r="H335" s="178"/>
      <c r="I335" s="178"/>
    </row>
    <row r="336" spans="1:9" x14ac:dyDescent="0.15">
      <c r="A336" s="178"/>
      <c r="B336" s="179"/>
      <c r="C336" s="178"/>
      <c r="D336" s="178"/>
      <c r="E336" s="178"/>
      <c r="F336" s="178"/>
      <c r="G336" s="178"/>
      <c r="H336" s="178"/>
      <c r="I336" s="178"/>
    </row>
    <row r="337" spans="1:9" x14ac:dyDescent="0.15">
      <c r="A337" s="178"/>
      <c r="B337" s="179"/>
      <c r="C337" s="178"/>
      <c r="D337" s="178"/>
      <c r="E337" s="178"/>
      <c r="F337" s="178"/>
      <c r="G337" s="178"/>
      <c r="H337" s="178"/>
      <c r="I337" s="178"/>
    </row>
    <row r="338" spans="1:9" x14ac:dyDescent="0.15">
      <c r="A338" s="178"/>
      <c r="B338" s="179"/>
      <c r="C338" s="178"/>
      <c r="D338" s="178"/>
      <c r="E338" s="178"/>
      <c r="F338" s="178"/>
      <c r="G338" s="178"/>
      <c r="H338" s="178"/>
      <c r="I338" s="178"/>
    </row>
    <row r="339" spans="1:9" x14ac:dyDescent="0.15">
      <c r="A339" s="178"/>
      <c r="B339" s="179"/>
      <c r="C339" s="178"/>
      <c r="D339" s="178"/>
      <c r="E339" s="178"/>
      <c r="F339" s="178"/>
      <c r="G339" s="178"/>
      <c r="H339" s="178"/>
      <c r="I339" s="178"/>
    </row>
    <row r="340" spans="1:9" x14ac:dyDescent="0.15">
      <c r="A340" s="178"/>
      <c r="B340" s="179"/>
      <c r="C340" s="178"/>
      <c r="D340" s="178"/>
      <c r="E340" s="178"/>
      <c r="F340" s="178"/>
      <c r="G340" s="178"/>
      <c r="H340" s="178"/>
      <c r="I340" s="178"/>
    </row>
    <row r="341" spans="1:9" x14ac:dyDescent="0.15">
      <c r="A341" s="178"/>
      <c r="B341" s="179"/>
      <c r="C341" s="178"/>
      <c r="D341" s="178"/>
      <c r="E341" s="178"/>
      <c r="F341" s="178"/>
      <c r="G341" s="178"/>
      <c r="H341" s="178"/>
      <c r="I341" s="178"/>
    </row>
    <row r="342" spans="1:9" x14ac:dyDescent="0.15">
      <c r="A342" s="178"/>
      <c r="B342" s="179"/>
      <c r="C342" s="178"/>
      <c r="D342" s="178"/>
      <c r="E342" s="178"/>
      <c r="F342" s="178"/>
      <c r="G342" s="178"/>
      <c r="H342" s="178"/>
      <c r="I342" s="178"/>
    </row>
    <row r="343" spans="1:9" x14ac:dyDescent="0.15">
      <c r="A343" s="178"/>
      <c r="B343" s="179"/>
      <c r="C343" s="178"/>
      <c r="D343" s="178"/>
      <c r="E343" s="178"/>
      <c r="F343" s="178"/>
      <c r="G343" s="178"/>
      <c r="H343" s="178"/>
      <c r="I343" s="178"/>
    </row>
    <row r="344" spans="1:9" x14ac:dyDescent="0.15">
      <c r="A344" s="178"/>
      <c r="B344" s="179"/>
      <c r="C344" s="178"/>
      <c r="D344" s="178"/>
      <c r="E344" s="178"/>
      <c r="F344" s="178"/>
      <c r="G344" s="178"/>
      <c r="H344" s="178"/>
      <c r="I344" s="178"/>
    </row>
    <row r="345" spans="1:9" x14ac:dyDescent="0.15">
      <c r="A345" s="178"/>
      <c r="B345" s="179"/>
      <c r="C345" s="178"/>
      <c r="D345" s="178"/>
      <c r="E345" s="178"/>
      <c r="F345" s="178"/>
      <c r="G345" s="178"/>
      <c r="H345" s="178"/>
      <c r="I345" s="178"/>
    </row>
    <row r="346" spans="1:9" x14ac:dyDescent="0.15">
      <c r="A346" s="178"/>
      <c r="B346" s="179"/>
      <c r="C346" s="178"/>
      <c r="D346" s="178"/>
      <c r="E346" s="178"/>
      <c r="F346" s="178"/>
      <c r="G346" s="178"/>
      <c r="H346" s="178"/>
      <c r="I346" s="178"/>
    </row>
    <row r="347" spans="1:9" x14ac:dyDescent="0.15">
      <c r="A347" s="178"/>
      <c r="B347" s="179"/>
      <c r="C347" s="178"/>
      <c r="D347" s="178"/>
      <c r="E347" s="178"/>
      <c r="F347" s="178"/>
      <c r="G347" s="178"/>
      <c r="H347" s="178"/>
      <c r="I347" s="178"/>
    </row>
    <row r="348" spans="1:9" x14ac:dyDescent="0.15">
      <c r="A348" s="178"/>
      <c r="B348" s="179"/>
      <c r="C348" s="178"/>
      <c r="D348" s="178"/>
      <c r="E348" s="178"/>
      <c r="F348" s="178"/>
      <c r="G348" s="178"/>
      <c r="H348" s="178"/>
      <c r="I348" s="178"/>
    </row>
    <row r="349" spans="1:9" x14ac:dyDescent="0.15">
      <c r="A349" s="178"/>
      <c r="B349" s="179"/>
      <c r="C349" s="178"/>
      <c r="D349" s="178"/>
      <c r="E349" s="178"/>
      <c r="F349" s="178"/>
      <c r="G349" s="178"/>
      <c r="H349" s="178"/>
      <c r="I349" s="178"/>
    </row>
    <row r="350" spans="1:9" x14ac:dyDescent="0.15">
      <c r="A350" s="178"/>
      <c r="B350" s="179"/>
      <c r="C350" s="178"/>
      <c r="D350" s="178"/>
      <c r="E350" s="178"/>
      <c r="F350" s="178"/>
      <c r="G350" s="178"/>
      <c r="H350" s="178"/>
      <c r="I350" s="178"/>
    </row>
    <row r="351" spans="1:9" x14ac:dyDescent="0.15">
      <c r="A351" s="178"/>
      <c r="B351" s="179"/>
      <c r="C351" s="178"/>
      <c r="D351" s="178"/>
      <c r="E351" s="178"/>
      <c r="F351" s="178"/>
      <c r="G351" s="178"/>
      <c r="H351" s="178"/>
      <c r="I351" s="178"/>
    </row>
    <row r="352" spans="1:9" x14ac:dyDescent="0.15">
      <c r="A352" s="178"/>
      <c r="B352" s="179"/>
      <c r="C352" s="178"/>
      <c r="D352" s="178"/>
      <c r="E352" s="178"/>
      <c r="F352" s="178"/>
      <c r="G352" s="178"/>
      <c r="H352" s="178"/>
      <c r="I352" s="178"/>
    </row>
    <row r="353" spans="1:9" x14ac:dyDescent="0.15">
      <c r="A353" s="178"/>
      <c r="B353" s="179"/>
      <c r="C353" s="178"/>
      <c r="D353" s="178"/>
      <c r="E353" s="178"/>
      <c r="F353" s="178"/>
      <c r="G353" s="178"/>
      <c r="H353" s="178"/>
      <c r="I353" s="178"/>
    </row>
    <row r="354" spans="1:9" x14ac:dyDescent="0.15">
      <c r="A354" s="178"/>
      <c r="B354" s="179"/>
      <c r="C354" s="178"/>
      <c r="D354" s="178"/>
      <c r="E354" s="178"/>
      <c r="F354" s="178"/>
      <c r="G354" s="178"/>
      <c r="H354" s="178"/>
      <c r="I354" s="178"/>
    </row>
    <row r="355" spans="1:9" x14ac:dyDescent="0.15">
      <c r="A355" s="178"/>
      <c r="B355" s="179"/>
      <c r="C355" s="178"/>
      <c r="D355" s="178"/>
      <c r="E355" s="178"/>
      <c r="F355" s="178"/>
      <c r="G355" s="178"/>
      <c r="H355" s="178"/>
      <c r="I355" s="178"/>
    </row>
    <row r="356" spans="1:9" x14ac:dyDescent="0.15">
      <c r="A356" s="178"/>
      <c r="B356" s="179"/>
      <c r="C356" s="178"/>
      <c r="D356" s="178"/>
      <c r="E356" s="178"/>
      <c r="F356" s="178"/>
      <c r="G356" s="178"/>
      <c r="H356" s="178"/>
      <c r="I356" s="178"/>
    </row>
    <row r="357" spans="1:9" x14ac:dyDescent="0.15">
      <c r="A357" s="178"/>
      <c r="B357" s="179"/>
      <c r="C357" s="178"/>
      <c r="D357" s="178"/>
      <c r="E357" s="178"/>
      <c r="F357" s="178"/>
      <c r="G357" s="178"/>
      <c r="H357" s="178"/>
      <c r="I357" s="178"/>
    </row>
    <row r="358" spans="1:9" x14ac:dyDescent="0.15">
      <c r="A358" s="178"/>
      <c r="B358" s="179"/>
      <c r="C358" s="178"/>
      <c r="D358" s="178"/>
      <c r="E358" s="178"/>
      <c r="F358" s="178"/>
      <c r="G358" s="178"/>
      <c r="H358" s="178"/>
      <c r="I358" s="178"/>
    </row>
    <row r="359" spans="1:9" x14ac:dyDescent="0.15">
      <c r="A359" s="178"/>
      <c r="B359" s="179"/>
      <c r="C359" s="178"/>
      <c r="D359" s="178"/>
      <c r="E359" s="178"/>
      <c r="F359" s="178"/>
      <c r="G359" s="178"/>
      <c r="H359" s="178"/>
      <c r="I359" s="178"/>
    </row>
    <row r="360" spans="1:9" x14ac:dyDescent="0.15">
      <c r="A360" s="178"/>
      <c r="B360" s="179"/>
      <c r="C360" s="178"/>
      <c r="D360" s="178"/>
      <c r="E360" s="178"/>
      <c r="F360" s="178"/>
      <c r="G360" s="178"/>
      <c r="H360" s="178"/>
      <c r="I360" s="178"/>
    </row>
    <row r="361" spans="1:9" x14ac:dyDescent="0.15">
      <c r="A361" s="178"/>
      <c r="B361" s="179"/>
      <c r="C361" s="178"/>
      <c r="D361" s="178"/>
      <c r="E361" s="178"/>
      <c r="F361" s="178"/>
      <c r="G361" s="178"/>
      <c r="H361" s="178"/>
      <c r="I361" s="178"/>
    </row>
    <row r="362" spans="1:9" x14ac:dyDescent="0.15">
      <c r="A362" s="178"/>
      <c r="B362" s="179"/>
      <c r="C362" s="178"/>
      <c r="D362" s="178"/>
      <c r="E362" s="178"/>
      <c r="F362" s="178"/>
      <c r="G362" s="178"/>
      <c r="H362" s="178"/>
      <c r="I362" s="178"/>
    </row>
    <row r="363" spans="1:9" x14ac:dyDescent="0.15">
      <c r="A363" s="178"/>
      <c r="B363" s="179"/>
      <c r="C363" s="178"/>
      <c r="D363" s="178"/>
      <c r="E363" s="178"/>
      <c r="F363" s="178"/>
      <c r="G363" s="178"/>
      <c r="H363" s="178"/>
      <c r="I363" s="178"/>
    </row>
    <row r="364" spans="1:9" x14ac:dyDescent="0.15">
      <c r="A364" s="178"/>
      <c r="B364" s="179"/>
      <c r="C364" s="178"/>
      <c r="D364" s="178"/>
      <c r="E364" s="178"/>
      <c r="F364" s="178"/>
      <c r="G364" s="178"/>
      <c r="H364" s="178"/>
      <c r="I364" s="178"/>
    </row>
    <row r="365" spans="1:9" x14ac:dyDescent="0.15">
      <c r="A365" s="178"/>
      <c r="B365" s="179"/>
      <c r="C365" s="178"/>
      <c r="D365" s="178"/>
      <c r="E365" s="178"/>
      <c r="F365" s="178"/>
      <c r="G365" s="178"/>
      <c r="H365" s="178"/>
      <c r="I365" s="178"/>
    </row>
    <row r="366" spans="1:9" x14ac:dyDescent="0.15">
      <c r="A366" s="178"/>
      <c r="B366" s="179"/>
      <c r="C366" s="178"/>
      <c r="D366" s="178"/>
      <c r="E366" s="178"/>
      <c r="F366" s="178"/>
      <c r="G366" s="178"/>
      <c r="H366" s="178"/>
      <c r="I366" s="178"/>
    </row>
    <row r="367" spans="1:9" x14ac:dyDescent="0.15">
      <c r="A367" s="178"/>
      <c r="B367" s="179"/>
      <c r="C367" s="178"/>
      <c r="D367" s="178"/>
      <c r="E367" s="178"/>
      <c r="F367" s="178"/>
      <c r="G367" s="178"/>
      <c r="H367" s="178"/>
      <c r="I367" s="178"/>
    </row>
    <row r="368" spans="1:9" x14ac:dyDescent="0.15">
      <c r="A368" s="178"/>
      <c r="B368" s="179"/>
      <c r="C368" s="178"/>
      <c r="D368" s="178"/>
      <c r="E368" s="178"/>
      <c r="F368" s="178"/>
      <c r="G368" s="178"/>
      <c r="H368" s="178"/>
      <c r="I368" s="178"/>
    </row>
    <row r="369" spans="1:9" x14ac:dyDescent="0.15">
      <c r="A369" s="178"/>
      <c r="B369" s="179"/>
      <c r="C369" s="178"/>
      <c r="D369" s="178"/>
      <c r="E369" s="178"/>
      <c r="F369" s="178"/>
      <c r="G369" s="178"/>
      <c r="H369" s="178"/>
      <c r="I369" s="178"/>
    </row>
    <row r="370" spans="1:9" x14ac:dyDescent="0.15">
      <c r="A370" s="178"/>
      <c r="B370" s="179"/>
      <c r="C370" s="178"/>
      <c r="D370" s="178"/>
      <c r="E370" s="178"/>
      <c r="F370" s="178"/>
      <c r="G370" s="178"/>
      <c r="H370" s="178"/>
      <c r="I370" s="178"/>
    </row>
    <row r="371" spans="1:9" x14ac:dyDescent="0.15">
      <c r="A371" s="178"/>
      <c r="B371" s="179"/>
      <c r="C371" s="178"/>
      <c r="D371" s="178"/>
      <c r="E371" s="178"/>
      <c r="F371" s="178"/>
      <c r="G371" s="178"/>
      <c r="H371" s="178"/>
      <c r="I371" s="178"/>
    </row>
    <row r="372" spans="1:9" x14ac:dyDescent="0.15">
      <c r="A372" s="178"/>
      <c r="B372" s="179"/>
      <c r="C372" s="178"/>
      <c r="D372" s="178"/>
      <c r="E372" s="178"/>
      <c r="F372" s="178"/>
      <c r="G372" s="178"/>
      <c r="H372" s="178"/>
      <c r="I372" s="178"/>
    </row>
    <row r="373" spans="1:9" x14ac:dyDescent="0.15">
      <c r="A373" s="178"/>
      <c r="B373" s="179"/>
      <c r="C373" s="178"/>
      <c r="D373" s="178"/>
      <c r="E373" s="178"/>
      <c r="F373" s="178"/>
      <c r="G373" s="178"/>
      <c r="H373" s="178"/>
      <c r="I373" s="178"/>
    </row>
    <row r="374" spans="1:9" x14ac:dyDescent="0.15">
      <c r="A374" s="178"/>
      <c r="B374" s="179"/>
      <c r="C374" s="178"/>
      <c r="D374" s="178"/>
      <c r="E374" s="178"/>
      <c r="F374" s="178"/>
      <c r="G374" s="178"/>
      <c r="H374" s="178"/>
      <c r="I374" s="178"/>
    </row>
    <row r="375" spans="1:9" x14ac:dyDescent="0.15">
      <c r="A375" s="178"/>
      <c r="B375" s="179"/>
      <c r="C375" s="178"/>
      <c r="D375" s="178"/>
      <c r="E375" s="178"/>
      <c r="F375" s="178"/>
      <c r="G375" s="178"/>
      <c r="H375" s="178"/>
      <c r="I375" s="178"/>
    </row>
    <row r="376" spans="1:9" x14ac:dyDescent="0.15">
      <c r="A376" s="178"/>
      <c r="B376" s="179"/>
      <c r="C376" s="178"/>
      <c r="D376" s="178"/>
      <c r="E376" s="178"/>
      <c r="F376" s="178"/>
      <c r="G376" s="178"/>
      <c r="H376" s="178"/>
      <c r="I376" s="178"/>
    </row>
    <row r="377" spans="1:9" x14ac:dyDescent="0.15">
      <c r="A377" s="178"/>
      <c r="B377" s="179"/>
      <c r="C377" s="178"/>
      <c r="D377" s="178"/>
      <c r="E377" s="178"/>
      <c r="F377" s="178"/>
      <c r="G377" s="178"/>
      <c r="H377" s="178"/>
      <c r="I377" s="178"/>
    </row>
    <row r="378" spans="1:9" x14ac:dyDescent="0.15">
      <c r="A378" s="178"/>
      <c r="B378" s="179"/>
      <c r="C378" s="178"/>
      <c r="D378" s="178"/>
      <c r="E378" s="178"/>
      <c r="F378" s="178"/>
      <c r="G378" s="178"/>
      <c r="H378" s="178"/>
      <c r="I378" s="178"/>
    </row>
    <row r="379" spans="1:9" x14ac:dyDescent="0.15">
      <c r="A379" s="178"/>
      <c r="B379" s="179"/>
      <c r="C379" s="178"/>
      <c r="D379" s="178"/>
      <c r="E379" s="178"/>
      <c r="F379" s="178"/>
      <c r="G379" s="178"/>
      <c r="H379" s="178"/>
      <c r="I379" s="178"/>
    </row>
    <row r="380" spans="1:9" x14ac:dyDescent="0.15">
      <c r="A380" s="178"/>
      <c r="B380" s="179"/>
      <c r="C380" s="178"/>
      <c r="D380" s="178"/>
      <c r="E380" s="178"/>
      <c r="F380" s="178"/>
      <c r="G380" s="178"/>
      <c r="H380" s="178"/>
      <c r="I380" s="178"/>
    </row>
    <row r="381" spans="1:9" x14ac:dyDescent="0.15">
      <c r="A381" s="178"/>
      <c r="B381" s="179"/>
      <c r="C381" s="178"/>
      <c r="D381" s="178"/>
      <c r="E381" s="178"/>
      <c r="F381" s="178"/>
      <c r="G381" s="178"/>
      <c r="H381" s="178"/>
      <c r="I381" s="178"/>
    </row>
    <row r="382" spans="1:9" x14ac:dyDescent="0.15">
      <c r="A382" s="178"/>
      <c r="B382" s="179"/>
      <c r="C382" s="178"/>
      <c r="D382" s="178"/>
      <c r="E382" s="178"/>
      <c r="F382" s="178"/>
      <c r="G382" s="178"/>
      <c r="H382" s="178"/>
      <c r="I382" s="178"/>
    </row>
    <row r="383" spans="1:9" x14ac:dyDescent="0.15">
      <c r="A383" s="178"/>
      <c r="B383" s="179"/>
      <c r="C383" s="178"/>
      <c r="D383" s="178"/>
      <c r="E383" s="178"/>
      <c r="F383" s="178"/>
      <c r="G383" s="178"/>
      <c r="H383" s="178"/>
      <c r="I383" s="178"/>
    </row>
    <row r="384" spans="1:9" x14ac:dyDescent="0.15">
      <c r="A384" s="178"/>
      <c r="B384" s="179"/>
      <c r="C384" s="178"/>
      <c r="D384" s="178"/>
      <c r="E384" s="178"/>
      <c r="F384" s="178"/>
      <c r="G384" s="178"/>
      <c r="H384" s="178"/>
      <c r="I384" s="178"/>
    </row>
    <row r="385" spans="1:9" x14ac:dyDescent="0.15">
      <c r="A385" s="178"/>
      <c r="B385" s="179"/>
      <c r="C385" s="178"/>
      <c r="D385" s="178"/>
      <c r="E385" s="178"/>
      <c r="F385" s="178"/>
      <c r="G385" s="178"/>
      <c r="H385" s="178"/>
      <c r="I385" s="178"/>
    </row>
    <row r="386" spans="1:9" x14ac:dyDescent="0.15">
      <c r="A386" s="178"/>
      <c r="B386" s="179"/>
      <c r="C386" s="178"/>
      <c r="D386" s="178"/>
      <c r="E386" s="178"/>
      <c r="F386" s="178"/>
      <c r="G386" s="178"/>
      <c r="H386" s="178"/>
      <c r="I386" s="178"/>
    </row>
    <row r="387" spans="1:9" x14ac:dyDescent="0.15">
      <c r="A387" s="178"/>
      <c r="B387" s="179"/>
      <c r="C387" s="178"/>
      <c r="D387" s="178"/>
      <c r="E387" s="178"/>
      <c r="F387" s="178"/>
      <c r="G387" s="178"/>
      <c r="H387" s="178"/>
      <c r="I387" s="178"/>
    </row>
    <row r="388" spans="1:9" x14ac:dyDescent="0.15">
      <c r="A388" s="178"/>
      <c r="B388" s="179"/>
      <c r="C388" s="178"/>
      <c r="D388" s="178"/>
      <c r="E388" s="178"/>
      <c r="F388" s="178"/>
      <c r="G388" s="178"/>
      <c r="H388" s="178"/>
      <c r="I388" s="178"/>
    </row>
    <row r="389" spans="1:9" x14ac:dyDescent="0.15">
      <c r="A389" s="178"/>
      <c r="B389" s="179"/>
      <c r="C389" s="178"/>
      <c r="D389" s="178"/>
      <c r="E389" s="178"/>
      <c r="F389" s="178"/>
      <c r="G389" s="178"/>
      <c r="H389" s="178"/>
      <c r="I389" s="178"/>
    </row>
    <row r="390" spans="1:9" x14ac:dyDescent="0.15">
      <c r="A390" s="178"/>
      <c r="B390" s="179"/>
      <c r="C390" s="178"/>
      <c r="D390" s="178"/>
      <c r="E390" s="178"/>
      <c r="F390" s="178"/>
      <c r="G390" s="178"/>
      <c r="H390" s="178"/>
      <c r="I390" s="178"/>
    </row>
    <row r="391" spans="1:9" x14ac:dyDescent="0.15">
      <c r="A391" s="178"/>
      <c r="B391" s="179"/>
      <c r="C391" s="178"/>
      <c r="D391" s="178"/>
      <c r="E391" s="178"/>
      <c r="F391" s="178"/>
      <c r="G391" s="178"/>
      <c r="H391" s="178"/>
      <c r="I391" s="178"/>
    </row>
    <row r="392" spans="1:9" x14ac:dyDescent="0.15">
      <c r="A392" s="178"/>
      <c r="B392" s="179"/>
      <c r="C392" s="178"/>
      <c r="D392" s="178"/>
      <c r="E392" s="178"/>
      <c r="F392" s="178"/>
      <c r="G392" s="178"/>
      <c r="H392" s="178"/>
      <c r="I392" s="178"/>
    </row>
    <row r="393" spans="1:9" x14ac:dyDescent="0.15">
      <c r="A393" s="178"/>
      <c r="B393" s="179"/>
      <c r="C393" s="178"/>
      <c r="D393" s="178"/>
      <c r="E393" s="178"/>
      <c r="F393" s="178"/>
      <c r="G393" s="178"/>
      <c r="H393" s="178"/>
      <c r="I393" s="178"/>
    </row>
    <row r="394" spans="1:9" x14ac:dyDescent="0.15">
      <c r="A394" s="178"/>
      <c r="B394" s="179"/>
      <c r="C394" s="178"/>
      <c r="D394" s="178"/>
      <c r="E394" s="178"/>
      <c r="F394" s="178"/>
      <c r="G394" s="178"/>
      <c r="H394" s="178"/>
      <c r="I394" s="178"/>
    </row>
    <row r="395" spans="1:9" x14ac:dyDescent="0.15">
      <c r="A395" s="178"/>
      <c r="B395" s="179"/>
      <c r="C395" s="178"/>
      <c r="D395" s="178"/>
      <c r="E395" s="178"/>
      <c r="F395" s="178"/>
      <c r="G395" s="178"/>
      <c r="H395" s="178"/>
      <c r="I395" s="178"/>
    </row>
    <row r="396" spans="1:9" x14ac:dyDescent="0.15">
      <c r="A396" s="178"/>
      <c r="B396" s="179"/>
      <c r="C396" s="178"/>
      <c r="D396" s="178"/>
      <c r="E396" s="178"/>
      <c r="F396" s="178"/>
      <c r="G396" s="178"/>
      <c r="H396" s="178"/>
      <c r="I396" s="178"/>
    </row>
    <row r="397" spans="1:9" x14ac:dyDescent="0.15">
      <c r="A397" s="178"/>
      <c r="B397" s="179"/>
      <c r="C397" s="178"/>
      <c r="D397" s="178"/>
      <c r="E397" s="178"/>
      <c r="F397" s="178"/>
      <c r="G397" s="178"/>
      <c r="H397" s="178"/>
      <c r="I397" s="178"/>
    </row>
    <row r="398" spans="1:9" x14ac:dyDescent="0.15">
      <c r="A398" s="178"/>
      <c r="B398" s="179"/>
      <c r="C398" s="178"/>
      <c r="D398" s="178"/>
      <c r="E398" s="178"/>
      <c r="F398" s="178"/>
      <c r="G398" s="178"/>
      <c r="H398" s="178"/>
      <c r="I398" s="178"/>
    </row>
    <row r="399" spans="1:9" x14ac:dyDescent="0.15">
      <c r="A399" s="178"/>
      <c r="B399" s="179"/>
      <c r="C399" s="178"/>
      <c r="D399" s="178"/>
      <c r="E399" s="178"/>
      <c r="F399" s="178"/>
      <c r="G399" s="178"/>
      <c r="H399" s="178"/>
      <c r="I399" s="178"/>
    </row>
    <row r="400" spans="1:9" x14ac:dyDescent="0.15">
      <c r="A400" s="178"/>
      <c r="B400" s="179"/>
      <c r="C400" s="178"/>
      <c r="D400" s="178"/>
      <c r="E400" s="178"/>
      <c r="F400" s="178"/>
      <c r="G400" s="178"/>
      <c r="H400" s="178"/>
      <c r="I400" s="178"/>
    </row>
    <row r="401" spans="1:9" x14ac:dyDescent="0.15">
      <c r="A401" s="178"/>
      <c r="B401" s="179"/>
      <c r="C401" s="178"/>
      <c r="D401" s="178"/>
      <c r="E401" s="178"/>
      <c r="F401" s="178"/>
      <c r="G401" s="178"/>
      <c r="H401" s="178"/>
      <c r="I401" s="178"/>
    </row>
    <row r="402" spans="1:9" x14ac:dyDescent="0.15">
      <c r="A402" s="178"/>
      <c r="B402" s="179"/>
      <c r="C402" s="178"/>
      <c r="D402" s="178"/>
      <c r="E402" s="178"/>
      <c r="F402" s="178"/>
      <c r="G402" s="178"/>
      <c r="H402" s="178"/>
      <c r="I402" s="178"/>
    </row>
    <row r="403" spans="1:9" x14ac:dyDescent="0.15">
      <c r="A403" s="178"/>
      <c r="B403" s="179"/>
      <c r="C403" s="178"/>
      <c r="D403" s="178"/>
      <c r="E403" s="178"/>
      <c r="F403" s="178"/>
      <c r="G403" s="178"/>
      <c r="H403" s="178"/>
      <c r="I403" s="178"/>
    </row>
    <row r="404" spans="1:9" x14ac:dyDescent="0.15">
      <c r="A404" s="178"/>
      <c r="B404" s="179"/>
      <c r="C404" s="178"/>
      <c r="D404" s="178"/>
      <c r="E404" s="178"/>
      <c r="F404" s="178"/>
      <c r="G404" s="178"/>
      <c r="H404" s="178"/>
      <c r="I404" s="178"/>
    </row>
    <row r="405" spans="1:9" x14ac:dyDescent="0.15">
      <c r="A405" s="178"/>
      <c r="B405" s="179"/>
      <c r="C405" s="178"/>
      <c r="D405" s="178"/>
      <c r="E405" s="178"/>
      <c r="F405" s="178"/>
      <c r="G405" s="178"/>
      <c r="H405" s="178"/>
      <c r="I405" s="178"/>
    </row>
    <row r="406" spans="1:9" x14ac:dyDescent="0.15">
      <c r="A406" s="178"/>
      <c r="B406" s="179"/>
      <c r="C406" s="178"/>
      <c r="D406" s="178"/>
      <c r="E406" s="178"/>
      <c r="F406" s="178"/>
      <c r="G406" s="178"/>
      <c r="H406" s="178"/>
      <c r="I406" s="178"/>
    </row>
    <row r="407" spans="1:9" x14ac:dyDescent="0.15">
      <c r="A407" s="178"/>
      <c r="B407" s="179"/>
      <c r="C407" s="178"/>
      <c r="D407" s="178"/>
      <c r="E407" s="178"/>
      <c r="F407" s="178"/>
      <c r="G407" s="178"/>
      <c r="H407" s="178"/>
      <c r="I407" s="178"/>
    </row>
    <row r="408" spans="1:9" x14ac:dyDescent="0.15">
      <c r="A408" s="178"/>
      <c r="B408" s="179"/>
      <c r="C408" s="178"/>
      <c r="D408" s="178"/>
      <c r="E408" s="178"/>
      <c r="F408" s="178"/>
      <c r="G408" s="178"/>
      <c r="H408" s="178"/>
      <c r="I408" s="178"/>
    </row>
    <row r="409" spans="1:9" x14ac:dyDescent="0.15">
      <c r="A409" s="178"/>
      <c r="B409" s="179"/>
      <c r="C409" s="178"/>
      <c r="D409" s="178"/>
      <c r="E409" s="178"/>
      <c r="F409" s="178"/>
      <c r="G409" s="178"/>
      <c r="H409" s="178"/>
      <c r="I409" s="178"/>
    </row>
    <row r="410" spans="1:9" x14ac:dyDescent="0.15">
      <c r="A410" s="178"/>
      <c r="B410" s="179"/>
      <c r="C410" s="178"/>
      <c r="D410" s="178"/>
      <c r="E410" s="178"/>
      <c r="F410" s="178"/>
      <c r="G410" s="178"/>
      <c r="H410" s="178"/>
      <c r="I410" s="178"/>
    </row>
    <row r="411" spans="1:9" x14ac:dyDescent="0.15">
      <c r="A411" s="178"/>
      <c r="B411" s="179"/>
      <c r="C411" s="178"/>
      <c r="D411" s="178"/>
      <c r="E411" s="178"/>
      <c r="F411" s="178"/>
      <c r="G411" s="178"/>
      <c r="H411" s="178"/>
      <c r="I411" s="178"/>
    </row>
    <row r="412" spans="1:9" x14ac:dyDescent="0.15">
      <c r="A412" s="178"/>
      <c r="B412" s="179"/>
      <c r="C412" s="178"/>
      <c r="D412" s="178"/>
      <c r="E412" s="178"/>
      <c r="F412" s="178"/>
      <c r="G412" s="178"/>
      <c r="H412" s="178"/>
      <c r="I412" s="178"/>
    </row>
    <row r="413" spans="1:9" x14ac:dyDescent="0.15">
      <c r="A413" s="178"/>
      <c r="B413" s="179"/>
      <c r="C413" s="178"/>
      <c r="D413" s="178"/>
      <c r="E413" s="178"/>
      <c r="F413" s="178"/>
      <c r="G413" s="178"/>
      <c r="H413" s="178"/>
      <c r="I413" s="178"/>
    </row>
    <row r="414" spans="1:9" x14ac:dyDescent="0.15">
      <c r="A414" s="178"/>
      <c r="B414" s="179"/>
      <c r="C414" s="178"/>
      <c r="D414" s="178"/>
      <c r="E414" s="178"/>
      <c r="F414" s="178"/>
      <c r="G414" s="178"/>
      <c r="H414" s="178"/>
      <c r="I414" s="178"/>
    </row>
    <row r="415" spans="1:9" x14ac:dyDescent="0.15">
      <c r="A415" s="178"/>
      <c r="B415" s="179"/>
      <c r="C415" s="178"/>
      <c r="D415" s="178"/>
      <c r="E415" s="178"/>
      <c r="F415" s="178"/>
      <c r="G415" s="178"/>
      <c r="H415" s="178"/>
      <c r="I415" s="178"/>
    </row>
    <row r="416" spans="1:9" x14ac:dyDescent="0.15">
      <c r="A416" s="178"/>
      <c r="B416" s="179"/>
      <c r="C416" s="178"/>
      <c r="D416" s="178"/>
      <c r="E416" s="178"/>
      <c r="F416" s="178"/>
      <c r="G416" s="178"/>
      <c r="H416" s="178"/>
      <c r="I416" s="178"/>
    </row>
    <row r="417" spans="1:9" x14ac:dyDescent="0.15">
      <c r="A417" s="178"/>
      <c r="B417" s="179"/>
      <c r="C417" s="178"/>
      <c r="D417" s="178"/>
      <c r="E417" s="178"/>
      <c r="F417" s="178"/>
      <c r="G417" s="178"/>
      <c r="H417" s="178"/>
      <c r="I417" s="178"/>
    </row>
    <row r="418" spans="1:9" x14ac:dyDescent="0.15">
      <c r="A418" s="178"/>
      <c r="B418" s="179"/>
      <c r="C418" s="178"/>
      <c r="D418" s="178"/>
      <c r="E418" s="178"/>
      <c r="F418" s="178"/>
      <c r="G418" s="178"/>
      <c r="H418" s="178"/>
      <c r="I418" s="178"/>
    </row>
    <row r="419" spans="1:9" x14ac:dyDescent="0.15">
      <c r="A419" s="178"/>
      <c r="B419" s="179"/>
      <c r="C419" s="178"/>
      <c r="D419" s="178"/>
      <c r="E419" s="178"/>
      <c r="F419" s="178"/>
      <c r="G419" s="178"/>
      <c r="H419" s="178"/>
      <c r="I419" s="178"/>
    </row>
    <row r="420" spans="1:9" x14ac:dyDescent="0.15">
      <c r="A420" s="178"/>
      <c r="B420" s="179"/>
      <c r="C420" s="178"/>
      <c r="D420" s="178"/>
      <c r="E420" s="178"/>
      <c r="F420" s="178"/>
      <c r="G420" s="178"/>
      <c r="H420" s="178"/>
      <c r="I420" s="178"/>
    </row>
    <row r="421" spans="1:9" x14ac:dyDescent="0.15">
      <c r="A421" s="178"/>
      <c r="B421" s="179"/>
      <c r="C421" s="178"/>
      <c r="D421" s="178"/>
      <c r="E421" s="178"/>
      <c r="F421" s="178"/>
      <c r="G421" s="178"/>
      <c r="H421" s="178"/>
      <c r="I421" s="178"/>
    </row>
    <row r="422" spans="1:9" x14ac:dyDescent="0.15">
      <c r="A422" s="178"/>
      <c r="B422" s="179"/>
      <c r="C422" s="178"/>
      <c r="D422" s="178"/>
      <c r="E422" s="178"/>
      <c r="F422" s="178"/>
      <c r="G422" s="178"/>
      <c r="H422" s="178"/>
      <c r="I422" s="178"/>
    </row>
    <row r="423" spans="1:9" x14ac:dyDescent="0.15">
      <c r="A423" s="178"/>
      <c r="B423" s="179"/>
      <c r="C423" s="178"/>
      <c r="D423" s="178"/>
      <c r="E423" s="178"/>
      <c r="F423" s="178"/>
      <c r="G423" s="178"/>
      <c r="H423" s="178"/>
      <c r="I423" s="178"/>
    </row>
    <row r="424" spans="1:9" x14ac:dyDescent="0.15">
      <c r="A424" s="178"/>
      <c r="B424" s="179"/>
      <c r="C424" s="178"/>
      <c r="D424" s="178"/>
      <c r="E424" s="178"/>
      <c r="F424" s="178"/>
      <c r="G424" s="178"/>
      <c r="H424" s="178"/>
      <c r="I424" s="178"/>
    </row>
    <row r="425" spans="1:9" x14ac:dyDescent="0.15">
      <c r="A425" s="178"/>
      <c r="B425" s="179"/>
      <c r="C425" s="178"/>
      <c r="D425" s="178"/>
      <c r="E425" s="178"/>
      <c r="F425" s="178"/>
      <c r="G425" s="178"/>
      <c r="H425" s="178"/>
      <c r="I425" s="178"/>
    </row>
    <row r="426" spans="1:9" x14ac:dyDescent="0.15">
      <c r="A426" s="178"/>
      <c r="B426" s="179"/>
      <c r="C426" s="178"/>
      <c r="D426" s="178"/>
      <c r="E426" s="178"/>
      <c r="F426" s="178"/>
      <c r="G426" s="178"/>
      <c r="H426" s="178"/>
      <c r="I426" s="178"/>
    </row>
    <row r="427" spans="1:9" x14ac:dyDescent="0.15">
      <c r="A427" s="178"/>
      <c r="B427" s="179"/>
      <c r="C427" s="178"/>
      <c r="D427" s="178"/>
      <c r="E427" s="178"/>
      <c r="F427" s="178"/>
      <c r="G427" s="178"/>
      <c r="H427" s="178"/>
      <c r="I427" s="178"/>
    </row>
    <row r="428" spans="1:9" x14ac:dyDescent="0.15">
      <c r="A428" s="178"/>
      <c r="B428" s="179"/>
      <c r="C428" s="178"/>
      <c r="D428" s="178"/>
      <c r="E428" s="178"/>
      <c r="F428" s="178"/>
      <c r="G428" s="178"/>
      <c r="H428" s="178"/>
      <c r="I428" s="178"/>
    </row>
    <row r="429" spans="1:9" x14ac:dyDescent="0.15">
      <c r="A429" s="178"/>
      <c r="B429" s="179"/>
      <c r="C429" s="178"/>
      <c r="D429" s="178"/>
      <c r="E429" s="178"/>
      <c r="F429" s="178"/>
      <c r="G429" s="178"/>
      <c r="H429" s="178"/>
      <c r="I429" s="178"/>
    </row>
    <row r="430" spans="1:9" x14ac:dyDescent="0.15">
      <c r="A430" s="178"/>
      <c r="B430" s="179"/>
      <c r="C430" s="178"/>
      <c r="D430" s="178"/>
      <c r="E430" s="178"/>
      <c r="F430" s="178"/>
      <c r="G430" s="178"/>
      <c r="H430" s="178"/>
      <c r="I430" s="178"/>
    </row>
    <row r="431" spans="1:9" x14ac:dyDescent="0.15">
      <c r="A431" s="178"/>
      <c r="B431" s="179"/>
      <c r="C431" s="178"/>
      <c r="D431" s="178"/>
      <c r="E431" s="178"/>
      <c r="F431" s="178"/>
      <c r="G431" s="178"/>
      <c r="H431" s="178"/>
      <c r="I431" s="178"/>
    </row>
    <row r="432" spans="1:9" x14ac:dyDescent="0.15">
      <c r="A432" s="178"/>
      <c r="B432" s="179"/>
      <c r="C432" s="178"/>
      <c r="D432" s="178"/>
      <c r="E432" s="178"/>
      <c r="F432" s="178"/>
      <c r="G432" s="178"/>
      <c r="H432" s="178"/>
      <c r="I432" s="178"/>
    </row>
    <row r="433" spans="1:9" x14ac:dyDescent="0.15">
      <c r="A433" s="178"/>
      <c r="B433" s="179"/>
      <c r="C433" s="178"/>
      <c r="D433" s="178"/>
      <c r="E433" s="178"/>
      <c r="F433" s="178"/>
      <c r="G433" s="178"/>
      <c r="H433" s="178"/>
      <c r="I433" s="178"/>
    </row>
    <row r="434" spans="1:9" x14ac:dyDescent="0.15">
      <c r="A434" s="178"/>
      <c r="B434" s="179"/>
      <c r="C434" s="178"/>
      <c r="D434" s="178"/>
      <c r="E434" s="178"/>
      <c r="F434" s="178"/>
      <c r="G434" s="178"/>
      <c r="H434" s="178"/>
      <c r="I434" s="178"/>
    </row>
    <row r="435" spans="1:9" x14ac:dyDescent="0.15">
      <c r="A435" s="178"/>
      <c r="B435" s="179"/>
      <c r="C435" s="178"/>
      <c r="D435" s="178"/>
      <c r="E435" s="178"/>
      <c r="F435" s="178"/>
      <c r="G435" s="178"/>
      <c r="H435" s="178"/>
      <c r="I435" s="178"/>
    </row>
    <row r="436" spans="1:9" x14ac:dyDescent="0.15">
      <c r="A436" s="178"/>
      <c r="B436" s="179"/>
      <c r="C436" s="178"/>
      <c r="D436" s="178"/>
      <c r="E436" s="178"/>
      <c r="F436" s="178"/>
      <c r="G436" s="178"/>
      <c r="H436" s="178"/>
      <c r="I436" s="178"/>
    </row>
    <row r="437" spans="1:9" x14ac:dyDescent="0.15">
      <c r="A437" s="178"/>
      <c r="B437" s="179"/>
      <c r="C437" s="178"/>
      <c r="D437" s="178"/>
      <c r="E437" s="178"/>
      <c r="F437" s="178"/>
      <c r="G437" s="178"/>
      <c r="H437" s="178"/>
      <c r="I437" s="178"/>
    </row>
    <row r="438" spans="1:9" x14ac:dyDescent="0.15">
      <c r="A438" s="178"/>
      <c r="B438" s="179"/>
      <c r="C438" s="178"/>
      <c r="D438" s="178"/>
      <c r="E438" s="178"/>
      <c r="F438" s="178"/>
      <c r="G438" s="178"/>
      <c r="H438" s="178"/>
      <c r="I438" s="178"/>
    </row>
    <row r="439" spans="1:9" x14ac:dyDescent="0.15">
      <c r="A439" s="178"/>
      <c r="B439" s="179"/>
      <c r="C439" s="178"/>
      <c r="D439" s="178"/>
      <c r="E439" s="178"/>
      <c r="F439" s="178"/>
      <c r="G439" s="178"/>
      <c r="H439" s="178"/>
      <c r="I439" s="178"/>
    </row>
    <row r="440" spans="1:9" x14ac:dyDescent="0.15">
      <c r="A440" s="178"/>
      <c r="B440" s="179"/>
      <c r="C440" s="178"/>
      <c r="D440" s="178"/>
      <c r="E440" s="178"/>
      <c r="F440" s="178"/>
      <c r="G440" s="178"/>
      <c r="H440" s="178"/>
      <c r="I440" s="178"/>
    </row>
    <row r="441" spans="1:9" x14ac:dyDescent="0.15">
      <c r="A441" s="178"/>
      <c r="B441" s="179"/>
      <c r="C441" s="178"/>
      <c r="D441" s="178"/>
      <c r="E441" s="178"/>
      <c r="F441" s="178"/>
      <c r="G441" s="178"/>
      <c r="H441" s="178"/>
      <c r="I441" s="178"/>
    </row>
    <row r="442" spans="1:9" x14ac:dyDescent="0.15">
      <c r="A442" s="178"/>
      <c r="B442" s="179"/>
      <c r="C442" s="178"/>
      <c r="D442" s="178"/>
      <c r="E442" s="178"/>
      <c r="F442" s="178"/>
      <c r="G442" s="178"/>
      <c r="H442" s="178"/>
      <c r="I442" s="178"/>
    </row>
    <row r="443" spans="1:9" x14ac:dyDescent="0.15">
      <c r="A443" s="178"/>
      <c r="B443" s="179"/>
      <c r="C443" s="178"/>
      <c r="D443" s="178"/>
      <c r="E443" s="178"/>
      <c r="F443" s="178"/>
      <c r="G443" s="178"/>
      <c r="H443" s="178"/>
      <c r="I443" s="178"/>
    </row>
    <row r="444" spans="1:9" x14ac:dyDescent="0.15">
      <c r="A444" s="178"/>
      <c r="B444" s="179"/>
      <c r="C444" s="178"/>
      <c r="D444" s="178"/>
      <c r="E444" s="178"/>
      <c r="F444" s="178"/>
      <c r="G444" s="178"/>
      <c r="H444" s="178"/>
      <c r="I444" s="178"/>
    </row>
    <row r="445" spans="1:9" x14ac:dyDescent="0.15">
      <c r="A445" s="178"/>
      <c r="B445" s="179"/>
      <c r="C445" s="178"/>
      <c r="D445" s="178"/>
      <c r="E445" s="178"/>
      <c r="F445" s="178"/>
      <c r="G445" s="178"/>
      <c r="H445" s="178"/>
      <c r="I445" s="178"/>
    </row>
    <row r="446" spans="1:9" x14ac:dyDescent="0.15">
      <c r="A446" s="178"/>
      <c r="B446" s="179"/>
      <c r="C446" s="178"/>
      <c r="D446" s="178"/>
      <c r="E446" s="178"/>
      <c r="F446" s="178"/>
      <c r="G446" s="178"/>
      <c r="H446" s="178"/>
      <c r="I446" s="178"/>
    </row>
    <row r="447" spans="1:9" x14ac:dyDescent="0.15">
      <c r="A447" s="178"/>
      <c r="B447" s="179"/>
      <c r="C447" s="178"/>
      <c r="D447" s="178"/>
      <c r="E447" s="178"/>
      <c r="F447" s="178"/>
      <c r="G447" s="178"/>
      <c r="H447" s="178"/>
      <c r="I447" s="178"/>
    </row>
    <row r="448" spans="1:9" x14ac:dyDescent="0.15">
      <c r="A448" s="178"/>
      <c r="B448" s="179"/>
      <c r="C448" s="178"/>
      <c r="D448" s="178"/>
      <c r="E448" s="178"/>
      <c r="F448" s="178"/>
      <c r="G448" s="178"/>
      <c r="H448" s="178"/>
      <c r="I448" s="178"/>
    </row>
    <row r="449" spans="1:9" x14ac:dyDescent="0.15">
      <c r="A449" s="178"/>
      <c r="B449" s="179"/>
      <c r="C449" s="178"/>
      <c r="D449" s="178"/>
      <c r="E449" s="178"/>
      <c r="F449" s="178"/>
      <c r="G449" s="178"/>
      <c r="H449" s="178"/>
      <c r="I449" s="178"/>
    </row>
    <row r="450" spans="1:9" x14ac:dyDescent="0.15">
      <c r="A450" s="178"/>
      <c r="B450" s="179"/>
      <c r="C450" s="178"/>
      <c r="D450" s="178"/>
      <c r="E450" s="178"/>
      <c r="F450" s="178"/>
      <c r="G450" s="178"/>
      <c r="H450" s="178"/>
      <c r="I450" s="178"/>
    </row>
    <row r="451" spans="1:9" x14ac:dyDescent="0.15">
      <c r="A451" s="178"/>
      <c r="B451" s="179"/>
      <c r="C451" s="178"/>
      <c r="D451" s="178"/>
      <c r="E451" s="178"/>
      <c r="F451" s="178"/>
      <c r="G451" s="178"/>
      <c r="H451" s="178"/>
      <c r="I451" s="178"/>
    </row>
    <row r="452" spans="1:9" x14ac:dyDescent="0.15">
      <c r="A452" s="178"/>
      <c r="B452" s="179"/>
      <c r="C452" s="178"/>
      <c r="D452" s="178"/>
      <c r="E452" s="178"/>
      <c r="F452" s="178"/>
      <c r="G452" s="178"/>
      <c r="H452" s="178"/>
      <c r="I452" s="178"/>
    </row>
    <row r="453" spans="1:9" x14ac:dyDescent="0.15">
      <c r="A453" s="178"/>
      <c r="B453" s="179"/>
      <c r="C453" s="178"/>
      <c r="D453" s="178"/>
      <c r="E453" s="178"/>
      <c r="F453" s="178"/>
      <c r="G453" s="178"/>
      <c r="H453" s="178"/>
      <c r="I453" s="178"/>
    </row>
    <row r="454" spans="1:9" x14ac:dyDescent="0.15">
      <c r="A454" s="178"/>
      <c r="B454" s="179"/>
      <c r="C454" s="178"/>
      <c r="D454" s="178"/>
      <c r="E454" s="178"/>
      <c r="F454" s="178"/>
      <c r="G454" s="178"/>
      <c r="H454" s="178"/>
      <c r="I454" s="178"/>
    </row>
    <row r="455" spans="1:9" x14ac:dyDescent="0.15">
      <c r="A455" s="178"/>
      <c r="B455" s="179"/>
      <c r="C455" s="178"/>
      <c r="D455" s="178"/>
      <c r="E455" s="178"/>
      <c r="F455" s="178"/>
      <c r="G455" s="178"/>
      <c r="H455" s="178"/>
      <c r="I455" s="178"/>
    </row>
    <row r="456" spans="1:9" x14ac:dyDescent="0.15">
      <c r="A456" s="178"/>
      <c r="B456" s="179"/>
      <c r="C456" s="178"/>
      <c r="D456" s="178"/>
      <c r="E456" s="178"/>
      <c r="F456" s="178"/>
      <c r="G456" s="178"/>
      <c r="H456" s="178"/>
      <c r="I456" s="178"/>
    </row>
    <row r="457" spans="1:9" x14ac:dyDescent="0.15">
      <c r="A457" s="178"/>
      <c r="B457" s="179"/>
      <c r="C457" s="178"/>
      <c r="D457" s="178"/>
      <c r="E457" s="178"/>
      <c r="F457" s="178"/>
      <c r="G457" s="178"/>
      <c r="H457" s="178"/>
      <c r="I457" s="178"/>
    </row>
    <row r="458" spans="1:9" x14ac:dyDescent="0.15">
      <c r="A458" s="178"/>
      <c r="B458" s="179"/>
      <c r="C458" s="178"/>
      <c r="D458" s="178"/>
      <c r="E458" s="178"/>
      <c r="F458" s="178"/>
      <c r="G458" s="178"/>
      <c r="H458" s="178"/>
      <c r="I458" s="178"/>
    </row>
    <row r="459" spans="1:9" x14ac:dyDescent="0.15">
      <c r="A459" s="178"/>
      <c r="B459" s="179"/>
      <c r="C459" s="178"/>
      <c r="D459" s="178"/>
      <c r="E459" s="178"/>
      <c r="F459" s="178"/>
      <c r="G459" s="178"/>
      <c r="H459" s="178"/>
      <c r="I459" s="178"/>
    </row>
    <row r="460" spans="1:9" x14ac:dyDescent="0.15">
      <c r="A460" s="178"/>
      <c r="B460" s="179"/>
      <c r="C460" s="178"/>
      <c r="D460" s="178"/>
      <c r="E460" s="178"/>
      <c r="F460" s="178"/>
      <c r="G460" s="178"/>
      <c r="H460" s="178"/>
      <c r="I460" s="178"/>
    </row>
    <row r="461" spans="1:9" x14ac:dyDescent="0.15">
      <c r="A461" s="178"/>
      <c r="B461" s="179"/>
      <c r="C461" s="178"/>
      <c r="D461" s="178"/>
      <c r="E461" s="178"/>
      <c r="F461" s="178"/>
      <c r="G461" s="178"/>
      <c r="H461" s="178"/>
      <c r="I461" s="178"/>
    </row>
    <row r="462" spans="1:9" x14ac:dyDescent="0.15">
      <c r="A462" s="178"/>
      <c r="B462" s="179"/>
      <c r="C462" s="178"/>
      <c r="D462" s="178"/>
      <c r="E462" s="178"/>
      <c r="F462" s="178"/>
      <c r="G462" s="178"/>
      <c r="H462" s="178"/>
      <c r="I462" s="178"/>
    </row>
    <row r="463" spans="1:9" x14ac:dyDescent="0.15">
      <c r="A463" s="178"/>
      <c r="B463" s="179"/>
      <c r="C463" s="178"/>
      <c r="D463" s="178"/>
      <c r="E463" s="178"/>
      <c r="F463" s="178"/>
      <c r="G463" s="178"/>
      <c r="H463" s="178"/>
      <c r="I463" s="178"/>
    </row>
    <row r="464" spans="1:9" x14ac:dyDescent="0.15">
      <c r="A464" s="178"/>
      <c r="B464" s="179"/>
      <c r="C464" s="178"/>
      <c r="D464" s="178"/>
      <c r="E464" s="178"/>
      <c r="F464" s="178"/>
      <c r="G464" s="178"/>
      <c r="H464" s="178"/>
      <c r="I464" s="178"/>
    </row>
    <row r="465" spans="1:9" x14ac:dyDescent="0.15">
      <c r="A465" s="178"/>
      <c r="B465" s="179"/>
      <c r="C465" s="178"/>
      <c r="D465" s="178"/>
      <c r="E465" s="178"/>
      <c r="F465" s="178"/>
      <c r="G465" s="178"/>
      <c r="H465" s="178"/>
      <c r="I465" s="178"/>
    </row>
    <row r="466" spans="1:9" x14ac:dyDescent="0.15">
      <c r="A466" s="178"/>
      <c r="B466" s="179"/>
      <c r="C466" s="178"/>
      <c r="D466" s="178"/>
      <c r="E466" s="178"/>
      <c r="F466" s="178"/>
      <c r="G466" s="178"/>
      <c r="H466" s="178"/>
      <c r="I466" s="178"/>
    </row>
    <row r="467" spans="1:9" x14ac:dyDescent="0.15">
      <c r="A467" s="178"/>
      <c r="B467" s="179"/>
      <c r="C467" s="178"/>
      <c r="D467" s="178"/>
      <c r="E467" s="178"/>
      <c r="F467" s="178"/>
      <c r="G467" s="178"/>
      <c r="H467" s="178"/>
      <c r="I467" s="178"/>
    </row>
    <row r="468" spans="1:9" x14ac:dyDescent="0.15">
      <c r="A468" s="178"/>
      <c r="B468" s="179"/>
      <c r="C468" s="178"/>
      <c r="D468" s="178"/>
      <c r="E468" s="178"/>
      <c r="F468" s="178"/>
      <c r="G468" s="178"/>
      <c r="H468" s="178"/>
      <c r="I468" s="178"/>
    </row>
    <row r="469" spans="1:9" x14ac:dyDescent="0.15">
      <c r="A469" s="178"/>
      <c r="B469" s="179"/>
      <c r="C469" s="178"/>
      <c r="D469" s="178"/>
      <c r="E469" s="178"/>
      <c r="F469" s="178"/>
      <c r="G469" s="178"/>
      <c r="H469" s="178"/>
      <c r="I469" s="178"/>
    </row>
    <row r="470" spans="1:9" x14ac:dyDescent="0.15">
      <c r="A470" s="178"/>
      <c r="B470" s="179"/>
      <c r="C470" s="178"/>
      <c r="D470" s="178"/>
      <c r="E470" s="178"/>
      <c r="F470" s="178"/>
      <c r="G470" s="178"/>
      <c r="H470" s="178"/>
      <c r="I470" s="178"/>
    </row>
    <row r="471" spans="1:9" x14ac:dyDescent="0.15">
      <c r="A471" s="178"/>
      <c r="B471" s="179"/>
      <c r="C471" s="178"/>
      <c r="D471" s="178"/>
      <c r="E471" s="178"/>
      <c r="F471" s="178"/>
      <c r="G471" s="178"/>
      <c r="H471" s="178"/>
      <c r="I471" s="178"/>
    </row>
    <row r="472" spans="1:9" x14ac:dyDescent="0.15">
      <c r="A472" s="178"/>
      <c r="B472" s="179"/>
      <c r="C472" s="178"/>
      <c r="D472" s="178"/>
      <c r="E472" s="178"/>
      <c r="F472" s="178"/>
      <c r="G472" s="178"/>
      <c r="H472" s="178"/>
      <c r="I472" s="178"/>
    </row>
    <row r="473" spans="1:9" x14ac:dyDescent="0.15">
      <c r="A473" s="178"/>
      <c r="B473" s="179"/>
      <c r="C473" s="178"/>
      <c r="D473" s="178"/>
      <c r="E473" s="178"/>
      <c r="F473" s="178"/>
      <c r="G473" s="178"/>
      <c r="H473" s="178"/>
      <c r="I473" s="178"/>
    </row>
    <row r="474" spans="1:9" x14ac:dyDescent="0.15">
      <c r="A474" s="178"/>
      <c r="B474" s="179"/>
      <c r="C474" s="178"/>
      <c r="D474" s="178"/>
      <c r="E474" s="178"/>
      <c r="F474" s="178"/>
      <c r="G474" s="178"/>
      <c r="H474" s="178"/>
      <c r="I474" s="178"/>
    </row>
    <row r="475" spans="1:9" x14ac:dyDescent="0.15">
      <c r="A475" s="178"/>
      <c r="B475" s="179"/>
      <c r="C475" s="178"/>
      <c r="D475" s="178"/>
      <c r="E475" s="178"/>
      <c r="F475" s="178"/>
      <c r="G475" s="178"/>
      <c r="H475" s="178"/>
      <c r="I475" s="178"/>
    </row>
    <row r="476" spans="1:9" x14ac:dyDescent="0.15">
      <c r="A476" s="178"/>
      <c r="B476" s="179"/>
      <c r="C476" s="178"/>
      <c r="D476" s="178"/>
      <c r="E476" s="178"/>
      <c r="F476" s="178"/>
      <c r="G476" s="178"/>
      <c r="H476" s="178"/>
      <c r="I476" s="178"/>
    </row>
    <row r="477" spans="1:9" x14ac:dyDescent="0.15">
      <c r="A477" s="178"/>
      <c r="B477" s="179"/>
      <c r="C477" s="178"/>
      <c r="D477" s="178"/>
      <c r="E477" s="178"/>
      <c r="F477" s="178"/>
      <c r="G477" s="178"/>
      <c r="H477" s="178"/>
      <c r="I477" s="178"/>
    </row>
    <row r="478" spans="1:9" x14ac:dyDescent="0.15">
      <c r="A478" s="178"/>
      <c r="B478" s="179"/>
      <c r="C478" s="178"/>
      <c r="D478" s="178"/>
      <c r="E478" s="178"/>
      <c r="F478" s="178"/>
      <c r="G478" s="178"/>
      <c r="H478" s="178"/>
      <c r="I478" s="178"/>
    </row>
    <row r="479" spans="1:9" x14ac:dyDescent="0.15">
      <c r="A479" s="178"/>
      <c r="B479" s="179"/>
      <c r="C479" s="178"/>
      <c r="D479" s="178"/>
      <c r="E479" s="178"/>
      <c r="F479" s="178"/>
      <c r="G479" s="178"/>
      <c r="H479" s="178"/>
      <c r="I479" s="178"/>
    </row>
    <row r="480" spans="1:9" x14ac:dyDescent="0.15">
      <c r="A480" s="178"/>
      <c r="B480" s="179"/>
      <c r="C480" s="178"/>
      <c r="D480" s="178"/>
      <c r="E480" s="178"/>
      <c r="F480" s="178"/>
      <c r="G480" s="178"/>
      <c r="H480" s="178"/>
      <c r="I480" s="178"/>
    </row>
    <row r="481" spans="1:9" x14ac:dyDescent="0.15">
      <c r="A481" s="178"/>
      <c r="B481" s="179"/>
      <c r="C481" s="178"/>
      <c r="D481" s="178"/>
      <c r="E481" s="178"/>
      <c r="F481" s="178"/>
      <c r="G481" s="178"/>
      <c r="H481" s="178"/>
      <c r="I481" s="178"/>
    </row>
    <row r="482" spans="1:9" x14ac:dyDescent="0.15">
      <c r="A482" s="178"/>
      <c r="B482" s="179"/>
      <c r="C482" s="178"/>
      <c r="D482" s="178"/>
      <c r="E482" s="178"/>
      <c r="F482" s="178"/>
      <c r="G482" s="178"/>
      <c r="H482" s="178"/>
      <c r="I482" s="178"/>
    </row>
    <row r="483" spans="1:9" x14ac:dyDescent="0.15">
      <c r="A483" s="178"/>
      <c r="B483" s="179"/>
      <c r="C483" s="178"/>
      <c r="D483" s="178"/>
      <c r="E483" s="178"/>
      <c r="F483" s="178"/>
      <c r="G483" s="178"/>
      <c r="H483" s="178"/>
      <c r="I483" s="178"/>
    </row>
    <row r="484" spans="1:9" x14ac:dyDescent="0.15">
      <c r="A484" s="178"/>
      <c r="B484" s="179"/>
      <c r="C484" s="178"/>
      <c r="D484" s="178"/>
      <c r="E484" s="178"/>
      <c r="F484" s="178"/>
      <c r="G484" s="178"/>
      <c r="H484" s="178"/>
      <c r="I484" s="178"/>
    </row>
    <row r="485" spans="1:9" x14ac:dyDescent="0.15">
      <c r="A485" s="178"/>
      <c r="B485" s="179"/>
      <c r="C485" s="178"/>
      <c r="D485" s="178"/>
      <c r="E485" s="178"/>
      <c r="F485" s="178"/>
      <c r="G485" s="178"/>
      <c r="H485" s="178"/>
      <c r="I485" s="178"/>
    </row>
    <row r="486" spans="1:9" x14ac:dyDescent="0.15">
      <c r="A486" s="178"/>
      <c r="B486" s="179"/>
      <c r="C486" s="178"/>
      <c r="D486" s="178"/>
      <c r="E486" s="178"/>
      <c r="F486" s="178"/>
      <c r="G486" s="178"/>
      <c r="H486" s="178"/>
      <c r="I486" s="178"/>
    </row>
    <row r="487" spans="1:9" x14ac:dyDescent="0.15">
      <c r="A487" s="178"/>
      <c r="B487" s="179"/>
      <c r="C487" s="178"/>
      <c r="D487" s="178"/>
      <c r="E487" s="178"/>
      <c r="F487" s="178"/>
      <c r="G487" s="178"/>
      <c r="H487" s="178"/>
      <c r="I487" s="178"/>
    </row>
    <row r="488" spans="1:9" x14ac:dyDescent="0.15">
      <c r="A488" s="178"/>
      <c r="B488" s="179"/>
      <c r="C488" s="178"/>
      <c r="D488" s="178"/>
      <c r="E488" s="178"/>
      <c r="F488" s="178"/>
      <c r="G488" s="178"/>
      <c r="H488" s="178"/>
      <c r="I488" s="178"/>
    </row>
    <row r="489" spans="1:9" x14ac:dyDescent="0.15">
      <c r="A489" s="178"/>
      <c r="B489" s="179"/>
      <c r="C489" s="178"/>
      <c r="D489" s="178"/>
      <c r="E489" s="178"/>
      <c r="F489" s="178"/>
      <c r="G489" s="178"/>
      <c r="H489" s="178"/>
      <c r="I489" s="178"/>
    </row>
    <row r="490" spans="1:9" x14ac:dyDescent="0.15">
      <c r="A490" s="178"/>
      <c r="B490" s="179"/>
      <c r="C490" s="178"/>
      <c r="D490" s="178"/>
      <c r="E490" s="178"/>
      <c r="F490" s="178"/>
      <c r="G490" s="178"/>
      <c r="H490" s="178"/>
      <c r="I490" s="178"/>
    </row>
    <row r="491" spans="1:9" x14ac:dyDescent="0.15">
      <c r="A491" s="178"/>
      <c r="B491" s="179"/>
      <c r="C491" s="178"/>
      <c r="D491" s="178"/>
      <c r="E491" s="178"/>
      <c r="F491" s="178"/>
      <c r="G491" s="178"/>
      <c r="H491" s="178"/>
      <c r="I491" s="178"/>
    </row>
    <row r="492" spans="1:9" x14ac:dyDescent="0.15">
      <c r="A492" s="178"/>
      <c r="B492" s="179"/>
      <c r="C492" s="178"/>
      <c r="D492" s="178"/>
      <c r="E492" s="178"/>
      <c r="F492" s="178"/>
      <c r="G492" s="178"/>
      <c r="H492" s="178"/>
      <c r="I492" s="178"/>
    </row>
    <row r="493" spans="1:9" x14ac:dyDescent="0.15">
      <c r="A493" s="178"/>
      <c r="B493" s="179"/>
      <c r="C493" s="178"/>
      <c r="D493" s="178"/>
      <c r="E493" s="178"/>
      <c r="F493" s="178"/>
      <c r="G493" s="178"/>
      <c r="H493" s="178"/>
      <c r="I493" s="178"/>
    </row>
    <row r="494" spans="1:9" x14ac:dyDescent="0.15">
      <c r="A494" s="178"/>
      <c r="B494" s="179"/>
      <c r="C494" s="178"/>
      <c r="D494" s="178"/>
      <c r="E494" s="178"/>
      <c r="F494" s="178"/>
      <c r="G494" s="178"/>
      <c r="H494" s="178"/>
      <c r="I494" s="178"/>
    </row>
    <row r="495" spans="1:9" x14ac:dyDescent="0.15">
      <c r="A495" s="178"/>
      <c r="B495" s="179"/>
      <c r="C495" s="178"/>
      <c r="D495" s="178"/>
      <c r="E495" s="178"/>
      <c r="F495" s="178"/>
      <c r="G495" s="178"/>
      <c r="H495" s="178"/>
      <c r="I495" s="178"/>
    </row>
    <row r="496" spans="1:9" x14ac:dyDescent="0.15">
      <c r="A496" s="178"/>
      <c r="B496" s="179"/>
      <c r="C496" s="178"/>
      <c r="D496" s="178"/>
      <c r="E496" s="178"/>
      <c r="F496" s="178"/>
      <c r="G496" s="178"/>
      <c r="H496" s="178"/>
      <c r="I496" s="178"/>
    </row>
    <row r="497" spans="1:9" x14ac:dyDescent="0.15">
      <c r="A497" s="178"/>
      <c r="B497" s="179"/>
      <c r="C497" s="178"/>
      <c r="D497" s="178"/>
      <c r="E497" s="178"/>
      <c r="F497" s="178"/>
      <c r="G497" s="178"/>
      <c r="H497" s="178"/>
      <c r="I497" s="178"/>
    </row>
    <row r="498" spans="1:9" x14ac:dyDescent="0.15">
      <c r="A498" s="178"/>
      <c r="B498" s="179"/>
      <c r="C498" s="178"/>
      <c r="D498" s="178"/>
      <c r="E498" s="178"/>
      <c r="F498" s="178"/>
      <c r="G498" s="178"/>
      <c r="H498" s="178"/>
      <c r="I498" s="178"/>
    </row>
    <row r="499" spans="1:9" x14ac:dyDescent="0.15">
      <c r="A499" s="178"/>
      <c r="B499" s="179"/>
      <c r="C499" s="178"/>
      <c r="D499" s="178"/>
      <c r="E499" s="178"/>
      <c r="F499" s="178"/>
      <c r="G499" s="178"/>
      <c r="H499" s="178"/>
      <c r="I499" s="178"/>
    </row>
    <row r="500" spans="1:9" x14ac:dyDescent="0.15">
      <c r="A500" s="178"/>
      <c r="B500" s="179"/>
      <c r="C500" s="178"/>
      <c r="D500" s="178"/>
      <c r="E500" s="178"/>
      <c r="F500" s="178"/>
      <c r="G500" s="178"/>
      <c r="H500" s="178"/>
      <c r="I500" s="178"/>
    </row>
    <row r="501" spans="1:9" x14ac:dyDescent="0.15">
      <c r="A501" s="178"/>
      <c r="B501" s="179"/>
      <c r="C501" s="178"/>
      <c r="D501" s="178"/>
      <c r="E501" s="178"/>
      <c r="F501" s="178"/>
      <c r="G501" s="178"/>
      <c r="H501" s="178"/>
      <c r="I501" s="178"/>
    </row>
    <row r="502" spans="1:9" x14ac:dyDescent="0.15">
      <c r="A502" s="178"/>
      <c r="B502" s="179"/>
      <c r="C502" s="178"/>
      <c r="D502" s="178"/>
      <c r="E502" s="178"/>
      <c r="F502" s="178"/>
      <c r="G502" s="178"/>
      <c r="H502" s="178"/>
      <c r="I502" s="178"/>
    </row>
    <row r="503" spans="1:9" x14ac:dyDescent="0.15">
      <c r="A503" s="178"/>
      <c r="B503" s="179"/>
      <c r="C503" s="178"/>
      <c r="D503" s="178"/>
      <c r="E503" s="178"/>
      <c r="F503" s="178"/>
      <c r="G503" s="178"/>
      <c r="H503" s="178"/>
      <c r="I503" s="178"/>
    </row>
    <row r="504" spans="1:9" x14ac:dyDescent="0.15">
      <c r="A504" s="178"/>
      <c r="B504" s="179"/>
      <c r="C504" s="178"/>
      <c r="D504" s="178"/>
      <c r="E504" s="178"/>
      <c r="F504" s="178"/>
      <c r="G504" s="178"/>
      <c r="H504" s="178"/>
      <c r="I504" s="178"/>
    </row>
    <row r="505" spans="1:9" x14ac:dyDescent="0.15">
      <c r="A505" s="178"/>
      <c r="B505" s="179"/>
      <c r="C505" s="178"/>
      <c r="D505" s="178"/>
      <c r="E505" s="178"/>
      <c r="F505" s="178"/>
      <c r="G505" s="178"/>
      <c r="H505" s="178"/>
      <c r="I505" s="178"/>
    </row>
    <row r="506" spans="1:9" x14ac:dyDescent="0.15">
      <c r="A506" s="178"/>
      <c r="B506" s="179"/>
      <c r="C506" s="178"/>
      <c r="D506" s="178"/>
      <c r="E506" s="178"/>
      <c r="F506" s="178"/>
      <c r="G506" s="178"/>
      <c r="H506" s="178"/>
      <c r="I506" s="178"/>
    </row>
    <row r="507" spans="1:9" x14ac:dyDescent="0.15">
      <c r="A507" s="178"/>
      <c r="B507" s="179"/>
      <c r="C507" s="178"/>
      <c r="D507" s="178"/>
      <c r="E507" s="178"/>
      <c r="F507" s="178"/>
      <c r="G507" s="178"/>
      <c r="H507" s="178"/>
      <c r="I507" s="178"/>
    </row>
    <row r="508" spans="1:9" x14ac:dyDescent="0.15">
      <c r="A508" s="178"/>
      <c r="B508" s="179"/>
      <c r="C508" s="178"/>
      <c r="D508" s="178"/>
      <c r="E508" s="178"/>
      <c r="F508" s="178"/>
      <c r="G508" s="178"/>
      <c r="H508" s="178"/>
      <c r="I508" s="178"/>
    </row>
    <row r="509" spans="1:9" x14ac:dyDescent="0.15">
      <c r="A509" s="178"/>
      <c r="B509" s="179"/>
      <c r="C509" s="178"/>
      <c r="D509" s="178"/>
      <c r="E509" s="178"/>
      <c r="F509" s="178"/>
      <c r="G509" s="178"/>
      <c r="H509" s="178"/>
      <c r="I509" s="178"/>
    </row>
    <row r="510" spans="1:9" x14ac:dyDescent="0.15">
      <c r="A510" s="178"/>
      <c r="B510" s="179"/>
      <c r="C510" s="178"/>
      <c r="D510" s="178"/>
      <c r="E510" s="178"/>
      <c r="F510" s="178"/>
      <c r="G510" s="178"/>
      <c r="H510" s="178"/>
      <c r="I510" s="178"/>
    </row>
    <row r="511" spans="1:9" x14ac:dyDescent="0.15">
      <c r="A511" s="178"/>
      <c r="B511" s="179"/>
      <c r="C511" s="178"/>
      <c r="D511" s="178"/>
      <c r="E511" s="178"/>
      <c r="F511" s="178"/>
      <c r="G511" s="178"/>
      <c r="H511" s="178"/>
      <c r="I511" s="178"/>
    </row>
    <row r="512" spans="1:9" x14ac:dyDescent="0.15">
      <c r="A512" s="178"/>
      <c r="B512" s="179"/>
      <c r="C512" s="178"/>
      <c r="D512" s="178"/>
      <c r="E512" s="178"/>
      <c r="F512" s="178"/>
      <c r="G512" s="178"/>
      <c r="H512" s="178"/>
      <c r="I512" s="178"/>
    </row>
    <row r="513" spans="1:9" x14ac:dyDescent="0.15">
      <c r="A513" s="178"/>
      <c r="B513" s="179"/>
      <c r="C513" s="178"/>
      <c r="D513" s="178"/>
      <c r="E513" s="178"/>
      <c r="F513" s="178"/>
      <c r="G513" s="178"/>
      <c r="H513" s="178"/>
      <c r="I513" s="178"/>
    </row>
    <row r="514" spans="1:9" x14ac:dyDescent="0.15">
      <c r="A514" s="178"/>
      <c r="B514" s="179"/>
      <c r="C514" s="178"/>
      <c r="D514" s="178"/>
      <c r="E514" s="178"/>
      <c r="F514" s="178"/>
      <c r="G514" s="178"/>
      <c r="H514" s="178"/>
      <c r="I514" s="178"/>
    </row>
    <row r="515" spans="1:9" x14ac:dyDescent="0.15">
      <c r="A515" s="178"/>
      <c r="B515" s="179"/>
      <c r="C515" s="178"/>
      <c r="D515" s="178"/>
      <c r="E515" s="178"/>
      <c r="F515" s="178"/>
      <c r="G515" s="178"/>
      <c r="H515" s="178"/>
      <c r="I515" s="178"/>
    </row>
    <row r="516" spans="1:9" x14ac:dyDescent="0.15">
      <c r="A516" s="178"/>
      <c r="B516" s="179"/>
      <c r="C516" s="178"/>
      <c r="D516" s="178"/>
      <c r="E516" s="178"/>
      <c r="F516" s="178"/>
      <c r="G516" s="178"/>
      <c r="H516" s="178"/>
      <c r="I516" s="178"/>
    </row>
    <row r="517" spans="1:9" x14ac:dyDescent="0.15">
      <c r="A517" s="178"/>
      <c r="B517" s="179"/>
      <c r="C517" s="178"/>
      <c r="D517" s="178"/>
      <c r="E517" s="178"/>
      <c r="F517" s="178"/>
      <c r="G517" s="178"/>
      <c r="H517" s="178"/>
      <c r="I517" s="178"/>
    </row>
    <row r="518" spans="1:9" x14ac:dyDescent="0.15">
      <c r="A518" s="178"/>
      <c r="B518" s="179"/>
      <c r="C518" s="178"/>
      <c r="D518" s="178"/>
      <c r="E518" s="178"/>
      <c r="F518" s="178"/>
      <c r="G518" s="178"/>
      <c r="H518" s="178"/>
      <c r="I518" s="178"/>
    </row>
    <row r="519" spans="1:9" x14ac:dyDescent="0.15">
      <c r="A519" s="178"/>
      <c r="B519" s="179"/>
      <c r="C519" s="178"/>
      <c r="D519" s="178"/>
      <c r="E519" s="178"/>
      <c r="F519" s="178"/>
      <c r="G519" s="178"/>
      <c r="H519" s="178"/>
      <c r="I519" s="178"/>
    </row>
    <row r="520" spans="1:9" x14ac:dyDescent="0.15">
      <c r="A520" s="178"/>
      <c r="B520" s="179"/>
      <c r="C520" s="178"/>
      <c r="D520" s="178"/>
      <c r="E520" s="178"/>
      <c r="F520" s="178"/>
      <c r="G520" s="178"/>
      <c r="H520" s="178"/>
      <c r="I520" s="178"/>
    </row>
    <row r="521" spans="1:9" x14ac:dyDescent="0.15">
      <c r="A521" s="178"/>
      <c r="B521" s="179"/>
      <c r="C521" s="178"/>
      <c r="D521" s="178"/>
      <c r="E521" s="178"/>
      <c r="F521" s="178"/>
      <c r="G521" s="178"/>
      <c r="H521" s="178"/>
      <c r="I521" s="178"/>
    </row>
    <row r="522" spans="1:9" x14ac:dyDescent="0.15">
      <c r="A522" s="178"/>
      <c r="B522" s="179"/>
      <c r="C522" s="178"/>
      <c r="D522" s="178"/>
      <c r="E522" s="178"/>
      <c r="F522" s="178"/>
      <c r="G522" s="178"/>
      <c r="H522" s="178"/>
      <c r="I522" s="178"/>
    </row>
    <row r="523" spans="1:9" x14ac:dyDescent="0.15">
      <c r="A523" s="178"/>
      <c r="B523" s="179"/>
      <c r="C523" s="178"/>
      <c r="D523" s="178"/>
      <c r="E523" s="178"/>
      <c r="F523" s="178"/>
      <c r="G523" s="178"/>
      <c r="H523" s="178"/>
      <c r="I523" s="178"/>
    </row>
    <row r="524" spans="1:9" x14ac:dyDescent="0.15">
      <c r="A524" s="178"/>
      <c r="B524" s="179"/>
      <c r="C524" s="178"/>
      <c r="D524" s="178"/>
      <c r="E524" s="178"/>
      <c r="F524" s="178"/>
      <c r="G524" s="178"/>
      <c r="H524" s="178"/>
      <c r="I524" s="178"/>
    </row>
    <row r="525" spans="1:9" x14ac:dyDescent="0.15">
      <c r="A525" s="178"/>
      <c r="B525" s="179"/>
      <c r="C525" s="178"/>
      <c r="D525" s="178"/>
      <c r="E525" s="178"/>
      <c r="F525" s="178"/>
      <c r="G525" s="178"/>
      <c r="H525" s="178"/>
      <c r="I525" s="178"/>
    </row>
    <row r="526" spans="1:9" x14ac:dyDescent="0.15">
      <c r="A526" s="178"/>
      <c r="B526" s="179"/>
      <c r="C526" s="178"/>
      <c r="D526" s="178"/>
      <c r="E526" s="178"/>
      <c r="F526" s="178"/>
      <c r="G526" s="178"/>
      <c r="H526" s="178"/>
      <c r="I526" s="178"/>
    </row>
    <row r="527" spans="1:9" x14ac:dyDescent="0.15">
      <c r="A527" s="178"/>
      <c r="B527" s="179"/>
      <c r="C527" s="178"/>
      <c r="D527" s="178"/>
      <c r="E527" s="178"/>
      <c r="F527" s="178"/>
      <c r="G527" s="178"/>
      <c r="H527" s="178"/>
      <c r="I527" s="178"/>
    </row>
    <row r="528" spans="1:9" x14ac:dyDescent="0.15">
      <c r="A528" s="178"/>
      <c r="B528" s="179"/>
      <c r="C528" s="178"/>
      <c r="D528" s="178"/>
      <c r="E528" s="178"/>
      <c r="F528" s="178"/>
      <c r="G528" s="178"/>
      <c r="H528" s="178"/>
      <c r="I528" s="178"/>
    </row>
    <row r="529" spans="1:9" x14ac:dyDescent="0.15">
      <c r="A529" s="178"/>
      <c r="B529" s="179"/>
      <c r="C529" s="178"/>
      <c r="D529" s="178"/>
      <c r="E529" s="178"/>
      <c r="F529" s="178"/>
      <c r="G529" s="178"/>
      <c r="H529" s="178"/>
      <c r="I529" s="178"/>
    </row>
    <row r="530" spans="1:9" x14ac:dyDescent="0.15">
      <c r="A530" s="178"/>
      <c r="B530" s="179"/>
      <c r="C530" s="178"/>
      <c r="D530" s="178"/>
      <c r="E530" s="178"/>
      <c r="F530" s="178"/>
      <c r="G530" s="178"/>
      <c r="H530" s="178"/>
      <c r="I530" s="178"/>
    </row>
    <row r="531" spans="1:9" x14ac:dyDescent="0.15">
      <c r="A531" s="178"/>
      <c r="B531" s="179"/>
      <c r="C531" s="178"/>
      <c r="D531" s="178"/>
      <c r="E531" s="178"/>
      <c r="F531" s="178"/>
      <c r="G531" s="178"/>
      <c r="H531" s="178"/>
      <c r="I531" s="178"/>
    </row>
    <row r="532" spans="1:9" x14ac:dyDescent="0.15">
      <c r="A532" s="178"/>
      <c r="B532" s="179"/>
      <c r="C532" s="178"/>
      <c r="D532" s="178"/>
      <c r="E532" s="178"/>
      <c r="F532" s="178"/>
      <c r="G532" s="178"/>
      <c r="H532" s="178"/>
      <c r="I532" s="178"/>
    </row>
    <row r="533" spans="1:9" x14ac:dyDescent="0.15">
      <c r="A533" s="178"/>
      <c r="B533" s="179"/>
      <c r="C533" s="178"/>
      <c r="D533" s="178"/>
      <c r="E533" s="178"/>
      <c r="F533" s="178"/>
      <c r="G533" s="178"/>
      <c r="H533" s="178"/>
      <c r="I533" s="178"/>
    </row>
    <row r="534" spans="1:9" x14ac:dyDescent="0.15">
      <c r="A534" s="178"/>
      <c r="B534" s="179"/>
      <c r="C534" s="178"/>
      <c r="D534" s="178"/>
      <c r="E534" s="178"/>
      <c r="F534" s="178"/>
      <c r="G534" s="178"/>
      <c r="H534" s="178"/>
      <c r="I534" s="178"/>
    </row>
    <row r="535" spans="1:9" x14ac:dyDescent="0.15">
      <c r="A535" s="178"/>
      <c r="B535" s="179"/>
      <c r="C535" s="178"/>
      <c r="D535" s="178"/>
      <c r="E535" s="178"/>
      <c r="F535" s="178"/>
      <c r="G535" s="178"/>
      <c r="H535" s="178"/>
      <c r="I535" s="178"/>
    </row>
    <row r="536" spans="1:9" x14ac:dyDescent="0.15">
      <c r="A536" s="178"/>
      <c r="B536" s="179"/>
      <c r="C536" s="178"/>
      <c r="D536" s="178"/>
      <c r="E536" s="178"/>
      <c r="F536" s="178"/>
      <c r="G536" s="178"/>
      <c r="H536" s="178"/>
      <c r="I536" s="178"/>
    </row>
    <row r="537" spans="1:9" x14ac:dyDescent="0.15">
      <c r="A537" s="178"/>
      <c r="B537" s="179"/>
      <c r="C537" s="178"/>
      <c r="D537" s="178"/>
      <c r="E537" s="178"/>
      <c r="F537" s="178"/>
      <c r="G537" s="178"/>
      <c r="H537" s="178"/>
      <c r="I537" s="178"/>
    </row>
    <row r="538" spans="1:9" x14ac:dyDescent="0.15">
      <c r="A538" s="178"/>
      <c r="B538" s="179"/>
      <c r="C538" s="178"/>
      <c r="D538" s="178"/>
      <c r="E538" s="178"/>
      <c r="F538" s="178"/>
      <c r="G538" s="178"/>
      <c r="H538" s="178"/>
      <c r="I538" s="178"/>
    </row>
    <row r="539" spans="1:9" x14ac:dyDescent="0.15">
      <c r="A539" s="178"/>
      <c r="B539" s="179"/>
      <c r="C539" s="178"/>
      <c r="D539" s="178"/>
      <c r="E539" s="178"/>
      <c r="F539" s="178"/>
      <c r="G539" s="178"/>
      <c r="H539" s="178"/>
      <c r="I539" s="178"/>
    </row>
    <row r="540" spans="1:9" x14ac:dyDescent="0.15">
      <c r="A540" s="178"/>
      <c r="B540" s="179"/>
      <c r="C540" s="178"/>
      <c r="D540" s="178"/>
      <c r="E540" s="178"/>
      <c r="F540" s="178"/>
      <c r="G540" s="178"/>
      <c r="H540" s="178"/>
      <c r="I540" s="178"/>
    </row>
    <row r="541" spans="1:9" x14ac:dyDescent="0.15">
      <c r="A541" s="178"/>
      <c r="B541" s="179"/>
      <c r="C541" s="178"/>
      <c r="D541" s="178"/>
      <c r="E541" s="178"/>
      <c r="F541" s="178"/>
      <c r="G541" s="178"/>
      <c r="H541" s="178"/>
      <c r="I541" s="178"/>
    </row>
    <row r="542" spans="1:9" x14ac:dyDescent="0.15">
      <c r="A542" s="178"/>
      <c r="B542" s="179"/>
      <c r="C542" s="178"/>
      <c r="D542" s="178"/>
      <c r="E542" s="178"/>
      <c r="F542" s="178"/>
      <c r="G542" s="178"/>
      <c r="H542" s="178"/>
      <c r="I542" s="178"/>
    </row>
    <row r="543" spans="1:9" x14ac:dyDescent="0.15">
      <c r="A543" s="178"/>
      <c r="B543" s="179"/>
      <c r="C543" s="178"/>
      <c r="D543" s="178"/>
      <c r="E543" s="178"/>
      <c r="F543" s="178"/>
      <c r="G543" s="178"/>
      <c r="H543" s="178"/>
      <c r="I543" s="178"/>
    </row>
    <row r="544" spans="1:9" x14ac:dyDescent="0.15">
      <c r="A544" s="178"/>
      <c r="B544" s="179"/>
      <c r="C544" s="178"/>
      <c r="D544" s="178"/>
      <c r="E544" s="178"/>
      <c r="F544" s="178"/>
      <c r="G544" s="178"/>
      <c r="H544" s="178"/>
      <c r="I544" s="178"/>
    </row>
    <row r="545" spans="1:9" x14ac:dyDescent="0.15">
      <c r="A545" s="178"/>
      <c r="B545" s="179"/>
      <c r="C545" s="178"/>
      <c r="D545" s="178"/>
      <c r="E545" s="178"/>
      <c r="F545" s="178"/>
      <c r="G545" s="178"/>
      <c r="H545" s="178"/>
      <c r="I545" s="178"/>
    </row>
    <row r="546" spans="1:9" x14ac:dyDescent="0.15">
      <c r="A546" s="178"/>
      <c r="B546" s="179"/>
      <c r="C546" s="178"/>
      <c r="D546" s="178"/>
      <c r="E546" s="178"/>
      <c r="F546" s="178"/>
      <c r="G546" s="178"/>
      <c r="H546" s="178"/>
      <c r="I546" s="178"/>
    </row>
    <row r="547" spans="1:9" x14ac:dyDescent="0.15">
      <c r="A547" s="178"/>
      <c r="B547" s="179"/>
      <c r="C547" s="178"/>
      <c r="D547" s="178"/>
      <c r="E547" s="178"/>
      <c r="F547" s="178"/>
      <c r="G547" s="178"/>
      <c r="H547" s="178"/>
      <c r="I547" s="178"/>
    </row>
    <row r="548" spans="1:9" x14ac:dyDescent="0.15">
      <c r="A548" s="178"/>
      <c r="B548" s="179"/>
      <c r="C548" s="178"/>
      <c r="D548" s="178"/>
      <c r="E548" s="178"/>
      <c r="F548" s="178"/>
      <c r="G548" s="178"/>
      <c r="H548" s="178"/>
      <c r="I548" s="178"/>
    </row>
    <row r="549" spans="1:9" x14ac:dyDescent="0.15">
      <c r="A549" s="178"/>
      <c r="B549" s="179"/>
      <c r="C549" s="178"/>
      <c r="D549" s="178"/>
      <c r="E549" s="178"/>
      <c r="F549" s="178"/>
      <c r="G549" s="178"/>
      <c r="H549" s="178"/>
      <c r="I549" s="178"/>
    </row>
    <row r="550" spans="1:9" x14ac:dyDescent="0.15">
      <c r="A550" s="178"/>
      <c r="B550" s="179"/>
      <c r="C550" s="178"/>
      <c r="D550" s="178"/>
      <c r="E550" s="178"/>
      <c r="F550" s="178"/>
      <c r="G550" s="178"/>
      <c r="H550" s="178"/>
      <c r="I550" s="178"/>
    </row>
    <row r="551" spans="1:9" x14ac:dyDescent="0.15">
      <c r="A551" s="178"/>
      <c r="B551" s="179"/>
      <c r="C551" s="178"/>
      <c r="D551" s="178"/>
      <c r="E551" s="178"/>
      <c r="F551" s="178"/>
      <c r="G551" s="178"/>
      <c r="H551" s="178"/>
      <c r="I551" s="178"/>
    </row>
    <row r="552" spans="1:9" x14ac:dyDescent="0.15">
      <c r="A552" s="178"/>
      <c r="B552" s="179"/>
      <c r="C552" s="178"/>
      <c r="D552" s="178"/>
      <c r="E552" s="178"/>
      <c r="F552" s="178"/>
      <c r="G552" s="178"/>
      <c r="H552" s="178"/>
      <c r="I552" s="178"/>
    </row>
    <row r="553" spans="1:9" x14ac:dyDescent="0.15">
      <c r="A553" s="178"/>
      <c r="B553" s="179"/>
      <c r="C553" s="178"/>
      <c r="D553" s="178"/>
      <c r="E553" s="178"/>
      <c r="F553" s="178"/>
      <c r="G553" s="178"/>
      <c r="H553" s="178"/>
      <c r="I553" s="178"/>
    </row>
    <row r="554" spans="1:9" x14ac:dyDescent="0.15">
      <c r="A554" s="178"/>
      <c r="B554" s="179"/>
      <c r="C554" s="178"/>
      <c r="D554" s="178"/>
      <c r="E554" s="178"/>
      <c r="F554" s="178"/>
      <c r="G554" s="178"/>
      <c r="H554" s="178"/>
      <c r="I554" s="178"/>
    </row>
    <row r="555" spans="1:9" x14ac:dyDescent="0.15">
      <c r="A555" s="178"/>
      <c r="B555" s="179"/>
      <c r="C555" s="178"/>
      <c r="D555" s="178"/>
      <c r="E555" s="178"/>
      <c r="F555" s="178"/>
      <c r="G555" s="178"/>
      <c r="H555" s="178"/>
      <c r="I555" s="178"/>
    </row>
    <row r="556" spans="1:9" x14ac:dyDescent="0.15">
      <c r="A556" s="178"/>
      <c r="B556" s="179"/>
      <c r="C556" s="178"/>
      <c r="D556" s="178"/>
      <c r="E556" s="178"/>
      <c r="F556" s="178"/>
      <c r="G556" s="178"/>
      <c r="H556" s="178"/>
      <c r="I556" s="178"/>
    </row>
    <row r="557" spans="1:9" x14ac:dyDescent="0.15">
      <c r="A557" s="178"/>
      <c r="B557" s="179"/>
      <c r="C557" s="178"/>
      <c r="D557" s="178"/>
      <c r="E557" s="178"/>
      <c r="F557" s="178"/>
      <c r="G557" s="178"/>
      <c r="H557" s="178"/>
      <c r="I557" s="178"/>
    </row>
    <row r="558" spans="1:9" x14ac:dyDescent="0.15">
      <c r="A558" s="178"/>
      <c r="B558" s="179"/>
      <c r="C558" s="178"/>
      <c r="D558" s="178"/>
      <c r="E558" s="178"/>
      <c r="F558" s="178"/>
      <c r="G558" s="178"/>
      <c r="H558" s="178"/>
      <c r="I558" s="178"/>
    </row>
    <row r="559" spans="1:9" x14ac:dyDescent="0.15">
      <c r="A559" s="178"/>
      <c r="B559" s="179"/>
      <c r="C559" s="178"/>
      <c r="D559" s="178"/>
      <c r="E559" s="178"/>
      <c r="F559" s="178"/>
      <c r="G559" s="178"/>
      <c r="H559" s="178"/>
      <c r="I559" s="178"/>
    </row>
    <row r="560" spans="1:9" x14ac:dyDescent="0.15">
      <c r="A560" s="178"/>
      <c r="B560" s="179"/>
      <c r="C560" s="178"/>
      <c r="D560" s="178"/>
      <c r="E560" s="178"/>
      <c r="F560" s="178"/>
      <c r="G560" s="178"/>
      <c r="H560" s="178"/>
      <c r="I560" s="178"/>
    </row>
    <row r="561" spans="1:9" x14ac:dyDescent="0.15">
      <c r="A561" s="178"/>
      <c r="B561" s="179"/>
      <c r="C561" s="178"/>
      <c r="D561" s="178"/>
      <c r="E561" s="178"/>
      <c r="F561" s="178"/>
      <c r="G561" s="178"/>
      <c r="H561" s="178"/>
      <c r="I561" s="178"/>
    </row>
    <row r="562" spans="1:9" x14ac:dyDescent="0.15">
      <c r="A562" s="178"/>
      <c r="B562" s="179"/>
      <c r="C562" s="178"/>
      <c r="D562" s="178"/>
      <c r="E562" s="178"/>
      <c r="F562" s="178"/>
      <c r="G562" s="178"/>
      <c r="H562" s="178"/>
      <c r="I562" s="178"/>
    </row>
    <row r="563" spans="1:9" x14ac:dyDescent="0.15">
      <c r="A563" s="178"/>
      <c r="B563" s="179"/>
      <c r="C563" s="178"/>
      <c r="D563" s="178"/>
      <c r="E563" s="178"/>
      <c r="F563" s="178"/>
      <c r="G563" s="178"/>
      <c r="H563" s="178"/>
      <c r="I563" s="178"/>
    </row>
    <row r="564" spans="1:9" x14ac:dyDescent="0.15">
      <c r="A564" s="178"/>
      <c r="B564" s="179"/>
      <c r="C564" s="178"/>
      <c r="D564" s="178"/>
      <c r="E564" s="178"/>
      <c r="F564" s="178"/>
      <c r="G564" s="178"/>
      <c r="H564" s="178"/>
      <c r="I564" s="178"/>
    </row>
    <row r="565" spans="1:9" x14ac:dyDescent="0.15">
      <c r="A565" s="178"/>
      <c r="B565" s="179"/>
      <c r="C565" s="178"/>
      <c r="D565" s="178"/>
      <c r="E565" s="178"/>
      <c r="F565" s="178"/>
      <c r="G565" s="178"/>
      <c r="H565" s="178"/>
      <c r="I565" s="178"/>
    </row>
    <row r="566" spans="1:9" x14ac:dyDescent="0.15">
      <c r="A566" s="178"/>
      <c r="B566" s="179"/>
      <c r="C566" s="178"/>
      <c r="D566" s="178"/>
      <c r="E566" s="178"/>
      <c r="F566" s="178"/>
      <c r="G566" s="178"/>
      <c r="H566" s="178"/>
      <c r="I566" s="178"/>
    </row>
    <row r="567" spans="1:9" x14ac:dyDescent="0.15">
      <c r="A567" s="178"/>
      <c r="B567" s="179"/>
      <c r="C567" s="178"/>
      <c r="D567" s="178"/>
      <c r="E567" s="178"/>
      <c r="F567" s="178"/>
      <c r="G567" s="178"/>
      <c r="H567" s="178"/>
      <c r="I567" s="178"/>
    </row>
    <row r="568" spans="1:9" x14ac:dyDescent="0.15">
      <c r="A568" s="178"/>
      <c r="B568" s="179"/>
      <c r="C568" s="178"/>
      <c r="D568" s="178"/>
      <c r="E568" s="178"/>
      <c r="F568" s="178"/>
      <c r="G568" s="178"/>
      <c r="H568" s="178"/>
      <c r="I568" s="178"/>
    </row>
    <row r="569" spans="1:9" x14ac:dyDescent="0.15">
      <c r="A569" s="178"/>
      <c r="B569" s="179"/>
      <c r="C569" s="178"/>
      <c r="D569" s="178"/>
      <c r="E569" s="178"/>
      <c r="F569" s="178"/>
      <c r="G569" s="178"/>
      <c r="H569" s="178"/>
      <c r="I569" s="178"/>
    </row>
    <row r="570" spans="1:9" x14ac:dyDescent="0.15">
      <c r="A570" s="178"/>
      <c r="B570" s="179"/>
      <c r="C570" s="178"/>
      <c r="D570" s="178"/>
      <c r="E570" s="178"/>
      <c r="F570" s="178"/>
      <c r="G570" s="178"/>
      <c r="H570" s="178"/>
      <c r="I570" s="178"/>
    </row>
    <row r="571" spans="1:9" x14ac:dyDescent="0.15">
      <c r="A571" s="178"/>
      <c r="B571" s="179"/>
      <c r="C571" s="178"/>
      <c r="D571" s="178"/>
      <c r="E571" s="178"/>
      <c r="F571" s="178"/>
      <c r="G571" s="178"/>
      <c r="H571" s="178"/>
      <c r="I571" s="178"/>
    </row>
    <row r="572" spans="1:9" x14ac:dyDescent="0.15">
      <c r="A572" s="178"/>
      <c r="B572" s="179"/>
      <c r="C572" s="178"/>
      <c r="D572" s="178"/>
      <c r="E572" s="178"/>
      <c r="F572" s="178"/>
      <c r="G572" s="178"/>
      <c r="H572" s="178"/>
      <c r="I572" s="178"/>
    </row>
    <row r="573" spans="1:9" x14ac:dyDescent="0.15">
      <c r="A573" s="178"/>
      <c r="B573" s="179"/>
      <c r="C573" s="178"/>
      <c r="D573" s="178"/>
      <c r="E573" s="178"/>
      <c r="F573" s="178"/>
      <c r="G573" s="178"/>
      <c r="H573" s="178"/>
      <c r="I573" s="178"/>
    </row>
    <row r="574" spans="1:9" x14ac:dyDescent="0.15">
      <c r="A574" s="178"/>
      <c r="B574" s="179"/>
      <c r="C574" s="178"/>
      <c r="D574" s="178"/>
      <c r="E574" s="178"/>
      <c r="F574" s="178"/>
      <c r="G574" s="178"/>
      <c r="H574" s="178"/>
      <c r="I574" s="178"/>
    </row>
    <row r="575" spans="1:9" x14ac:dyDescent="0.15">
      <c r="A575" s="178"/>
      <c r="B575" s="179"/>
      <c r="C575" s="178"/>
      <c r="D575" s="178"/>
      <c r="E575" s="178"/>
      <c r="F575" s="178"/>
      <c r="G575" s="178"/>
      <c r="H575" s="178"/>
      <c r="I575" s="178"/>
    </row>
    <row r="576" spans="1:9" x14ac:dyDescent="0.15">
      <c r="A576" s="178"/>
      <c r="B576" s="179"/>
      <c r="C576" s="178"/>
      <c r="D576" s="178"/>
      <c r="E576" s="178"/>
      <c r="F576" s="178"/>
      <c r="G576" s="178"/>
      <c r="H576" s="178"/>
      <c r="I576" s="178"/>
    </row>
    <row r="577" spans="1:9" x14ac:dyDescent="0.15">
      <c r="A577" s="178"/>
      <c r="B577" s="179"/>
      <c r="C577" s="178"/>
      <c r="D577" s="178"/>
      <c r="E577" s="178"/>
      <c r="F577" s="178"/>
      <c r="G577" s="178"/>
      <c r="H577" s="178"/>
      <c r="I577" s="178"/>
    </row>
    <row r="578" spans="1:9" x14ac:dyDescent="0.15">
      <c r="A578" s="178"/>
      <c r="B578" s="179"/>
      <c r="C578" s="178"/>
      <c r="D578" s="178"/>
      <c r="E578" s="178"/>
      <c r="F578" s="178"/>
      <c r="G578" s="178"/>
      <c r="H578" s="178"/>
      <c r="I578" s="178"/>
    </row>
    <row r="579" spans="1:9" x14ac:dyDescent="0.15">
      <c r="A579" s="178"/>
      <c r="B579" s="179"/>
      <c r="C579" s="178"/>
      <c r="D579" s="178"/>
      <c r="E579" s="178"/>
      <c r="F579" s="178"/>
      <c r="G579" s="178"/>
      <c r="H579" s="178"/>
      <c r="I579" s="178"/>
    </row>
    <row r="580" spans="1:9" x14ac:dyDescent="0.15">
      <c r="A580" s="178"/>
      <c r="B580" s="179"/>
      <c r="C580" s="178"/>
      <c r="D580" s="178"/>
      <c r="E580" s="178"/>
      <c r="F580" s="178"/>
      <c r="G580" s="178"/>
      <c r="H580" s="178"/>
      <c r="I580" s="178"/>
    </row>
    <row r="581" spans="1:9" x14ac:dyDescent="0.15">
      <c r="A581" s="178"/>
      <c r="B581" s="179"/>
      <c r="C581" s="178"/>
      <c r="D581" s="178"/>
      <c r="E581" s="178"/>
      <c r="F581" s="178"/>
      <c r="G581" s="178"/>
      <c r="H581" s="178"/>
      <c r="I581" s="178"/>
    </row>
    <row r="582" spans="1:9" x14ac:dyDescent="0.15">
      <c r="A582" s="178"/>
      <c r="B582" s="179"/>
      <c r="C582" s="178"/>
      <c r="D582" s="178"/>
      <c r="E582" s="178"/>
      <c r="F582" s="178"/>
      <c r="G582" s="178"/>
      <c r="H582" s="178"/>
      <c r="I582" s="178"/>
    </row>
    <row r="583" spans="1:9" x14ac:dyDescent="0.15">
      <c r="A583" s="178"/>
      <c r="B583" s="179"/>
      <c r="C583" s="178"/>
      <c r="D583" s="178"/>
      <c r="E583" s="178"/>
      <c r="F583" s="178"/>
      <c r="G583" s="178"/>
      <c r="H583" s="178"/>
      <c r="I583" s="178"/>
    </row>
    <row r="584" spans="1:9" x14ac:dyDescent="0.15">
      <c r="A584" s="178"/>
      <c r="B584" s="179"/>
      <c r="C584" s="178"/>
      <c r="D584" s="178"/>
      <c r="E584" s="178"/>
      <c r="F584" s="178"/>
      <c r="G584" s="178"/>
      <c r="H584" s="178"/>
      <c r="I584" s="178"/>
    </row>
    <row r="585" spans="1:9" x14ac:dyDescent="0.15">
      <c r="A585" s="178"/>
      <c r="B585" s="179"/>
      <c r="C585" s="178"/>
      <c r="D585" s="178"/>
      <c r="E585" s="178"/>
      <c r="F585" s="178"/>
      <c r="G585" s="178"/>
      <c r="H585" s="178"/>
      <c r="I585" s="178"/>
    </row>
    <row r="594" spans="2:14" x14ac:dyDescent="0.15">
      <c r="B594" s="199"/>
      <c r="C594" s="200"/>
      <c r="D594" s="200"/>
      <c r="E594" s="200"/>
      <c r="F594" s="200"/>
    </row>
    <row r="595" spans="2:14" x14ac:dyDescent="0.15">
      <c r="B595" s="201"/>
      <c r="C595" s="202"/>
      <c r="D595" s="203"/>
      <c r="E595" s="203"/>
      <c r="F595" s="203"/>
      <c r="J595" s="203"/>
      <c r="K595" s="203"/>
      <c r="L595" s="203"/>
      <c r="M595" s="203"/>
      <c r="N595" s="203"/>
    </row>
    <row r="596" spans="2:14" x14ac:dyDescent="0.15">
      <c r="B596" s="199"/>
      <c r="C596" s="200"/>
      <c r="D596" s="200"/>
      <c r="E596" s="200"/>
      <c r="F596" s="200"/>
    </row>
  </sheetData>
  <sheetProtection formatCells="0" formatColumns="0" formatRows="0" insertRows="0" deleteRows="0" autoFilter="0"/>
  <mergeCells count="1">
    <mergeCell ref="A1:H1"/>
  </mergeCells>
  <phoneticPr fontId="53"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888">
    <tabColor theme="9"/>
  </sheetPr>
  <dimension ref="A1:D12"/>
  <sheetViews>
    <sheetView workbookViewId="0">
      <pane ySplit="2" topLeftCell="A3" activePane="bottomLeft" state="frozen"/>
      <selection activeCell="O3" sqref="O3"/>
      <selection pane="bottomLeft" activeCell="B3" sqref="B3:C4"/>
    </sheetView>
  </sheetViews>
  <sheetFormatPr defaultColWidth="8.875" defaultRowHeight="13.5" x14ac:dyDescent="0.15"/>
  <cols>
    <col min="1" max="1" width="9.375" style="185" customWidth="1"/>
    <col min="2" max="2" width="17.75" style="186" customWidth="1"/>
    <col min="3" max="3" width="17.5" style="186" customWidth="1"/>
    <col min="4" max="4" width="22.75" style="187" customWidth="1"/>
    <col min="5" max="5" width="15.375" customWidth="1"/>
    <col min="6" max="6" width="14.5" customWidth="1"/>
    <col min="7" max="7" width="16.5" customWidth="1"/>
    <col min="8" max="8" width="13" customWidth="1"/>
    <col min="9" max="9" width="12.75" customWidth="1"/>
    <col min="10" max="10" width="19.5" customWidth="1"/>
  </cols>
  <sheetData>
    <row r="1" spans="1:4" ht="22.9" customHeight="1" x14ac:dyDescent="0.15">
      <c r="A1" s="303" t="s">
        <v>67</v>
      </c>
      <c r="B1" s="303"/>
      <c r="C1" s="303"/>
      <c r="D1" s="303"/>
    </row>
    <row r="2" spans="1:4" ht="37.15" customHeight="1" x14ac:dyDescent="0.15">
      <c r="A2" s="170" t="s">
        <v>1</v>
      </c>
      <c r="B2" s="188" t="s">
        <v>68</v>
      </c>
      <c r="C2" s="188" t="s">
        <v>69</v>
      </c>
      <c r="D2" s="189" t="s">
        <v>20</v>
      </c>
    </row>
    <row r="3" spans="1:4" ht="20.45" customHeight="1" x14ac:dyDescent="0.15">
      <c r="A3" s="178">
        <v>1</v>
      </c>
      <c r="B3" s="179"/>
      <c r="C3" s="179"/>
      <c r="D3" s="304" t="s">
        <v>70</v>
      </c>
    </row>
    <row r="4" spans="1:4" ht="20.45" customHeight="1" x14ac:dyDescent="0.15">
      <c r="A4" s="178">
        <v>2</v>
      </c>
      <c r="B4" s="179"/>
      <c r="C4" s="179"/>
      <c r="D4" s="305"/>
    </row>
    <row r="5" spans="1:4" ht="20.45" customHeight="1" x14ac:dyDescent="0.15">
      <c r="A5" s="178">
        <v>3</v>
      </c>
      <c r="B5" s="179"/>
      <c r="C5" s="179"/>
      <c r="D5" s="305"/>
    </row>
    <row r="6" spans="1:4" ht="20.45" customHeight="1" x14ac:dyDescent="0.15">
      <c r="A6" s="178">
        <v>4</v>
      </c>
      <c r="B6" s="179"/>
      <c r="C6" s="179"/>
      <c r="D6" s="305"/>
    </row>
    <row r="7" spans="1:4" ht="20.45" customHeight="1" x14ac:dyDescent="0.15">
      <c r="A7" s="178">
        <v>5</v>
      </c>
      <c r="B7" s="179"/>
      <c r="C7" s="179"/>
      <c r="D7" s="305"/>
    </row>
    <row r="8" spans="1:4" ht="20.45" customHeight="1" x14ac:dyDescent="0.15">
      <c r="A8" s="178">
        <v>6</v>
      </c>
      <c r="B8" s="179"/>
      <c r="C8" s="179"/>
      <c r="D8" s="305"/>
    </row>
    <row r="9" spans="1:4" ht="20.45" customHeight="1" x14ac:dyDescent="0.15">
      <c r="A9" s="178">
        <v>7</v>
      </c>
      <c r="B9" s="179"/>
      <c r="C9" s="179"/>
      <c r="D9" s="305"/>
    </row>
    <row r="10" spans="1:4" ht="20.45" customHeight="1" x14ac:dyDescent="0.15">
      <c r="A10" s="178">
        <v>8</v>
      </c>
      <c r="B10" s="179"/>
      <c r="C10" s="179"/>
      <c r="D10" s="305"/>
    </row>
    <row r="11" spans="1:4" ht="20.45" customHeight="1" x14ac:dyDescent="0.15">
      <c r="A11" s="178">
        <v>9</v>
      </c>
      <c r="B11" s="179"/>
      <c r="C11" s="179"/>
      <c r="D11" s="305"/>
    </row>
    <row r="12" spans="1:4" ht="20.45" customHeight="1" x14ac:dyDescent="0.15">
      <c r="A12" s="178">
        <v>10</v>
      </c>
      <c r="B12" s="179"/>
      <c r="C12" s="179"/>
      <c r="D12" s="306"/>
    </row>
  </sheetData>
  <sheetProtection formatCells="0" formatColumns="0" formatRows="0"/>
  <mergeCells count="2">
    <mergeCell ref="A1:D1"/>
    <mergeCell ref="D3:D12"/>
  </mergeCells>
  <phoneticPr fontId="53"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999">
    <tabColor theme="9"/>
  </sheetPr>
  <dimension ref="A1:G94"/>
  <sheetViews>
    <sheetView workbookViewId="0">
      <selection activeCell="A3" sqref="A3:XFD94"/>
    </sheetView>
  </sheetViews>
  <sheetFormatPr defaultColWidth="9" defaultRowHeight="13.5" x14ac:dyDescent="0.15"/>
  <cols>
    <col min="1" max="1" width="5.25" customWidth="1"/>
    <col min="2" max="2" width="6.5" customWidth="1"/>
    <col min="3" max="3" width="13.875" customWidth="1"/>
    <col min="4" max="4" width="12.75" customWidth="1"/>
    <col min="5" max="5" width="9.5" customWidth="1"/>
    <col min="6" max="6" width="12.75" customWidth="1"/>
    <col min="7" max="7" width="17.75" customWidth="1"/>
  </cols>
  <sheetData>
    <row r="1" spans="1:7" ht="22.5" x14ac:dyDescent="0.15">
      <c r="A1" s="307" t="s">
        <v>71</v>
      </c>
      <c r="B1" s="303"/>
      <c r="C1" s="303"/>
      <c r="D1" s="303"/>
      <c r="E1" s="303"/>
      <c r="F1" s="303"/>
      <c r="G1" s="303"/>
    </row>
    <row r="2" spans="1:7" ht="14.25" x14ac:dyDescent="0.15">
      <c r="A2" s="170" t="s">
        <v>1</v>
      </c>
      <c r="B2" s="170" t="s">
        <v>72</v>
      </c>
      <c r="C2" s="170" t="s">
        <v>73</v>
      </c>
      <c r="D2" s="170" t="s">
        <v>74</v>
      </c>
      <c r="E2" s="170" t="s">
        <v>75</v>
      </c>
      <c r="F2" s="171" t="s">
        <v>76</v>
      </c>
      <c r="G2" s="170" t="s">
        <v>20</v>
      </c>
    </row>
    <row r="3" spans="1:7" x14ac:dyDescent="0.15">
      <c r="A3" s="172"/>
      <c r="B3" s="173"/>
      <c r="C3" s="174"/>
      <c r="D3" s="174"/>
      <c r="E3" s="174"/>
      <c r="F3" s="175"/>
      <c r="G3" s="176"/>
    </row>
    <row r="4" spans="1:7" x14ac:dyDescent="0.15">
      <c r="A4" s="172"/>
      <c r="B4" s="173"/>
      <c r="C4" s="174"/>
      <c r="D4" s="174"/>
      <c r="E4" s="174"/>
      <c r="F4" s="175"/>
      <c r="G4" s="177"/>
    </row>
    <row r="5" spans="1:7" x14ac:dyDescent="0.15">
      <c r="A5" s="172"/>
      <c r="B5" s="173"/>
      <c r="C5" s="174"/>
      <c r="D5" s="174"/>
      <c r="E5" s="174"/>
      <c r="F5" s="175"/>
      <c r="G5" s="177"/>
    </row>
    <row r="6" spans="1:7" x14ac:dyDescent="0.15">
      <c r="A6" s="172"/>
      <c r="B6" s="173"/>
      <c r="C6" s="174"/>
      <c r="D6" s="174"/>
      <c r="E6" s="174"/>
      <c r="F6" s="175"/>
      <c r="G6" s="177"/>
    </row>
    <row r="7" spans="1:7" x14ac:dyDescent="0.15">
      <c r="A7" s="172"/>
      <c r="B7" s="173"/>
      <c r="C7" s="174"/>
      <c r="D7" s="174"/>
      <c r="E7" s="174"/>
      <c r="F7" s="175"/>
      <c r="G7" s="177"/>
    </row>
    <row r="8" spans="1:7" x14ac:dyDescent="0.15">
      <c r="A8" s="172"/>
      <c r="B8" s="173"/>
      <c r="C8" s="174"/>
      <c r="D8" s="174"/>
      <c r="E8" s="174"/>
      <c r="F8" s="175"/>
      <c r="G8" s="177"/>
    </row>
    <row r="9" spans="1:7" x14ac:dyDescent="0.15">
      <c r="A9" s="172"/>
      <c r="B9" s="173"/>
      <c r="C9" s="174"/>
      <c r="D9" s="174"/>
      <c r="E9" s="174"/>
      <c r="F9" s="175"/>
      <c r="G9" s="177"/>
    </row>
    <row r="10" spans="1:7" x14ac:dyDescent="0.15">
      <c r="A10" s="172"/>
      <c r="B10" s="173"/>
      <c r="C10" s="174"/>
      <c r="D10" s="174"/>
      <c r="E10" s="174"/>
      <c r="F10" s="175"/>
      <c r="G10" s="177"/>
    </row>
    <row r="11" spans="1:7" x14ac:dyDescent="0.15">
      <c r="A11" s="172"/>
      <c r="B11" s="173"/>
      <c r="C11" s="174"/>
      <c r="D11" s="174"/>
      <c r="E11" s="174"/>
      <c r="F11" s="175"/>
      <c r="G11" s="177"/>
    </row>
    <row r="12" spans="1:7" x14ac:dyDescent="0.15">
      <c r="A12" s="172"/>
      <c r="B12" s="173"/>
      <c r="C12" s="174"/>
      <c r="D12" s="174"/>
      <c r="E12" s="174"/>
      <c r="F12" s="175"/>
      <c r="G12" s="177"/>
    </row>
    <row r="13" spans="1:7" x14ac:dyDescent="0.15">
      <c r="A13" s="172"/>
      <c r="B13" s="173"/>
      <c r="C13" s="174"/>
      <c r="D13" s="174"/>
      <c r="E13" s="174"/>
      <c r="F13" s="175"/>
      <c r="G13" s="177"/>
    </row>
    <row r="14" spans="1:7" x14ac:dyDescent="0.15">
      <c r="A14" s="172"/>
      <c r="B14" s="178"/>
      <c r="C14" s="178"/>
      <c r="D14" s="178"/>
      <c r="E14" s="178"/>
      <c r="F14" s="179"/>
      <c r="G14" s="177"/>
    </row>
    <row r="15" spans="1:7" x14ac:dyDescent="0.15">
      <c r="A15" s="172"/>
      <c r="B15" s="178"/>
      <c r="C15" s="178"/>
      <c r="D15" s="178"/>
      <c r="E15" s="178"/>
      <c r="F15" s="179"/>
      <c r="G15" s="177"/>
    </row>
    <row r="16" spans="1:7" x14ac:dyDescent="0.15">
      <c r="A16" s="172"/>
      <c r="B16" s="178"/>
      <c r="C16" s="178"/>
      <c r="D16" s="178"/>
      <c r="E16" s="178"/>
      <c r="F16" s="179"/>
      <c r="G16" s="177"/>
    </row>
    <row r="17" spans="1:7" x14ac:dyDescent="0.15">
      <c r="A17" s="172"/>
      <c r="B17" s="178"/>
      <c r="C17" s="178"/>
      <c r="D17" s="178"/>
      <c r="E17" s="178"/>
      <c r="F17" s="179"/>
      <c r="G17" s="177"/>
    </row>
    <row r="18" spans="1:7" x14ac:dyDescent="0.15">
      <c r="A18" s="172"/>
      <c r="B18" s="178"/>
      <c r="C18" s="178"/>
      <c r="D18" s="178"/>
      <c r="E18" s="178"/>
      <c r="F18" s="179"/>
      <c r="G18" s="177"/>
    </row>
    <row r="19" spans="1:7" x14ac:dyDescent="0.15">
      <c r="A19" s="172"/>
      <c r="B19" s="178"/>
      <c r="C19" s="178"/>
      <c r="D19" s="178"/>
      <c r="E19" s="178"/>
      <c r="F19" s="179"/>
      <c r="G19" s="177"/>
    </row>
    <row r="20" spans="1:7" x14ac:dyDescent="0.15">
      <c r="A20" s="172"/>
      <c r="B20" s="178"/>
      <c r="C20" s="178"/>
      <c r="D20" s="178"/>
      <c r="E20" s="178"/>
      <c r="F20" s="179"/>
      <c r="G20" s="177"/>
    </row>
    <row r="21" spans="1:7" x14ac:dyDescent="0.15">
      <c r="A21" s="172"/>
      <c r="B21" s="178"/>
      <c r="C21" s="178"/>
      <c r="D21" s="178"/>
      <c r="E21" s="178"/>
      <c r="F21" s="179"/>
      <c r="G21" s="177"/>
    </row>
    <row r="22" spans="1:7" x14ac:dyDescent="0.15">
      <c r="A22" s="172"/>
      <c r="B22" s="178"/>
      <c r="C22" s="178"/>
      <c r="D22" s="178"/>
      <c r="E22" s="178"/>
      <c r="F22" s="179"/>
      <c r="G22" s="177"/>
    </row>
    <row r="23" spans="1:7" x14ac:dyDescent="0.15">
      <c r="A23" s="172"/>
      <c r="B23" s="178"/>
      <c r="C23" s="178"/>
      <c r="D23" s="178"/>
      <c r="E23" s="178"/>
      <c r="F23" s="179"/>
      <c r="G23" s="177"/>
    </row>
    <row r="24" spans="1:7" x14ac:dyDescent="0.15">
      <c r="A24" s="172"/>
      <c r="B24" s="178"/>
      <c r="C24" s="178"/>
      <c r="D24" s="178"/>
      <c r="E24" s="178"/>
      <c r="F24" s="179"/>
      <c r="G24" s="177"/>
    </row>
    <row r="25" spans="1:7" x14ac:dyDescent="0.15">
      <c r="A25" s="172"/>
      <c r="B25" s="178"/>
      <c r="C25" s="178"/>
      <c r="D25" s="178"/>
      <c r="E25" s="178"/>
      <c r="F25" s="179"/>
      <c r="G25" s="177"/>
    </row>
    <row r="26" spans="1:7" x14ac:dyDescent="0.15">
      <c r="A26" s="172"/>
      <c r="B26" s="178"/>
      <c r="C26" s="178"/>
      <c r="D26" s="178"/>
      <c r="E26" s="178"/>
      <c r="F26" s="179"/>
      <c r="G26" s="177"/>
    </row>
    <row r="27" spans="1:7" x14ac:dyDescent="0.15">
      <c r="A27" s="172"/>
      <c r="B27" s="178"/>
      <c r="C27" s="178"/>
      <c r="D27" s="178"/>
      <c r="E27" s="178"/>
      <c r="F27" s="179"/>
      <c r="G27" s="177"/>
    </row>
    <row r="28" spans="1:7" x14ac:dyDescent="0.15">
      <c r="A28" s="172"/>
      <c r="B28" s="178"/>
      <c r="C28" s="178"/>
      <c r="D28" s="178"/>
      <c r="E28" s="178"/>
      <c r="F28" s="179"/>
      <c r="G28" s="177"/>
    </row>
    <row r="29" spans="1:7" x14ac:dyDescent="0.15">
      <c r="A29" s="172"/>
      <c r="B29" s="178"/>
      <c r="C29" s="178"/>
      <c r="D29" s="178"/>
      <c r="E29" s="178"/>
      <c r="F29" s="179"/>
      <c r="G29" s="177"/>
    </row>
    <row r="30" spans="1:7" x14ac:dyDescent="0.15">
      <c r="A30" s="172"/>
      <c r="B30" s="178"/>
      <c r="C30" s="178"/>
      <c r="D30" s="178"/>
      <c r="E30" s="178"/>
      <c r="F30" s="179"/>
      <c r="G30" s="177"/>
    </row>
    <row r="31" spans="1:7" x14ac:dyDescent="0.15">
      <c r="A31" s="172"/>
      <c r="B31" s="178"/>
      <c r="C31" s="178"/>
      <c r="D31" s="178"/>
      <c r="E31" s="178"/>
      <c r="F31" s="179"/>
      <c r="G31" s="177"/>
    </row>
    <row r="32" spans="1:7" x14ac:dyDescent="0.15">
      <c r="A32" s="172"/>
      <c r="B32" s="178"/>
      <c r="C32" s="178"/>
      <c r="D32" s="178"/>
      <c r="E32" s="178"/>
      <c r="F32" s="179"/>
      <c r="G32" s="177"/>
    </row>
    <row r="33" spans="1:7" x14ac:dyDescent="0.15">
      <c r="A33" s="172"/>
      <c r="B33" s="178"/>
      <c r="C33" s="178"/>
      <c r="D33" s="178"/>
      <c r="E33" s="178"/>
      <c r="F33" s="179"/>
      <c r="G33" s="177"/>
    </row>
    <row r="34" spans="1:7" x14ac:dyDescent="0.15">
      <c r="A34" s="172"/>
      <c r="B34" s="178"/>
      <c r="C34" s="178"/>
      <c r="D34" s="178"/>
      <c r="E34" s="178"/>
      <c r="F34" s="179"/>
      <c r="G34" s="177"/>
    </row>
    <row r="35" spans="1:7" x14ac:dyDescent="0.15">
      <c r="A35" s="172"/>
      <c r="B35" s="178"/>
      <c r="C35" s="178"/>
      <c r="D35" s="178"/>
      <c r="E35" s="178"/>
      <c r="F35" s="179"/>
      <c r="G35" s="177"/>
    </row>
    <row r="36" spans="1:7" x14ac:dyDescent="0.15">
      <c r="A36" s="172"/>
      <c r="B36" s="178"/>
      <c r="C36" s="178"/>
      <c r="D36" s="178"/>
      <c r="E36" s="178"/>
      <c r="F36" s="179"/>
      <c r="G36" s="177"/>
    </row>
    <row r="37" spans="1:7" x14ac:dyDescent="0.15">
      <c r="A37" s="172"/>
      <c r="B37" s="178"/>
      <c r="C37" s="178"/>
      <c r="D37" s="178"/>
      <c r="E37" s="178"/>
      <c r="F37" s="179"/>
      <c r="G37" s="177"/>
    </row>
    <row r="38" spans="1:7" x14ac:dyDescent="0.15">
      <c r="A38" s="172"/>
      <c r="B38" s="173"/>
      <c r="C38" s="174"/>
      <c r="D38" s="174"/>
      <c r="E38" s="174"/>
      <c r="F38" s="175"/>
      <c r="G38" s="177"/>
    </row>
    <row r="39" spans="1:7" x14ac:dyDescent="0.15">
      <c r="A39" s="172"/>
      <c r="B39" s="178"/>
      <c r="C39" s="180"/>
      <c r="D39" s="180"/>
      <c r="E39" s="180"/>
      <c r="F39" s="179"/>
      <c r="G39" s="177"/>
    </row>
    <row r="40" spans="1:7" x14ac:dyDescent="0.15">
      <c r="A40" s="172"/>
      <c r="B40" s="181"/>
      <c r="C40" s="182"/>
      <c r="D40" s="182"/>
      <c r="E40" s="182"/>
      <c r="F40" s="183"/>
      <c r="G40" s="177"/>
    </row>
    <row r="41" spans="1:7" x14ac:dyDescent="0.15">
      <c r="A41" s="172"/>
      <c r="B41" s="181"/>
      <c r="C41" s="182"/>
      <c r="D41" s="182"/>
      <c r="E41" s="182"/>
      <c r="F41" s="183"/>
      <c r="G41" s="177"/>
    </row>
    <row r="42" spans="1:7" x14ac:dyDescent="0.15">
      <c r="A42" s="172"/>
      <c r="B42" s="181"/>
      <c r="C42" s="182"/>
      <c r="D42" s="182"/>
      <c r="E42" s="182"/>
      <c r="F42" s="183"/>
      <c r="G42" s="177"/>
    </row>
    <row r="43" spans="1:7" x14ac:dyDescent="0.15">
      <c r="A43" s="172"/>
      <c r="B43" s="178"/>
      <c r="C43" s="184"/>
      <c r="D43" s="184"/>
      <c r="E43" s="184"/>
      <c r="F43" s="179"/>
      <c r="G43" s="177"/>
    </row>
    <row r="44" spans="1:7" x14ac:dyDescent="0.15">
      <c r="A44" s="172"/>
      <c r="B44" s="178"/>
      <c r="C44" s="184"/>
      <c r="D44" s="184"/>
      <c r="E44" s="184"/>
      <c r="F44" s="179"/>
      <c r="G44" s="177"/>
    </row>
    <row r="45" spans="1:7" x14ac:dyDescent="0.15">
      <c r="A45" s="172"/>
      <c r="B45" s="178"/>
      <c r="C45" s="184"/>
      <c r="D45" s="184"/>
      <c r="E45" s="184"/>
      <c r="F45" s="179"/>
      <c r="G45" s="177"/>
    </row>
    <row r="46" spans="1:7" x14ac:dyDescent="0.15">
      <c r="A46" s="172"/>
      <c r="B46" s="178"/>
      <c r="C46" s="184"/>
      <c r="D46" s="184"/>
      <c r="E46" s="184"/>
      <c r="F46" s="179"/>
      <c r="G46" s="177"/>
    </row>
    <row r="47" spans="1:7" x14ac:dyDescent="0.15">
      <c r="A47" s="172"/>
      <c r="B47" s="178"/>
      <c r="C47" s="184"/>
      <c r="D47" s="184"/>
      <c r="E47" s="184"/>
      <c r="F47" s="179"/>
      <c r="G47" s="177"/>
    </row>
    <row r="48" spans="1:7" x14ac:dyDescent="0.15">
      <c r="A48" s="172"/>
      <c r="B48" s="178"/>
      <c r="C48" s="184"/>
      <c r="D48" s="184"/>
      <c r="E48" s="184"/>
      <c r="F48" s="179"/>
      <c r="G48" s="177"/>
    </row>
    <row r="49" spans="1:7" x14ac:dyDescent="0.15">
      <c r="A49" s="172"/>
      <c r="B49" s="178"/>
      <c r="C49" s="184"/>
      <c r="D49" s="184"/>
      <c r="E49" s="184"/>
      <c r="F49" s="179"/>
      <c r="G49" s="177"/>
    </row>
    <row r="50" spans="1:7" x14ac:dyDescent="0.15">
      <c r="A50" s="172"/>
      <c r="B50" s="178"/>
      <c r="C50" s="184"/>
      <c r="D50" s="184"/>
      <c r="E50" s="184"/>
      <c r="F50" s="179"/>
      <c r="G50" s="177"/>
    </row>
    <row r="51" spans="1:7" x14ac:dyDescent="0.15">
      <c r="A51" s="172"/>
      <c r="B51" s="178"/>
      <c r="C51" s="184"/>
      <c r="D51" s="184"/>
      <c r="E51" s="184"/>
      <c r="F51" s="179"/>
      <c r="G51" s="177"/>
    </row>
    <row r="52" spans="1:7" x14ac:dyDescent="0.15">
      <c r="A52" s="172"/>
      <c r="B52" s="178"/>
      <c r="C52" s="184"/>
      <c r="D52" s="184"/>
      <c r="E52" s="184"/>
      <c r="F52" s="179"/>
      <c r="G52" s="177"/>
    </row>
    <row r="53" spans="1:7" x14ac:dyDescent="0.15">
      <c r="A53" s="172"/>
      <c r="B53" s="178"/>
      <c r="C53" s="184"/>
      <c r="D53" s="184"/>
      <c r="E53" s="184"/>
      <c r="F53" s="179"/>
      <c r="G53" s="177"/>
    </row>
    <row r="54" spans="1:7" x14ac:dyDescent="0.15">
      <c r="A54" s="172"/>
      <c r="B54" s="178"/>
      <c r="C54" s="184"/>
      <c r="D54" s="184"/>
      <c r="E54" s="184"/>
      <c r="F54" s="179"/>
      <c r="G54" s="177"/>
    </row>
    <row r="55" spans="1:7" x14ac:dyDescent="0.15">
      <c r="A55" s="172"/>
      <c r="B55" s="178"/>
      <c r="C55" s="184"/>
      <c r="D55" s="184"/>
      <c r="E55" s="184"/>
      <c r="F55" s="179"/>
      <c r="G55" s="177"/>
    </row>
    <row r="56" spans="1:7" x14ac:dyDescent="0.15">
      <c r="A56" s="172"/>
      <c r="B56" s="178"/>
      <c r="C56" s="184"/>
      <c r="D56" s="184"/>
      <c r="E56" s="184"/>
      <c r="F56" s="179"/>
      <c r="G56" s="177"/>
    </row>
    <row r="57" spans="1:7" x14ac:dyDescent="0.15">
      <c r="A57" s="172"/>
      <c r="B57" s="178"/>
      <c r="C57" s="184"/>
      <c r="D57" s="184"/>
      <c r="E57" s="184"/>
      <c r="F57" s="179"/>
      <c r="G57" s="177"/>
    </row>
    <row r="58" spans="1:7" x14ac:dyDescent="0.15">
      <c r="A58" s="172"/>
      <c r="B58" s="178"/>
      <c r="C58" s="184"/>
      <c r="D58" s="184"/>
      <c r="E58" s="184"/>
      <c r="F58" s="179"/>
      <c r="G58" s="177"/>
    </row>
    <row r="59" spans="1:7" x14ac:dyDescent="0.15">
      <c r="A59" s="172"/>
      <c r="B59" s="178"/>
      <c r="C59" s="184"/>
      <c r="D59" s="184"/>
      <c r="E59" s="184"/>
      <c r="F59" s="179"/>
      <c r="G59" s="177"/>
    </row>
    <row r="60" spans="1:7" x14ac:dyDescent="0.15">
      <c r="A60" s="172"/>
      <c r="B60" s="178"/>
      <c r="C60" s="184"/>
      <c r="D60" s="184"/>
      <c r="E60" s="184"/>
      <c r="F60" s="179"/>
      <c r="G60" s="177"/>
    </row>
    <row r="61" spans="1:7" x14ac:dyDescent="0.15">
      <c r="A61" s="172"/>
      <c r="B61" s="178"/>
      <c r="C61" s="184"/>
      <c r="D61" s="184"/>
      <c r="E61" s="184"/>
      <c r="F61" s="179"/>
      <c r="G61" s="177"/>
    </row>
    <row r="62" spans="1:7" x14ac:dyDescent="0.15">
      <c r="A62" s="172"/>
      <c r="B62" s="178"/>
      <c r="C62" s="178"/>
      <c r="D62" s="178"/>
      <c r="E62" s="178"/>
      <c r="F62" s="179"/>
      <c r="G62" s="177"/>
    </row>
    <row r="63" spans="1:7" x14ac:dyDescent="0.15">
      <c r="A63" s="172"/>
      <c r="B63" s="178"/>
      <c r="C63" s="178"/>
      <c r="D63" s="178"/>
      <c r="E63" s="178"/>
      <c r="F63" s="179"/>
      <c r="G63" s="177"/>
    </row>
    <row r="64" spans="1:7" x14ac:dyDescent="0.15">
      <c r="A64" s="172"/>
      <c r="B64" s="178"/>
      <c r="C64" s="178"/>
      <c r="D64" s="178"/>
      <c r="E64" s="178"/>
      <c r="F64" s="179"/>
      <c r="G64" s="177"/>
    </row>
    <row r="65" spans="1:7" x14ac:dyDescent="0.15">
      <c r="A65" s="172"/>
      <c r="B65" s="178"/>
      <c r="C65" s="178"/>
      <c r="D65" s="178"/>
      <c r="E65" s="178"/>
      <c r="F65" s="179"/>
      <c r="G65" s="177"/>
    </row>
    <row r="66" spans="1:7" x14ac:dyDescent="0.15">
      <c r="A66" s="172"/>
      <c r="B66" s="178"/>
      <c r="C66" s="178"/>
      <c r="D66" s="178"/>
      <c r="E66" s="178"/>
      <c r="F66" s="179"/>
      <c r="G66" s="177"/>
    </row>
    <row r="67" spans="1:7" x14ac:dyDescent="0.15">
      <c r="A67" s="172"/>
      <c r="B67" s="178"/>
      <c r="C67" s="178"/>
      <c r="D67" s="178"/>
      <c r="E67" s="178"/>
      <c r="F67" s="179"/>
      <c r="G67" s="177"/>
    </row>
    <row r="68" spans="1:7" x14ac:dyDescent="0.15">
      <c r="A68" s="172"/>
      <c r="B68" s="178"/>
      <c r="C68" s="178"/>
      <c r="D68" s="178"/>
      <c r="E68" s="178"/>
      <c r="F68" s="179"/>
      <c r="G68" s="177"/>
    </row>
    <row r="69" spans="1:7" x14ac:dyDescent="0.15">
      <c r="A69" s="172"/>
      <c r="B69" s="178"/>
      <c r="C69" s="178"/>
      <c r="D69" s="178"/>
      <c r="E69" s="178"/>
      <c r="F69" s="179"/>
      <c r="G69" s="177"/>
    </row>
    <row r="70" spans="1:7" x14ac:dyDescent="0.15">
      <c r="A70" s="172"/>
      <c r="B70" s="178"/>
      <c r="C70" s="178"/>
      <c r="D70" s="178"/>
      <c r="E70" s="178"/>
      <c r="F70" s="179"/>
      <c r="G70" s="177"/>
    </row>
    <row r="71" spans="1:7" x14ac:dyDescent="0.15">
      <c r="A71" s="172"/>
      <c r="B71" s="178"/>
      <c r="C71" s="178"/>
      <c r="D71" s="178"/>
      <c r="E71" s="178"/>
      <c r="F71" s="179"/>
      <c r="G71" s="177"/>
    </row>
    <row r="72" spans="1:7" x14ac:dyDescent="0.15">
      <c r="A72" s="172"/>
      <c r="B72" s="178"/>
      <c r="C72" s="178"/>
      <c r="D72" s="178"/>
      <c r="E72" s="178"/>
      <c r="F72" s="179"/>
      <c r="G72" s="177"/>
    </row>
    <row r="73" spans="1:7" x14ac:dyDescent="0.15">
      <c r="A73" s="172"/>
      <c r="B73" s="178"/>
      <c r="C73" s="178"/>
      <c r="D73" s="178"/>
      <c r="E73" s="178"/>
      <c r="F73" s="179"/>
      <c r="G73" s="177"/>
    </row>
    <row r="74" spans="1:7" x14ac:dyDescent="0.15">
      <c r="A74" s="172"/>
      <c r="B74" s="178"/>
      <c r="C74" s="178"/>
      <c r="D74" s="178"/>
      <c r="E74" s="178"/>
      <c r="F74" s="179"/>
      <c r="G74" s="177"/>
    </row>
    <row r="75" spans="1:7" x14ac:dyDescent="0.15">
      <c r="A75" s="172"/>
      <c r="B75" s="178"/>
      <c r="C75" s="178"/>
      <c r="D75" s="178"/>
      <c r="E75" s="178"/>
      <c r="F75" s="179"/>
      <c r="G75" s="177"/>
    </row>
    <row r="76" spans="1:7" x14ac:dyDescent="0.15">
      <c r="A76" s="172"/>
      <c r="B76" s="178"/>
      <c r="C76" s="178"/>
      <c r="D76" s="178"/>
      <c r="E76" s="178"/>
      <c r="F76" s="179"/>
      <c r="G76" s="177"/>
    </row>
    <row r="77" spans="1:7" x14ac:dyDescent="0.15">
      <c r="A77" s="172"/>
      <c r="B77" s="178"/>
      <c r="C77" s="178"/>
      <c r="D77" s="178"/>
      <c r="E77" s="178"/>
      <c r="F77" s="179"/>
      <c r="G77" s="177"/>
    </row>
    <row r="78" spans="1:7" x14ac:dyDescent="0.15">
      <c r="A78" s="172"/>
      <c r="B78" s="178"/>
      <c r="C78" s="178"/>
      <c r="D78" s="178"/>
      <c r="E78" s="178"/>
      <c r="F78" s="179"/>
      <c r="G78" s="177"/>
    </row>
    <row r="79" spans="1:7" x14ac:dyDescent="0.15">
      <c r="A79" s="172"/>
      <c r="B79" s="178"/>
      <c r="C79" s="178"/>
      <c r="D79" s="178"/>
      <c r="E79" s="178"/>
      <c r="F79" s="179"/>
      <c r="G79" s="177"/>
    </row>
    <row r="80" spans="1:7" x14ac:dyDescent="0.15">
      <c r="A80" s="172"/>
      <c r="B80" s="178"/>
      <c r="C80" s="178"/>
      <c r="D80" s="178"/>
      <c r="E80" s="178"/>
      <c r="F80" s="179"/>
      <c r="G80" s="177"/>
    </row>
    <row r="81" spans="1:7" x14ac:dyDescent="0.15">
      <c r="A81" s="172"/>
      <c r="B81" s="178"/>
      <c r="C81" s="178"/>
      <c r="D81" s="178"/>
      <c r="E81" s="178"/>
      <c r="F81" s="179"/>
      <c r="G81" s="177"/>
    </row>
    <row r="82" spans="1:7" x14ac:dyDescent="0.15">
      <c r="A82" s="172"/>
      <c r="B82" s="178"/>
      <c r="C82" s="178"/>
      <c r="D82" s="178"/>
      <c r="E82" s="178"/>
      <c r="F82" s="179"/>
      <c r="G82" s="177"/>
    </row>
    <row r="83" spans="1:7" x14ac:dyDescent="0.15">
      <c r="A83" s="172"/>
      <c r="B83" s="178"/>
      <c r="C83" s="178"/>
      <c r="D83" s="178"/>
      <c r="E83" s="178"/>
      <c r="F83" s="179"/>
      <c r="G83" s="177"/>
    </row>
    <row r="84" spans="1:7" x14ac:dyDescent="0.15">
      <c r="A84" s="172"/>
      <c r="B84" s="178"/>
      <c r="C84" s="178"/>
      <c r="D84" s="178"/>
      <c r="E84" s="178"/>
      <c r="F84" s="179"/>
      <c r="G84" s="177"/>
    </row>
    <row r="85" spans="1:7" x14ac:dyDescent="0.15">
      <c r="A85" s="172"/>
      <c r="B85" s="178"/>
      <c r="C85" s="178"/>
      <c r="D85" s="178"/>
      <c r="E85" s="178"/>
      <c r="F85" s="179"/>
      <c r="G85" s="177"/>
    </row>
    <row r="86" spans="1:7" x14ac:dyDescent="0.15">
      <c r="A86" s="172"/>
      <c r="B86" s="178"/>
      <c r="C86" s="178"/>
      <c r="D86" s="178"/>
      <c r="E86" s="178"/>
      <c r="F86" s="179"/>
      <c r="G86" s="177"/>
    </row>
    <row r="87" spans="1:7" x14ac:dyDescent="0.15">
      <c r="A87" s="172"/>
      <c r="B87" s="178"/>
      <c r="C87" s="178"/>
      <c r="D87" s="178"/>
      <c r="E87" s="178"/>
      <c r="F87" s="179"/>
      <c r="G87" s="177"/>
    </row>
    <row r="88" spans="1:7" x14ac:dyDescent="0.15">
      <c r="A88" s="172"/>
      <c r="B88" s="178"/>
      <c r="C88" s="178"/>
      <c r="D88" s="178"/>
      <c r="E88" s="178"/>
      <c r="F88" s="179"/>
      <c r="G88" s="177"/>
    </row>
    <row r="89" spans="1:7" x14ac:dyDescent="0.15">
      <c r="A89" s="172"/>
      <c r="B89" s="178"/>
      <c r="C89" s="178"/>
      <c r="D89" s="178"/>
      <c r="E89" s="178"/>
      <c r="F89" s="179"/>
      <c r="G89" s="177"/>
    </row>
    <row r="90" spans="1:7" x14ac:dyDescent="0.15">
      <c r="A90" s="172"/>
      <c r="B90" s="178"/>
      <c r="C90" s="178"/>
      <c r="D90" s="178"/>
      <c r="E90" s="178"/>
      <c r="F90" s="179"/>
      <c r="G90" s="177"/>
    </row>
    <row r="91" spans="1:7" x14ac:dyDescent="0.15">
      <c r="A91" s="172"/>
      <c r="B91" s="178"/>
      <c r="C91" s="178"/>
      <c r="D91" s="178"/>
      <c r="E91" s="178"/>
      <c r="F91" s="179"/>
      <c r="G91" s="177"/>
    </row>
    <row r="92" spans="1:7" x14ac:dyDescent="0.15">
      <c r="A92" s="172"/>
      <c r="B92" s="178"/>
      <c r="C92" s="178"/>
      <c r="D92" s="178"/>
      <c r="E92" s="178"/>
      <c r="F92" s="179"/>
      <c r="G92" s="177"/>
    </row>
    <row r="93" spans="1:7" x14ac:dyDescent="0.15">
      <c r="A93" s="172"/>
      <c r="B93" s="178"/>
      <c r="C93" s="178"/>
      <c r="D93" s="178"/>
      <c r="E93" s="178"/>
      <c r="F93" s="179"/>
      <c r="G93" s="177"/>
    </row>
    <row r="94" spans="1:7" x14ac:dyDescent="0.15">
      <c r="A94" s="172"/>
      <c r="B94" s="178"/>
      <c r="C94" s="178"/>
      <c r="D94" s="178"/>
      <c r="E94" s="178"/>
      <c r="F94" s="179"/>
      <c r="G94" s="177"/>
    </row>
  </sheetData>
  <mergeCells count="1">
    <mergeCell ref="A1:G1"/>
  </mergeCells>
  <phoneticPr fontId="53"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
    <tabColor rgb="FFFFFF00"/>
  </sheetPr>
  <dimension ref="A1:R1000"/>
  <sheetViews>
    <sheetView view="pageBreakPreview" zoomScale="110" zoomScaleNormal="100" workbookViewId="0">
      <selection activeCell="N11" sqref="N11"/>
    </sheetView>
  </sheetViews>
  <sheetFormatPr defaultColWidth="9" defaultRowHeight="21.75" customHeight="1" x14ac:dyDescent="0.15"/>
  <cols>
    <col min="1" max="1" width="18" customWidth="1"/>
    <col min="2" max="2" width="13.625" style="141" customWidth="1"/>
    <col min="3" max="3" width="11.75" style="141" customWidth="1"/>
    <col min="4" max="4" width="8.75" style="141" customWidth="1"/>
    <col min="5" max="5" width="10.375" style="141" customWidth="1"/>
    <col min="6" max="6" width="9.875" style="141" customWidth="1"/>
    <col min="7" max="7" width="5.875" style="141" customWidth="1"/>
    <col min="8" max="8" width="4.25" customWidth="1"/>
    <col min="9" max="9" width="10.25" style="275" customWidth="1"/>
    <col min="10" max="10" width="7.75" style="274" customWidth="1"/>
    <col min="11" max="11" width="7.625" style="276" customWidth="1"/>
    <col min="12" max="12" width="18.875" style="14" customWidth="1"/>
    <col min="13" max="14" width="10.875" style="14" customWidth="1"/>
    <col min="15" max="15" width="7.125" style="14" customWidth="1"/>
    <col min="16" max="16" width="6.5" style="14" customWidth="1"/>
    <col min="17" max="17" width="5" style="14" customWidth="1"/>
    <col min="18" max="18" width="6.625" style="14" customWidth="1"/>
  </cols>
  <sheetData>
    <row r="1" spans="1:18" ht="24" customHeight="1" x14ac:dyDescent="0.15">
      <c r="A1" s="312" t="s">
        <v>15</v>
      </c>
      <c r="B1" s="312"/>
      <c r="C1" s="312"/>
      <c r="D1" s="312"/>
      <c r="E1" s="312"/>
      <c r="F1" s="312"/>
      <c r="G1" s="284"/>
      <c r="I1" s="269" t="e">
        <f>LEFT(B5,FIND("K",B5))</f>
        <v>#VALUE!</v>
      </c>
      <c r="J1" s="274" t="s">
        <v>416</v>
      </c>
      <c r="K1" s="310" t="s">
        <v>16</v>
      </c>
      <c r="L1" s="310"/>
      <c r="M1" s="310"/>
      <c r="N1" s="310"/>
      <c r="O1" s="14" t="s">
        <v>415</v>
      </c>
      <c r="P1" s="308"/>
      <c r="Q1" s="309"/>
      <c r="R1" s="309"/>
    </row>
    <row r="2" spans="1:18" ht="27.75" customHeight="1" x14ac:dyDescent="0.15">
      <c r="A2" s="234" t="s">
        <v>17</v>
      </c>
      <c r="B2" s="313"/>
      <c r="C2" s="314"/>
      <c r="D2" s="314"/>
      <c r="E2" s="314"/>
      <c r="F2" s="315"/>
      <c r="G2" s="284"/>
      <c r="I2" s="269" t="s">
        <v>482</v>
      </c>
      <c r="J2" s="273" t="s">
        <v>483</v>
      </c>
      <c r="K2" s="273" t="s">
        <v>484</v>
      </c>
      <c r="L2" s="273" t="s">
        <v>485</v>
      </c>
      <c r="M2" s="273" t="s">
        <v>486</v>
      </c>
      <c r="N2" s="273" t="s">
        <v>487</v>
      </c>
      <c r="O2" s="273" t="s">
        <v>488</v>
      </c>
      <c r="P2" s="273" t="s">
        <v>489</v>
      </c>
      <c r="Q2" s="273" t="s">
        <v>490</v>
      </c>
      <c r="R2" s="273" t="s">
        <v>491</v>
      </c>
    </row>
    <row r="3" spans="1:18" ht="24" customHeight="1" x14ac:dyDescent="0.15">
      <c r="A3" s="234" t="s">
        <v>21</v>
      </c>
      <c r="B3" s="316"/>
      <c r="C3" s="316"/>
      <c r="D3" s="316"/>
      <c r="E3" s="235" t="s">
        <v>22</v>
      </c>
      <c r="F3" s="236"/>
      <c r="G3" s="284"/>
      <c r="J3" s="14"/>
      <c r="K3" s="14"/>
      <c r="R3" s="14" t="s">
        <v>478</v>
      </c>
    </row>
    <row r="4" spans="1:18" ht="24" customHeight="1" x14ac:dyDescent="0.15">
      <c r="A4" s="234" t="s">
        <v>23</v>
      </c>
      <c r="B4" s="316"/>
      <c r="C4" s="316"/>
      <c r="D4" s="316"/>
      <c r="E4" s="235" t="s">
        <v>22</v>
      </c>
      <c r="F4" s="236"/>
      <c r="G4" s="284"/>
      <c r="J4" s="14"/>
      <c r="K4" s="14"/>
      <c r="R4" s="14" t="s">
        <v>479</v>
      </c>
    </row>
    <row r="5" spans="1:18" ht="21.75" customHeight="1" x14ac:dyDescent="0.15">
      <c r="A5" s="237" t="s">
        <v>24</v>
      </c>
      <c r="B5" s="311"/>
      <c r="C5" s="311"/>
      <c r="D5" s="311"/>
      <c r="E5" s="311"/>
      <c r="F5" s="311"/>
      <c r="G5" s="284"/>
      <c r="H5" s="141"/>
      <c r="J5" s="14"/>
      <c r="K5" s="14"/>
      <c r="R5" s="14" t="s">
        <v>480</v>
      </c>
    </row>
    <row r="6" spans="1:18" ht="21.75" customHeight="1" x14ac:dyDescent="0.15">
      <c r="A6" s="238" t="s">
        <v>25</v>
      </c>
      <c r="B6" s="239"/>
      <c r="C6" s="240"/>
      <c r="D6" s="241"/>
      <c r="E6" s="241"/>
      <c r="F6" s="242"/>
      <c r="G6" s="284"/>
      <c r="H6" s="141"/>
      <c r="J6" s="14"/>
      <c r="K6" s="14"/>
      <c r="R6" s="14" t="s">
        <v>481</v>
      </c>
    </row>
    <row r="7" spans="1:18" ht="21.75" customHeight="1" x14ac:dyDescent="0.15">
      <c r="A7" s="243" t="s">
        <v>26</v>
      </c>
      <c r="B7" s="244"/>
      <c r="C7" s="170"/>
      <c r="D7" s="170"/>
      <c r="E7" s="170"/>
      <c r="F7" s="170"/>
      <c r="G7" s="284"/>
      <c r="H7" s="141"/>
      <c r="I7"/>
      <c r="J7"/>
      <c r="K7"/>
      <c r="L7"/>
      <c r="M7"/>
      <c r="N7"/>
      <c r="O7"/>
      <c r="P7"/>
      <c r="Q7"/>
      <c r="R7"/>
    </row>
    <row r="8" spans="1:18" ht="21.75" customHeight="1" x14ac:dyDescent="0.15">
      <c r="A8" s="243" t="s">
        <v>27</v>
      </c>
      <c r="B8" s="244"/>
      <c r="C8" s="170"/>
      <c r="D8" s="170"/>
      <c r="E8" s="170"/>
      <c r="F8" s="170"/>
      <c r="G8" s="284"/>
      <c r="H8" s="141"/>
      <c r="I8"/>
      <c r="J8"/>
      <c r="K8"/>
      <c r="L8"/>
      <c r="M8"/>
      <c r="N8"/>
      <c r="O8"/>
      <c r="P8"/>
      <c r="Q8"/>
      <c r="R8"/>
    </row>
    <row r="9" spans="1:18" ht="21.75" customHeight="1" x14ac:dyDescent="0.15">
      <c r="A9" s="243" t="s">
        <v>10</v>
      </c>
      <c r="B9" s="244"/>
      <c r="C9" s="170"/>
      <c r="D9" s="170"/>
      <c r="E9" s="170"/>
      <c r="F9" s="170"/>
      <c r="G9" s="284"/>
      <c r="H9" s="141"/>
      <c r="I9"/>
      <c r="J9"/>
      <c r="K9"/>
      <c r="L9"/>
      <c r="M9"/>
      <c r="N9"/>
      <c r="O9"/>
      <c r="P9"/>
      <c r="Q9"/>
      <c r="R9"/>
    </row>
    <row r="10" spans="1:18" ht="21.75" customHeight="1" x14ac:dyDescent="0.15">
      <c r="A10" s="243" t="s">
        <v>28</v>
      </c>
      <c r="B10" s="244"/>
      <c r="C10" s="170"/>
      <c r="D10" s="170"/>
      <c r="E10" s="170"/>
      <c r="F10" s="170"/>
      <c r="G10" s="284"/>
      <c r="H10" s="141"/>
      <c r="I10"/>
      <c r="J10"/>
      <c r="K10"/>
      <c r="L10"/>
      <c r="M10"/>
      <c r="N10"/>
      <c r="O10"/>
      <c r="P10"/>
      <c r="Q10"/>
      <c r="R10"/>
    </row>
    <row r="11" spans="1:18" ht="21.75" customHeight="1" x14ac:dyDescent="0.15">
      <c r="A11" s="252" t="s">
        <v>409</v>
      </c>
      <c r="B11" s="244"/>
      <c r="C11" s="170"/>
      <c r="D11" s="170"/>
      <c r="E11" s="170"/>
      <c r="F11" s="170"/>
      <c r="G11" s="284"/>
      <c r="H11" s="141"/>
      <c r="I11"/>
      <c r="J11"/>
      <c r="K11"/>
      <c r="L11"/>
      <c r="M11"/>
      <c r="N11"/>
      <c r="O11"/>
      <c r="P11"/>
      <c r="Q11"/>
      <c r="R11"/>
    </row>
    <row r="12" spans="1:18" ht="21.75" customHeight="1" x14ac:dyDescent="0.15">
      <c r="A12" s="252" t="s">
        <v>411</v>
      </c>
      <c r="B12" s="244"/>
      <c r="C12" s="170"/>
      <c r="D12" s="170"/>
      <c r="E12" s="170"/>
      <c r="F12" s="170"/>
      <c r="G12" s="284"/>
      <c r="H12" s="141"/>
      <c r="I12"/>
      <c r="J12"/>
      <c r="K12"/>
      <c r="L12"/>
      <c r="M12"/>
      <c r="N12"/>
      <c r="O12"/>
      <c r="P12"/>
      <c r="Q12"/>
      <c r="R12"/>
    </row>
    <row r="13" spans="1:18" ht="21.75" customHeight="1" x14ac:dyDescent="0.15">
      <c r="A13" s="252" t="s">
        <v>410</v>
      </c>
      <c r="B13" s="244"/>
      <c r="C13" s="170"/>
      <c r="D13" s="170"/>
      <c r="E13" s="170"/>
      <c r="F13" s="170"/>
      <c r="G13" s="284"/>
      <c r="H13" s="141"/>
      <c r="I13"/>
      <c r="J13"/>
      <c r="K13"/>
      <c r="L13"/>
      <c r="M13"/>
      <c r="N13"/>
      <c r="O13"/>
      <c r="P13"/>
      <c r="Q13"/>
      <c r="R13"/>
    </row>
    <row r="14" spans="1:18" ht="21.75" customHeight="1" x14ac:dyDescent="0.15">
      <c r="A14" s="243" t="s">
        <v>29</v>
      </c>
      <c r="B14" s="244"/>
      <c r="C14" s="170"/>
      <c r="D14" s="170"/>
      <c r="E14" s="170"/>
      <c r="F14" s="170"/>
      <c r="G14" s="284"/>
      <c r="H14" s="141"/>
      <c r="I14"/>
      <c r="J14"/>
      <c r="K14"/>
      <c r="L14"/>
      <c r="M14"/>
      <c r="N14"/>
      <c r="O14"/>
      <c r="P14"/>
      <c r="Q14"/>
      <c r="R14"/>
    </row>
    <row r="15" spans="1:18" ht="21.75" customHeight="1" x14ac:dyDescent="0.15">
      <c r="A15" s="243" t="s">
        <v>30</v>
      </c>
      <c r="B15" s="244"/>
      <c r="C15" s="170"/>
      <c r="D15" s="170"/>
      <c r="E15" s="170"/>
      <c r="F15" s="170"/>
      <c r="G15" s="284"/>
      <c r="H15" s="141"/>
      <c r="I15"/>
      <c r="J15"/>
      <c r="K15"/>
      <c r="L15"/>
      <c r="M15"/>
      <c r="N15"/>
      <c r="O15"/>
      <c r="P15"/>
      <c r="Q15"/>
      <c r="R15"/>
    </row>
    <row r="16" spans="1:18" ht="21.75" customHeight="1" x14ac:dyDescent="0.15">
      <c r="A16" s="243" t="s">
        <v>31</v>
      </c>
      <c r="B16" s="244"/>
      <c r="C16" s="170"/>
      <c r="D16" s="170"/>
      <c r="E16" s="170"/>
      <c r="F16" s="170"/>
      <c r="G16" s="284"/>
      <c r="H16" s="141"/>
      <c r="I16"/>
      <c r="J16"/>
      <c r="K16"/>
      <c r="L16"/>
      <c r="M16"/>
      <c r="N16"/>
      <c r="O16"/>
      <c r="P16"/>
      <c r="Q16"/>
      <c r="R16"/>
    </row>
    <row r="17" spans="1:18" ht="21.75" customHeight="1" x14ac:dyDescent="0.15">
      <c r="A17" s="243" t="s">
        <v>32</v>
      </c>
      <c r="B17" s="245"/>
      <c r="C17" s="246" t="s">
        <v>33</v>
      </c>
      <c r="D17" s="170"/>
      <c r="E17" s="246" t="s">
        <v>34</v>
      </c>
      <c r="F17" s="170"/>
      <c r="G17" s="284"/>
      <c r="H17" s="141"/>
      <c r="I17"/>
      <c r="J17"/>
      <c r="K17"/>
      <c r="L17"/>
      <c r="M17"/>
      <c r="N17"/>
      <c r="O17"/>
      <c r="P17"/>
      <c r="Q17"/>
      <c r="R17"/>
    </row>
    <row r="18" spans="1:18" ht="21.75" customHeight="1" x14ac:dyDescent="0.15">
      <c r="A18" s="252" t="s">
        <v>413</v>
      </c>
      <c r="B18" s="253"/>
      <c r="C18" s="170"/>
      <c r="D18" s="170"/>
      <c r="E18" s="170"/>
      <c r="F18" s="170"/>
      <c r="G18" s="284"/>
      <c r="H18" s="141"/>
      <c r="I18"/>
      <c r="J18"/>
      <c r="K18"/>
      <c r="L18"/>
      <c r="M18"/>
      <c r="N18"/>
      <c r="O18"/>
      <c r="P18"/>
      <c r="Q18"/>
      <c r="R18"/>
    </row>
    <row r="19" spans="1:18" ht="21.75" customHeight="1" x14ac:dyDescent="0.15">
      <c r="A19" s="243" t="s">
        <v>476</v>
      </c>
      <c r="B19" s="244"/>
      <c r="C19" s="271"/>
      <c r="D19" s="271"/>
      <c r="E19" s="271"/>
      <c r="F19" s="272"/>
      <c r="G19" s="284"/>
      <c r="H19" s="141"/>
      <c r="I19"/>
      <c r="J19"/>
      <c r="K19"/>
      <c r="L19"/>
      <c r="M19"/>
      <c r="N19"/>
      <c r="O19"/>
      <c r="P19"/>
      <c r="Q19"/>
      <c r="R19"/>
    </row>
    <row r="20" spans="1:18" ht="21.75" customHeight="1" x14ac:dyDescent="0.15">
      <c r="B20"/>
      <c r="C20"/>
      <c r="D20"/>
      <c r="E20"/>
      <c r="F20"/>
      <c r="G20"/>
      <c r="I20"/>
      <c r="J20"/>
      <c r="K20"/>
      <c r="L20"/>
      <c r="M20"/>
      <c r="N20"/>
      <c r="O20"/>
      <c r="P20"/>
      <c r="Q20"/>
      <c r="R20"/>
    </row>
    <row r="21" spans="1:18" ht="21.75" customHeight="1" x14ac:dyDescent="0.15">
      <c r="I21"/>
      <c r="J21"/>
      <c r="K21"/>
      <c r="L21"/>
      <c r="M21"/>
      <c r="N21"/>
      <c r="O21"/>
      <c r="P21"/>
      <c r="Q21"/>
      <c r="R21"/>
    </row>
    <row r="22" spans="1:18" ht="21.75" customHeight="1" x14ac:dyDescent="0.15">
      <c r="I22"/>
      <c r="J22"/>
      <c r="K22"/>
      <c r="L22"/>
      <c r="M22"/>
      <c r="N22"/>
      <c r="O22"/>
      <c r="P22"/>
      <c r="Q22"/>
      <c r="R22"/>
    </row>
    <row r="23" spans="1:18" ht="21.75" customHeight="1" x14ac:dyDescent="0.15">
      <c r="I23"/>
      <c r="J23"/>
      <c r="K23"/>
      <c r="L23"/>
      <c r="M23"/>
      <c r="N23"/>
      <c r="O23"/>
      <c r="P23"/>
      <c r="Q23"/>
      <c r="R23"/>
    </row>
    <row r="24" spans="1:18" ht="21.75" customHeight="1" x14ac:dyDescent="0.15">
      <c r="I24"/>
      <c r="J24"/>
      <c r="K24"/>
      <c r="L24"/>
      <c r="M24"/>
      <c r="N24"/>
      <c r="O24"/>
      <c r="P24"/>
      <c r="Q24"/>
      <c r="R24"/>
    </row>
    <row r="25" spans="1:18" ht="21.75" customHeight="1" x14ac:dyDescent="0.15">
      <c r="I25"/>
      <c r="J25"/>
      <c r="K25"/>
      <c r="L25"/>
      <c r="M25"/>
      <c r="N25"/>
      <c r="O25"/>
      <c r="P25"/>
      <c r="Q25"/>
      <c r="R25"/>
    </row>
    <row r="26" spans="1:18" ht="21.75" customHeight="1" x14ac:dyDescent="0.15">
      <c r="I26"/>
      <c r="J26"/>
      <c r="K26"/>
      <c r="L26"/>
      <c r="M26"/>
      <c r="N26"/>
      <c r="O26"/>
      <c r="P26"/>
      <c r="Q26"/>
      <c r="R26"/>
    </row>
    <row r="27" spans="1:18" ht="21.75" customHeight="1" x14ac:dyDescent="0.15">
      <c r="I27"/>
      <c r="J27"/>
      <c r="K27"/>
      <c r="L27"/>
      <c r="M27"/>
      <c r="N27"/>
      <c r="O27"/>
      <c r="P27"/>
      <c r="Q27"/>
      <c r="R27"/>
    </row>
    <row r="28" spans="1:18" ht="21.75" customHeight="1" x14ac:dyDescent="0.15">
      <c r="I28"/>
      <c r="J28"/>
      <c r="K28"/>
      <c r="L28"/>
      <c r="M28"/>
      <c r="N28"/>
      <c r="O28"/>
      <c r="P28"/>
      <c r="Q28"/>
      <c r="R28"/>
    </row>
    <row r="29" spans="1:18" ht="21.75" customHeight="1" x14ac:dyDescent="0.15">
      <c r="I29"/>
      <c r="J29"/>
      <c r="K29"/>
      <c r="L29"/>
      <c r="M29"/>
      <c r="N29"/>
      <c r="O29"/>
      <c r="P29"/>
      <c r="Q29"/>
      <c r="R29"/>
    </row>
    <row r="30" spans="1:18" ht="21.75" customHeight="1" x14ac:dyDescent="0.15">
      <c r="I30"/>
      <c r="J30"/>
      <c r="K30"/>
      <c r="L30"/>
      <c r="M30"/>
      <c r="N30"/>
      <c r="O30"/>
      <c r="P30"/>
      <c r="Q30"/>
      <c r="R30"/>
    </row>
    <row r="31" spans="1:18" ht="21.75" customHeight="1" x14ac:dyDescent="0.15">
      <c r="I31"/>
      <c r="J31"/>
      <c r="K31"/>
      <c r="L31"/>
      <c r="M31"/>
      <c r="N31"/>
      <c r="O31"/>
      <c r="P31"/>
      <c r="Q31"/>
      <c r="R31"/>
    </row>
    <row r="32" spans="1:18" ht="21.75" customHeight="1" x14ac:dyDescent="0.15">
      <c r="I32"/>
      <c r="J32"/>
      <c r="K32"/>
      <c r="L32"/>
      <c r="M32"/>
      <c r="N32"/>
      <c r="O32"/>
      <c r="P32"/>
      <c r="Q32"/>
      <c r="R32"/>
    </row>
    <row r="33" spans="9:18" ht="21.75" customHeight="1" x14ac:dyDescent="0.15">
      <c r="I33"/>
      <c r="J33"/>
      <c r="K33"/>
      <c r="L33"/>
      <c r="M33"/>
      <c r="N33"/>
      <c r="O33"/>
      <c r="P33"/>
      <c r="Q33"/>
      <c r="R33"/>
    </row>
    <row r="34" spans="9:18" ht="21.75" customHeight="1" x14ac:dyDescent="0.15">
      <c r="I34"/>
      <c r="J34"/>
      <c r="K34"/>
      <c r="L34"/>
      <c r="M34"/>
      <c r="N34"/>
      <c r="O34"/>
      <c r="P34"/>
      <c r="Q34"/>
      <c r="R34"/>
    </row>
    <row r="35" spans="9:18" ht="21.75" customHeight="1" x14ac:dyDescent="0.15">
      <c r="I35"/>
      <c r="J35"/>
      <c r="K35"/>
      <c r="L35"/>
      <c r="M35"/>
      <c r="N35"/>
      <c r="O35"/>
      <c r="P35"/>
      <c r="Q35"/>
      <c r="R35"/>
    </row>
    <row r="36" spans="9:18" ht="21.75" customHeight="1" x14ac:dyDescent="0.15">
      <c r="I36"/>
      <c r="J36"/>
      <c r="K36"/>
      <c r="L36"/>
      <c r="M36"/>
      <c r="N36"/>
      <c r="O36"/>
      <c r="P36"/>
      <c r="Q36"/>
      <c r="R36"/>
    </row>
    <row r="37" spans="9:18" ht="21.75" customHeight="1" x14ac:dyDescent="0.15">
      <c r="I37"/>
      <c r="J37"/>
      <c r="K37"/>
      <c r="L37"/>
      <c r="M37"/>
      <c r="N37"/>
      <c r="O37"/>
      <c r="P37"/>
      <c r="Q37"/>
      <c r="R37"/>
    </row>
    <row r="38" spans="9:18" ht="21.75" customHeight="1" x14ac:dyDescent="0.15">
      <c r="I38"/>
      <c r="J38"/>
      <c r="K38"/>
      <c r="L38"/>
      <c r="M38"/>
      <c r="N38"/>
      <c r="O38"/>
      <c r="P38"/>
      <c r="Q38"/>
      <c r="R38"/>
    </row>
    <row r="39" spans="9:18" ht="21.75" customHeight="1" x14ac:dyDescent="0.15">
      <c r="I39"/>
      <c r="J39"/>
      <c r="K39"/>
      <c r="L39"/>
      <c r="M39"/>
      <c r="N39"/>
      <c r="O39"/>
      <c r="P39"/>
      <c r="Q39"/>
      <c r="R39"/>
    </row>
    <row r="40" spans="9:18" ht="21.75" customHeight="1" x14ac:dyDescent="0.15">
      <c r="I40"/>
      <c r="J40"/>
      <c r="K40"/>
      <c r="L40"/>
      <c r="M40"/>
      <c r="N40"/>
      <c r="O40"/>
      <c r="P40"/>
      <c r="Q40"/>
      <c r="R40"/>
    </row>
    <row r="41" spans="9:18" ht="21.75" customHeight="1" x14ac:dyDescent="0.15">
      <c r="I41"/>
      <c r="J41"/>
      <c r="K41"/>
      <c r="L41"/>
      <c r="M41"/>
      <c r="N41"/>
      <c r="O41"/>
      <c r="P41"/>
      <c r="Q41"/>
      <c r="R41"/>
    </row>
    <row r="42" spans="9:18" ht="21.75" customHeight="1" x14ac:dyDescent="0.15">
      <c r="I42"/>
      <c r="J42"/>
      <c r="K42"/>
      <c r="L42"/>
      <c r="M42"/>
      <c r="N42"/>
      <c r="O42"/>
      <c r="P42"/>
      <c r="Q42"/>
      <c r="R42"/>
    </row>
    <row r="43" spans="9:18" ht="21.75" customHeight="1" x14ac:dyDescent="0.15">
      <c r="I43"/>
      <c r="J43"/>
      <c r="K43"/>
      <c r="L43"/>
      <c r="M43"/>
      <c r="N43"/>
      <c r="O43"/>
      <c r="P43"/>
      <c r="Q43"/>
      <c r="R43"/>
    </row>
    <row r="44" spans="9:18" ht="21.75" customHeight="1" x14ac:dyDescent="0.15">
      <c r="I44"/>
      <c r="J44"/>
      <c r="K44"/>
      <c r="L44"/>
      <c r="M44"/>
      <c r="N44"/>
      <c r="O44"/>
      <c r="P44"/>
      <c r="Q44"/>
      <c r="R44"/>
    </row>
    <row r="45" spans="9:18" ht="21.75" customHeight="1" x14ac:dyDescent="0.15">
      <c r="I45"/>
      <c r="J45"/>
      <c r="K45"/>
      <c r="L45"/>
      <c r="M45"/>
      <c r="N45"/>
      <c r="O45"/>
      <c r="P45"/>
      <c r="Q45"/>
      <c r="R45"/>
    </row>
    <row r="46" spans="9:18" ht="21.75" customHeight="1" x14ac:dyDescent="0.15">
      <c r="I46"/>
      <c r="J46"/>
      <c r="K46"/>
      <c r="L46"/>
      <c r="M46"/>
      <c r="N46"/>
      <c r="O46"/>
      <c r="P46"/>
      <c r="Q46"/>
      <c r="R46"/>
    </row>
    <row r="47" spans="9:18" ht="21.75" customHeight="1" x14ac:dyDescent="0.15">
      <c r="I47"/>
      <c r="J47"/>
      <c r="K47"/>
      <c r="L47"/>
      <c r="M47"/>
      <c r="N47"/>
      <c r="O47"/>
      <c r="P47"/>
      <c r="Q47"/>
      <c r="R47"/>
    </row>
    <row r="48" spans="9:18" ht="21.75" customHeight="1" x14ac:dyDescent="0.15">
      <c r="I48"/>
      <c r="J48"/>
      <c r="K48"/>
      <c r="L48"/>
      <c r="M48"/>
      <c r="N48"/>
      <c r="O48"/>
      <c r="P48"/>
      <c r="Q48"/>
      <c r="R48"/>
    </row>
    <row r="49" spans="9:18" ht="21.75" customHeight="1" x14ac:dyDescent="0.15">
      <c r="I49"/>
      <c r="J49"/>
      <c r="K49"/>
      <c r="L49"/>
      <c r="M49"/>
      <c r="N49"/>
      <c r="O49"/>
      <c r="P49"/>
      <c r="Q49"/>
      <c r="R49"/>
    </row>
    <row r="50" spans="9:18" ht="21.75" customHeight="1" x14ac:dyDescent="0.15">
      <c r="I50"/>
      <c r="J50"/>
      <c r="K50"/>
      <c r="L50"/>
      <c r="M50"/>
      <c r="N50"/>
      <c r="O50"/>
      <c r="P50"/>
      <c r="Q50"/>
      <c r="R50"/>
    </row>
    <row r="51" spans="9:18" ht="21.75" customHeight="1" x14ac:dyDescent="0.15">
      <c r="I51"/>
      <c r="J51"/>
      <c r="K51"/>
      <c r="L51"/>
      <c r="M51"/>
      <c r="N51"/>
      <c r="O51"/>
      <c r="P51"/>
      <c r="Q51"/>
      <c r="R51"/>
    </row>
    <row r="52" spans="9:18" ht="21.75" customHeight="1" x14ac:dyDescent="0.15">
      <c r="I52"/>
      <c r="J52"/>
      <c r="K52"/>
      <c r="L52"/>
      <c r="M52"/>
      <c r="N52"/>
      <c r="O52"/>
      <c r="P52"/>
      <c r="Q52"/>
      <c r="R52"/>
    </row>
    <row r="53" spans="9:18" ht="21.75" customHeight="1" x14ac:dyDescent="0.15">
      <c r="I53"/>
      <c r="J53"/>
      <c r="K53"/>
      <c r="L53"/>
      <c r="M53"/>
      <c r="N53"/>
      <c r="O53"/>
      <c r="P53"/>
      <c r="Q53"/>
      <c r="R53"/>
    </row>
    <row r="54" spans="9:18" ht="21.75" customHeight="1" x14ac:dyDescent="0.15">
      <c r="I54"/>
      <c r="J54"/>
      <c r="K54"/>
      <c r="L54"/>
      <c r="M54"/>
      <c r="N54"/>
      <c r="O54"/>
      <c r="P54"/>
      <c r="Q54"/>
      <c r="R54"/>
    </row>
    <row r="55" spans="9:18" ht="21.75" customHeight="1" x14ac:dyDescent="0.15">
      <c r="I55"/>
      <c r="J55"/>
      <c r="K55"/>
      <c r="L55"/>
      <c r="M55"/>
      <c r="N55"/>
      <c r="O55"/>
      <c r="P55"/>
      <c r="Q55"/>
      <c r="R55"/>
    </row>
    <row r="56" spans="9:18" ht="21.75" customHeight="1" x14ac:dyDescent="0.15">
      <c r="I56"/>
      <c r="J56"/>
      <c r="K56"/>
      <c r="L56"/>
      <c r="M56"/>
      <c r="N56"/>
      <c r="O56"/>
      <c r="P56"/>
      <c r="Q56"/>
      <c r="R56"/>
    </row>
    <row r="57" spans="9:18" ht="21.75" customHeight="1" x14ac:dyDescent="0.15">
      <c r="I57"/>
      <c r="J57"/>
      <c r="K57"/>
      <c r="L57"/>
      <c r="M57"/>
      <c r="N57"/>
      <c r="O57"/>
      <c r="P57"/>
      <c r="Q57"/>
      <c r="R57"/>
    </row>
    <row r="58" spans="9:18" ht="21.75" customHeight="1" x14ac:dyDescent="0.15">
      <c r="I58"/>
      <c r="J58"/>
      <c r="K58"/>
      <c r="L58"/>
      <c r="M58"/>
      <c r="N58"/>
      <c r="O58"/>
      <c r="P58"/>
      <c r="Q58"/>
      <c r="R58"/>
    </row>
    <row r="59" spans="9:18" ht="21.75" customHeight="1" x14ac:dyDescent="0.15">
      <c r="I59"/>
      <c r="J59"/>
      <c r="K59"/>
      <c r="L59"/>
      <c r="M59"/>
      <c r="N59"/>
      <c r="O59"/>
      <c r="P59"/>
      <c r="Q59"/>
      <c r="R59"/>
    </row>
    <row r="60" spans="9:18" ht="21.75" customHeight="1" x14ac:dyDescent="0.15">
      <c r="I60"/>
      <c r="J60"/>
      <c r="K60"/>
      <c r="L60"/>
      <c r="M60"/>
      <c r="N60"/>
      <c r="O60"/>
      <c r="P60"/>
      <c r="Q60"/>
      <c r="R60"/>
    </row>
    <row r="61" spans="9:18" ht="21.75" customHeight="1" x14ac:dyDescent="0.15">
      <c r="I61"/>
      <c r="J61"/>
      <c r="K61"/>
      <c r="L61"/>
      <c r="M61"/>
      <c r="N61"/>
      <c r="O61"/>
      <c r="P61"/>
      <c r="Q61"/>
      <c r="R61"/>
    </row>
    <row r="62" spans="9:18" ht="21.75" customHeight="1" x14ac:dyDescent="0.15">
      <c r="I62"/>
      <c r="J62"/>
      <c r="K62"/>
      <c r="L62"/>
      <c r="M62"/>
      <c r="N62"/>
      <c r="O62"/>
      <c r="P62"/>
      <c r="Q62"/>
      <c r="R62"/>
    </row>
    <row r="63" spans="9:18" ht="21.75" customHeight="1" x14ac:dyDescent="0.15">
      <c r="I63"/>
      <c r="J63"/>
      <c r="K63"/>
      <c r="L63"/>
      <c r="M63"/>
      <c r="N63"/>
      <c r="O63"/>
      <c r="P63"/>
      <c r="Q63"/>
      <c r="R63"/>
    </row>
    <row r="64" spans="9:18" ht="21.75" customHeight="1" x14ac:dyDescent="0.15">
      <c r="I64"/>
      <c r="J64"/>
      <c r="K64"/>
      <c r="L64"/>
      <c r="M64"/>
      <c r="N64"/>
      <c r="O64"/>
      <c r="P64"/>
      <c r="Q64"/>
      <c r="R64"/>
    </row>
    <row r="65" spans="9:18" ht="21.75" customHeight="1" x14ac:dyDescent="0.15">
      <c r="I65"/>
      <c r="J65"/>
      <c r="K65"/>
      <c r="L65"/>
      <c r="M65"/>
      <c r="N65"/>
      <c r="O65"/>
      <c r="P65"/>
      <c r="Q65"/>
      <c r="R65"/>
    </row>
    <row r="66" spans="9:18" ht="21.75" customHeight="1" x14ac:dyDescent="0.15">
      <c r="I66"/>
      <c r="J66"/>
      <c r="K66"/>
      <c r="L66"/>
      <c r="M66"/>
      <c r="N66"/>
      <c r="O66"/>
      <c r="P66"/>
      <c r="Q66"/>
      <c r="R66"/>
    </row>
    <row r="67" spans="9:18" ht="21.75" customHeight="1" x14ac:dyDescent="0.15">
      <c r="I67"/>
      <c r="J67"/>
      <c r="K67"/>
      <c r="L67"/>
      <c r="M67"/>
      <c r="N67"/>
      <c r="O67"/>
      <c r="P67"/>
      <c r="Q67"/>
      <c r="R67"/>
    </row>
    <row r="68" spans="9:18" ht="21.75" customHeight="1" x14ac:dyDescent="0.15">
      <c r="I68"/>
      <c r="J68"/>
      <c r="K68"/>
      <c r="L68"/>
      <c r="M68"/>
      <c r="N68"/>
      <c r="O68"/>
      <c r="P68"/>
      <c r="Q68"/>
      <c r="R68"/>
    </row>
    <row r="69" spans="9:18" ht="21.75" customHeight="1" x14ac:dyDescent="0.15">
      <c r="I69"/>
      <c r="J69"/>
      <c r="K69"/>
      <c r="L69"/>
      <c r="M69"/>
      <c r="N69"/>
      <c r="O69"/>
      <c r="P69"/>
      <c r="Q69"/>
      <c r="R69"/>
    </row>
    <row r="70" spans="9:18" ht="21.75" customHeight="1" x14ac:dyDescent="0.15">
      <c r="I70"/>
      <c r="J70"/>
      <c r="K70"/>
      <c r="L70"/>
      <c r="M70"/>
      <c r="N70"/>
      <c r="O70"/>
      <c r="P70"/>
      <c r="Q70"/>
      <c r="R70"/>
    </row>
    <row r="71" spans="9:18" ht="21.75" customHeight="1" x14ac:dyDescent="0.15">
      <c r="I71"/>
      <c r="J71"/>
      <c r="K71"/>
      <c r="L71"/>
      <c r="M71"/>
      <c r="N71"/>
      <c r="O71"/>
      <c r="P71"/>
      <c r="Q71"/>
      <c r="R71"/>
    </row>
    <row r="72" spans="9:18" ht="21.75" customHeight="1" x14ac:dyDescent="0.15">
      <c r="I72"/>
      <c r="J72"/>
      <c r="K72"/>
      <c r="L72"/>
      <c r="M72"/>
      <c r="N72"/>
      <c r="O72"/>
      <c r="P72"/>
      <c r="Q72"/>
      <c r="R72"/>
    </row>
    <row r="73" spans="9:18" ht="21.75" customHeight="1" x14ac:dyDescent="0.15">
      <c r="I73"/>
      <c r="J73"/>
      <c r="K73"/>
      <c r="L73"/>
      <c r="M73"/>
      <c r="N73"/>
      <c r="O73"/>
      <c r="P73"/>
      <c r="Q73"/>
      <c r="R73"/>
    </row>
    <row r="74" spans="9:18" ht="21.75" customHeight="1" x14ac:dyDescent="0.15">
      <c r="I74"/>
      <c r="J74"/>
      <c r="K74"/>
      <c r="L74"/>
      <c r="M74"/>
      <c r="N74"/>
      <c r="O74"/>
      <c r="P74"/>
      <c r="Q74"/>
      <c r="R74"/>
    </row>
    <row r="75" spans="9:18" ht="21.75" customHeight="1" x14ac:dyDescent="0.15">
      <c r="I75"/>
      <c r="J75"/>
      <c r="K75"/>
      <c r="L75"/>
      <c r="M75"/>
      <c r="N75"/>
      <c r="O75"/>
      <c r="P75"/>
      <c r="Q75"/>
      <c r="R75"/>
    </row>
    <row r="76" spans="9:18" ht="21.75" customHeight="1" x14ac:dyDescent="0.15">
      <c r="I76"/>
      <c r="J76"/>
      <c r="K76"/>
      <c r="L76"/>
      <c r="M76"/>
      <c r="N76"/>
      <c r="O76"/>
      <c r="P76"/>
      <c r="Q76"/>
      <c r="R76"/>
    </row>
    <row r="77" spans="9:18" ht="21.75" customHeight="1" x14ac:dyDescent="0.15">
      <c r="I77"/>
      <c r="J77"/>
      <c r="K77"/>
      <c r="L77"/>
      <c r="M77"/>
      <c r="N77"/>
      <c r="O77"/>
      <c r="P77"/>
      <c r="Q77"/>
      <c r="R77"/>
    </row>
    <row r="78" spans="9:18" ht="21.75" customHeight="1" x14ac:dyDescent="0.15">
      <c r="I78"/>
      <c r="J78"/>
      <c r="K78"/>
      <c r="L78"/>
      <c r="M78"/>
      <c r="N78"/>
      <c r="O78"/>
      <c r="P78"/>
      <c r="Q78"/>
      <c r="R78"/>
    </row>
    <row r="79" spans="9:18" ht="21.75" customHeight="1" x14ac:dyDescent="0.15">
      <c r="I79"/>
      <c r="J79"/>
      <c r="K79"/>
      <c r="L79"/>
      <c r="M79"/>
      <c r="N79"/>
      <c r="O79"/>
      <c r="P79"/>
      <c r="Q79"/>
      <c r="R79"/>
    </row>
    <row r="80" spans="9:18" ht="21.75" customHeight="1" x14ac:dyDescent="0.15">
      <c r="I80"/>
      <c r="J80"/>
      <c r="K80"/>
      <c r="L80"/>
      <c r="M80"/>
      <c r="N80"/>
      <c r="O80"/>
      <c r="P80"/>
      <c r="Q80"/>
      <c r="R80"/>
    </row>
    <row r="81" spans="9:18" ht="21.75" customHeight="1" x14ac:dyDescent="0.15">
      <c r="I81"/>
      <c r="J81"/>
      <c r="K81"/>
      <c r="L81"/>
      <c r="M81"/>
      <c r="N81"/>
      <c r="O81"/>
      <c r="P81"/>
      <c r="Q81"/>
      <c r="R81"/>
    </row>
    <row r="82" spans="9:18" ht="21.75" customHeight="1" x14ac:dyDescent="0.15">
      <c r="I82"/>
      <c r="J82"/>
      <c r="K82"/>
      <c r="L82"/>
      <c r="M82"/>
      <c r="N82"/>
      <c r="O82"/>
      <c r="P82"/>
      <c r="Q82"/>
      <c r="R82"/>
    </row>
    <row r="83" spans="9:18" ht="21.75" customHeight="1" x14ac:dyDescent="0.15">
      <c r="I83"/>
      <c r="J83"/>
      <c r="K83"/>
      <c r="L83"/>
      <c r="M83"/>
      <c r="N83"/>
      <c r="O83"/>
      <c r="P83"/>
      <c r="Q83"/>
      <c r="R83"/>
    </row>
    <row r="84" spans="9:18" ht="21.75" customHeight="1" x14ac:dyDescent="0.15">
      <c r="I84"/>
      <c r="J84"/>
      <c r="K84"/>
      <c r="L84"/>
      <c r="M84"/>
      <c r="N84"/>
      <c r="O84"/>
      <c r="P84"/>
      <c r="Q84"/>
      <c r="R84"/>
    </row>
    <row r="85" spans="9:18" ht="21.75" customHeight="1" x14ac:dyDescent="0.15">
      <c r="I85"/>
      <c r="J85"/>
      <c r="K85"/>
      <c r="L85"/>
      <c r="M85"/>
      <c r="N85"/>
      <c r="O85"/>
      <c r="P85"/>
      <c r="Q85"/>
      <c r="R85"/>
    </row>
    <row r="86" spans="9:18" ht="21.75" customHeight="1" x14ac:dyDescent="0.15">
      <c r="I86"/>
      <c r="J86"/>
      <c r="K86"/>
      <c r="L86"/>
      <c r="M86"/>
      <c r="N86"/>
      <c r="O86"/>
      <c r="P86"/>
      <c r="Q86"/>
      <c r="R86"/>
    </row>
    <row r="87" spans="9:18" ht="21.75" customHeight="1" x14ac:dyDescent="0.15">
      <c r="I87"/>
      <c r="J87"/>
      <c r="K87"/>
      <c r="L87"/>
      <c r="M87"/>
      <c r="N87"/>
      <c r="O87"/>
      <c r="P87"/>
      <c r="Q87"/>
      <c r="R87"/>
    </row>
    <row r="88" spans="9:18" ht="21.75" customHeight="1" x14ac:dyDescent="0.15">
      <c r="I88"/>
      <c r="J88"/>
      <c r="K88"/>
      <c r="L88"/>
      <c r="M88"/>
      <c r="N88"/>
      <c r="O88"/>
      <c r="P88"/>
      <c r="Q88"/>
      <c r="R88"/>
    </row>
    <row r="89" spans="9:18" ht="21.75" customHeight="1" x14ac:dyDescent="0.15">
      <c r="I89"/>
      <c r="J89"/>
      <c r="K89"/>
      <c r="L89"/>
      <c r="M89"/>
      <c r="N89"/>
      <c r="O89"/>
      <c r="P89"/>
      <c r="Q89"/>
      <c r="R89"/>
    </row>
    <row r="90" spans="9:18" ht="21.75" customHeight="1" x14ac:dyDescent="0.15">
      <c r="I90"/>
      <c r="J90"/>
      <c r="K90"/>
      <c r="L90"/>
      <c r="M90"/>
      <c r="N90"/>
      <c r="O90"/>
      <c r="P90"/>
      <c r="Q90"/>
      <c r="R90"/>
    </row>
    <row r="91" spans="9:18" ht="21.75" customHeight="1" x14ac:dyDescent="0.15">
      <c r="I91"/>
      <c r="J91"/>
      <c r="K91"/>
      <c r="L91"/>
      <c r="M91"/>
      <c r="N91"/>
      <c r="O91"/>
      <c r="P91"/>
      <c r="Q91"/>
      <c r="R91"/>
    </row>
    <row r="92" spans="9:18" ht="21.75" customHeight="1" x14ac:dyDescent="0.15">
      <c r="I92"/>
      <c r="J92"/>
      <c r="K92"/>
      <c r="L92"/>
      <c r="M92"/>
      <c r="N92"/>
      <c r="O92"/>
      <c r="P92"/>
      <c r="Q92"/>
      <c r="R92"/>
    </row>
    <row r="93" spans="9:18" ht="21.75" customHeight="1" x14ac:dyDescent="0.15">
      <c r="I93"/>
      <c r="J93"/>
      <c r="K93"/>
      <c r="L93"/>
      <c r="M93"/>
      <c r="N93"/>
      <c r="O93"/>
      <c r="P93"/>
      <c r="Q93"/>
      <c r="R93"/>
    </row>
    <row r="94" spans="9:18" ht="21.75" customHeight="1" x14ac:dyDescent="0.15">
      <c r="I94"/>
      <c r="J94"/>
      <c r="K94"/>
      <c r="L94"/>
      <c r="M94"/>
      <c r="N94"/>
      <c r="O94"/>
      <c r="P94"/>
      <c r="Q94"/>
      <c r="R94"/>
    </row>
    <row r="95" spans="9:18" ht="21.75" customHeight="1" x14ac:dyDescent="0.15">
      <c r="I95"/>
      <c r="J95"/>
      <c r="K95"/>
      <c r="L95"/>
      <c r="M95"/>
      <c r="N95"/>
      <c r="O95"/>
      <c r="P95"/>
      <c r="Q95"/>
      <c r="R95"/>
    </row>
    <row r="96" spans="9:18" ht="21.75" customHeight="1" x14ac:dyDescent="0.15">
      <c r="I96"/>
      <c r="J96"/>
      <c r="K96"/>
      <c r="L96"/>
      <c r="M96"/>
      <c r="N96"/>
      <c r="O96"/>
      <c r="P96"/>
      <c r="Q96"/>
      <c r="R96"/>
    </row>
    <row r="97" spans="9:18" ht="21.75" customHeight="1" x14ac:dyDescent="0.15">
      <c r="I97"/>
      <c r="J97"/>
      <c r="K97"/>
      <c r="L97"/>
      <c r="M97"/>
      <c r="N97"/>
      <c r="O97"/>
      <c r="P97"/>
      <c r="Q97"/>
      <c r="R97"/>
    </row>
    <row r="98" spans="9:18" ht="21.75" customHeight="1" x14ac:dyDescent="0.15">
      <c r="I98"/>
      <c r="J98"/>
      <c r="K98"/>
      <c r="L98"/>
      <c r="M98"/>
      <c r="N98"/>
      <c r="O98"/>
      <c r="P98"/>
      <c r="Q98"/>
      <c r="R98"/>
    </row>
    <row r="99" spans="9:18" ht="21.75" customHeight="1" x14ac:dyDescent="0.15">
      <c r="I99"/>
      <c r="J99"/>
      <c r="K99"/>
      <c r="L99"/>
      <c r="M99"/>
      <c r="N99"/>
      <c r="O99"/>
      <c r="P99"/>
      <c r="Q99"/>
      <c r="R99"/>
    </row>
    <row r="100" spans="9:18" ht="21.75" customHeight="1" x14ac:dyDescent="0.15">
      <c r="I100"/>
      <c r="J100"/>
      <c r="K100"/>
      <c r="L100"/>
      <c r="M100"/>
      <c r="N100"/>
      <c r="O100"/>
      <c r="P100"/>
      <c r="Q100"/>
      <c r="R100"/>
    </row>
    <row r="101" spans="9:18" ht="21.75" customHeight="1" x14ac:dyDescent="0.15">
      <c r="I101"/>
      <c r="J101"/>
      <c r="K101"/>
      <c r="L101"/>
      <c r="M101"/>
      <c r="N101"/>
      <c r="O101"/>
      <c r="P101"/>
      <c r="Q101"/>
      <c r="R101"/>
    </row>
    <row r="102" spans="9:18" ht="21.75" customHeight="1" x14ac:dyDescent="0.15">
      <c r="I102"/>
      <c r="J102"/>
      <c r="K102"/>
      <c r="L102"/>
      <c r="M102"/>
      <c r="N102"/>
      <c r="O102"/>
      <c r="P102"/>
      <c r="Q102"/>
      <c r="R102"/>
    </row>
    <row r="103" spans="9:18" ht="21.75" customHeight="1" x14ac:dyDescent="0.15">
      <c r="I103"/>
      <c r="J103"/>
      <c r="K103"/>
      <c r="L103"/>
      <c r="M103"/>
      <c r="N103"/>
      <c r="O103"/>
      <c r="P103"/>
      <c r="Q103"/>
      <c r="R103"/>
    </row>
    <row r="104" spans="9:18" ht="21.75" customHeight="1" x14ac:dyDescent="0.15">
      <c r="I104"/>
      <c r="J104"/>
      <c r="K104"/>
      <c r="L104"/>
      <c r="M104"/>
      <c r="N104"/>
      <c r="O104"/>
      <c r="P104"/>
      <c r="Q104"/>
      <c r="R104"/>
    </row>
    <row r="105" spans="9:18" ht="21.75" customHeight="1" x14ac:dyDescent="0.15">
      <c r="I105"/>
      <c r="J105"/>
      <c r="K105"/>
      <c r="L105"/>
      <c r="M105"/>
      <c r="N105"/>
      <c r="O105"/>
      <c r="P105"/>
      <c r="Q105"/>
      <c r="R105"/>
    </row>
    <row r="106" spans="9:18" ht="21.75" customHeight="1" x14ac:dyDescent="0.15">
      <c r="I106"/>
      <c r="J106"/>
      <c r="K106"/>
      <c r="L106"/>
      <c r="M106"/>
      <c r="N106"/>
      <c r="O106"/>
      <c r="P106"/>
      <c r="Q106"/>
      <c r="R106"/>
    </row>
    <row r="107" spans="9:18" ht="21.75" customHeight="1" x14ac:dyDescent="0.15">
      <c r="I107"/>
      <c r="J107"/>
      <c r="K107"/>
      <c r="L107"/>
      <c r="M107"/>
      <c r="N107"/>
      <c r="O107"/>
      <c r="P107"/>
      <c r="Q107"/>
      <c r="R107"/>
    </row>
    <row r="108" spans="9:18" ht="21.75" customHeight="1" x14ac:dyDescent="0.15">
      <c r="I108"/>
      <c r="J108"/>
      <c r="K108"/>
      <c r="L108"/>
      <c r="M108"/>
      <c r="N108"/>
      <c r="O108"/>
      <c r="P108"/>
      <c r="Q108"/>
      <c r="R108"/>
    </row>
    <row r="109" spans="9:18" ht="21.75" customHeight="1" x14ac:dyDescent="0.15">
      <c r="I109"/>
      <c r="J109"/>
      <c r="K109"/>
      <c r="L109"/>
      <c r="M109"/>
      <c r="N109"/>
      <c r="O109"/>
      <c r="P109"/>
      <c r="Q109"/>
      <c r="R109"/>
    </row>
    <row r="110" spans="9:18" ht="21.75" customHeight="1" x14ac:dyDescent="0.15">
      <c r="I110"/>
      <c r="J110"/>
      <c r="K110"/>
      <c r="L110"/>
      <c r="M110"/>
      <c r="N110"/>
      <c r="O110"/>
      <c r="P110"/>
      <c r="Q110"/>
      <c r="R110"/>
    </row>
    <row r="111" spans="9:18" ht="21.75" customHeight="1" x14ac:dyDescent="0.15">
      <c r="I111"/>
      <c r="J111"/>
      <c r="K111"/>
      <c r="L111"/>
      <c r="M111"/>
      <c r="N111"/>
      <c r="O111"/>
      <c r="P111"/>
      <c r="Q111"/>
      <c r="R111"/>
    </row>
    <row r="112" spans="9:18" ht="21.75" customHeight="1" x14ac:dyDescent="0.15">
      <c r="I112"/>
      <c r="J112"/>
      <c r="K112"/>
      <c r="L112"/>
      <c r="M112"/>
      <c r="N112"/>
      <c r="O112"/>
      <c r="P112"/>
      <c r="Q112"/>
      <c r="R112"/>
    </row>
    <row r="113" spans="9:18" ht="21.75" customHeight="1" x14ac:dyDescent="0.15">
      <c r="I113"/>
      <c r="J113"/>
      <c r="K113"/>
      <c r="L113"/>
      <c r="M113"/>
      <c r="N113"/>
      <c r="O113"/>
      <c r="P113"/>
      <c r="Q113"/>
      <c r="R113"/>
    </row>
    <row r="114" spans="9:18" ht="21.75" customHeight="1" x14ac:dyDescent="0.15">
      <c r="I114"/>
      <c r="J114"/>
      <c r="K114"/>
      <c r="L114"/>
      <c r="M114"/>
      <c r="N114"/>
      <c r="O114"/>
      <c r="P114"/>
      <c r="Q114"/>
      <c r="R114"/>
    </row>
    <row r="115" spans="9:18" ht="21.75" customHeight="1" x14ac:dyDescent="0.15">
      <c r="I115"/>
      <c r="J115"/>
      <c r="K115"/>
      <c r="L115"/>
      <c r="M115"/>
      <c r="N115"/>
      <c r="O115"/>
      <c r="P115"/>
      <c r="Q115"/>
      <c r="R115"/>
    </row>
    <row r="116" spans="9:18" ht="21.75" customHeight="1" x14ac:dyDescent="0.15">
      <c r="I116"/>
      <c r="J116"/>
      <c r="K116"/>
      <c r="L116"/>
      <c r="M116"/>
      <c r="N116"/>
      <c r="O116"/>
      <c r="P116"/>
      <c r="Q116"/>
      <c r="R116"/>
    </row>
    <row r="117" spans="9:18" ht="21.75" customHeight="1" x14ac:dyDescent="0.15">
      <c r="I117"/>
      <c r="J117"/>
      <c r="K117"/>
      <c r="L117"/>
      <c r="M117"/>
      <c r="N117"/>
      <c r="O117"/>
      <c r="P117"/>
      <c r="Q117"/>
      <c r="R117"/>
    </row>
    <row r="118" spans="9:18" ht="21.75" customHeight="1" x14ac:dyDescent="0.15">
      <c r="I118"/>
      <c r="J118"/>
      <c r="K118"/>
      <c r="L118"/>
      <c r="M118"/>
      <c r="N118"/>
      <c r="O118"/>
      <c r="P118"/>
      <c r="Q118"/>
      <c r="R118"/>
    </row>
    <row r="119" spans="9:18" ht="21.75" customHeight="1" x14ac:dyDescent="0.15">
      <c r="I119"/>
      <c r="J119"/>
      <c r="K119"/>
      <c r="L119"/>
      <c r="M119"/>
      <c r="N119"/>
      <c r="O119"/>
      <c r="P119"/>
      <c r="Q119"/>
      <c r="R119"/>
    </row>
    <row r="120" spans="9:18" ht="21.75" customHeight="1" x14ac:dyDescent="0.15">
      <c r="I120"/>
      <c r="J120"/>
      <c r="K120"/>
      <c r="L120"/>
      <c r="M120"/>
      <c r="N120"/>
      <c r="O120"/>
      <c r="P120"/>
      <c r="Q120"/>
      <c r="R120"/>
    </row>
    <row r="121" spans="9:18" ht="21.75" customHeight="1" x14ac:dyDescent="0.15">
      <c r="I121"/>
      <c r="J121"/>
      <c r="K121"/>
      <c r="L121"/>
      <c r="M121"/>
      <c r="N121"/>
      <c r="O121"/>
      <c r="P121"/>
      <c r="Q121"/>
      <c r="R121"/>
    </row>
    <row r="122" spans="9:18" ht="21.75" customHeight="1" x14ac:dyDescent="0.15">
      <c r="I122"/>
      <c r="J122"/>
      <c r="K122"/>
      <c r="L122"/>
      <c r="M122"/>
      <c r="N122"/>
      <c r="O122"/>
      <c r="P122"/>
      <c r="Q122"/>
      <c r="R122"/>
    </row>
    <row r="123" spans="9:18" ht="21.75" customHeight="1" x14ac:dyDescent="0.15">
      <c r="I123"/>
      <c r="J123"/>
      <c r="K123"/>
      <c r="L123"/>
      <c r="M123"/>
      <c r="N123"/>
      <c r="O123"/>
      <c r="P123"/>
      <c r="Q123"/>
      <c r="R123"/>
    </row>
    <row r="124" spans="9:18" ht="21.75" customHeight="1" x14ac:dyDescent="0.15">
      <c r="I124"/>
      <c r="J124"/>
      <c r="K124"/>
      <c r="L124"/>
      <c r="M124"/>
      <c r="N124"/>
      <c r="O124"/>
      <c r="P124"/>
      <c r="Q124"/>
      <c r="R124"/>
    </row>
    <row r="125" spans="9:18" ht="21.75" customHeight="1" x14ac:dyDescent="0.15">
      <c r="I125"/>
      <c r="J125"/>
      <c r="K125"/>
      <c r="L125"/>
      <c r="M125"/>
      <c r="N125"/>
      <c r="O125"/>
      <c r="P125"/>
      <c r="Q125"/>
      <c r="R125"/>
    </row>
    <row r="126" spans="9:18" ht="21.75" customHeight="1" x14ac:dyDescent="0.15">
      <c r="I126"/>
      <c r="J126"/>
      <c r="K126"/>
      <c r="L126"/>
      <c r="M126"/>
      <c r="N126"/>
      <c r="O126"/>
      <c r="P126"/>
      <c r="Q126"/>
      <c r="R126"/>
    </row>
    <row r="127" spans="9:18" ht="21.75" customHeight="1" x14ac:dyDescent="0.15">
      <c r="I127"/>
      <c r="J127"/>
      <c r="K127"/>
      <c r="L127"/>
      <c r="M127"/>
      <c r="N127"/>
      <c r="O127"/>
      <c r="P127"/>
      <c r="Q127"/>
      <c r="R127"/>
    </row>
    <row r="128" spans="9:18" ht="21.75" customHeight="1" x14ac:dyDescent="0.15">
      <c r="I128"/>
      <c r="J128"/>
      <c r="K128"/>
      <c r="L128"/>
      <c r="M128"/>
      <c r="N128"/>
      <c r="O128"/>
      <c r="P128"/>
      <c r="Q128"/>
      <c r="R128"/>
    </row>
    <row r="129" spans="9:18" ht="21.75" customHeight="1" x14ac:dyDescent="0.15">
      <c r="I129"/>
      <c r="J129"/>
      <c r="K129"/>
      <c r="L129"/>
      <c r="M129"/>
      <c r="N129"/>
      <c r="O129"/>
      <c r="P129"/>
      <c r="Q129"/>
      <c r="R129"/>
    </row>
    <row r="130" spans="9:18" ht="21.75" customHeight="1" x14ac:dyDescent="0.15">
      <c r="I130"/>
      <c r="J130"/>
      <c r="K130"/>
      <c r="L130"/>
      <c r="M130"/>
      <c r="N130"/>
      <c r="O130"/>
      <c r="P130"/>
      <c r="Q130"/>
      <c r="R130"/>
    </row>
    <row r="131" spans="9:18" ht="21.75" customHeight="1" x14ac:dyDescent="0.15">
      <c r="I131"/>
      <c r="J131"/>
      <c r="K131"/>
      <c r="L131"/>
      <c r="M131"/>
      <c r="N131"/>
      <c r="O131"/>
      <c r="P131"/>
      <c r="Q131"/>
      <c r="R131"/>
    </row>
    <row r="132" spans="9:18" ht="21.75" customHeight="1" x14ac:dyDescent="0.15">
      <c r="I132"/>
      <c r="J132"/>
      <c r="K132"/>
      <c r="L132"/>
      <c r="M132"/>
      <c r="N132"/>
      <c r="O132"/>
      <c r="P132"/>
      <c r="Q132"/>
      <c r="R132"/>
    </row>
    <row r="133" spans="9:18" ht="21.75" customHeight="1" x14ac:dyDescent="0.15">
      <c r="I133"/>
      <c r="J133"/>
      <c r="K133"/>
      <c r="L133"/>
      <c r="M133"/>
      <c r="N133"/>
      <c r="O133"/>
      <c r="P133"/>
      <c r="Q133"/>
      <c r="R133"/>
    </row>
    <row r="134" spans="9:18" ht="21.75" customHeight="1" x14ac:dyDescent="0.15">
      <c r="I134"/>
      <c r="J134"/>
      <c r="K134"/>
      <c r="L134"/>
      <c r="M134"/>
      <c r="N134"/>
      <c r="O134"/>
      <c r="P134"/>
      <c r="Q134"/>
      <c r="R134"/>
    </row>
    <row r="135" spans="9:18" ht="21.75" customHeight="1" x14ac:dyDescent="0.15">
      <c r="I135"/>
      <c r="J135"/>
      <c r="K135"/>
      <c r="L135"/>
      <c r="M135"/>
      <c r="N135"/>
      <c r="O135"/>
      <c r="P135"/>
      <c r="Q135"/>
      <c r="R135"/>
    </row>
    <row r="136" spans="9:18" ht="21.75" customHeight="1" x14ac:dyDescent="0.15">
      <c r="I136"/>
      <c r="J136"/>
      <c r="K136"/>
      <c r="L136"/>
      <c r="M136"/>
      <c r="N136"/>
      <c r="O136"/>
      <c r="P136"/>
      <c r="Q136"/>
      <c r="R136"/>
    </row>
    <row r="137" spans="9:18" ht="21.75" customHeight="1" x14ac:dyDescent="0.15">
      <c r="I137"/>
      <c r="J137"/>
      <c r="K137"/>
      <c r="L137"/>
      <c r="M137"/>
      <c r="N137"/>
      <c r="O137"/>
      <c r="P137"/>
      <c r="Q137"/>
      <c r="R137"/>
    </row>
    <row r="138" spans="9:18" ht="21.75" customHeight="1" x14ac:dyDescent="0.15">
      <c r="I138"/>
      <c r="J138"/>
      <c r="K138"/>
      <c r="L138"/>
      <c r="M138"/>
      <c r="N138"/>
      <c r="O138"/>
      <c r="P138"/>
      <c r="Q138"/>
      <c r="R138"/>
    </row>
    <row r="139" spans="9:18" ht="21.75" customHeight="1" x14ac:dyDescent="0.15">
      <c r="I139"/>
      <c r="J139"/>
      <c r="K139"/>
      <c r="L139"/>
      <c r="M139"/>
      <c r="N139"/>
      <c r="O139"/>
      <c r="P139"/>
      <c r="Q139"/>
      <c r="R139"/>
    </row>
    <row r="140" spans="9:18" ht="21.75" customHeight="1" x14ac:dyDescent="0.15">
      <c r="I140"/>
      <c r="J140"/>
      <c r="K140"/>
      <c r="L140"/>
      <c r="M140"/>
      <c r="N140"/>
      <c r="O140"/>
      <c r="P140"/>
      <c r="Q140"/>
      <c r="R140"/>
    </row>
    <row r="141" spans="9:18" ht="21.75" customHeight="1" x14ac:dyDescent="0.15">
      <c r="I141"/>
      <c r="J141"/>
      <c r="K141"/>
      <c r="L141"/>
      <c r="M141"/>
      <c r="N141"/>
      <c r="O141"/>
      <c r="P141"/>
      <c r="Q141"/>
      <c r="R141"/>
    </row>
    <row r="142" spans="9:18" ht="21.75" customHeight="1" x14ac:dyDescent="0.15">
      <c r="I142"/>
      <c r="J142"/>
      <c r="K142"/>
      <c r="L142"/>
      <c r="M142"/>
      <c r="N142"/>
      <c r="O142"/>
      <c r="P142"/>
      <c r="Q142"/>
      <c r="R142"/>
    </row>
    <row r="143" spans="9:18" ht="21.75" customHeight="1" x14ac:dyDescent="0.15">
      <c r="I143"/>
      <c r="J143"/>
      <c r="K143"/>
      <c r="L143"/>
      <c r="M143"/>
      <c r="N143"/>
      <c r="O143"/>
      <c r="P143"/>
      <c r="Q143"/>
      <c r="R143"/>
    </row>
    <row r="144" spans="9:18" ht="21.75" customHeight="1" x14ac:dyDescent="0.15">
      <c r="I144"/>
      <c r="J144"/>
      <c r="K144"/>
      <c r="L144"/>
      <c r="M144"/>
      <c r="N144"/>
      <c r="O144"/>
      <c r="P144"/>
      <c r="Q144"/>
      <c r="R144"/>
    </row>
    <row r="145" spans="9:18" ht="21.75" customHeight="1" x14ac:dyDescent="0.15">
      <c r="I145"/>
      <c r="J145"/>
      <c r="K145"/>
      <c r="L145"/>
      <c r="M145"/>
      <c r="N145"/>
      <c r="O145"/>
      <c r="P145"/>
      <c r="Q145"/>
      <c r="R145"/>
    </row>
    <row r="146" spans="9:18" ht="21.75" customHeight="1" x14ac:dyDescent="0.15">
      <c r="I146"/>
      <c r="J146"/>
      <c r="K146"/>
      <c r="L146"/>
      <c r="M146"/>
      <c r="N146"/>
      <c r="O146"/>
      <c r="P146"/>
      <c r="Q146"/>
      <c r="R146"/>
    </row>
    <row r="147" spans="9:18" ht="21.75" customHeight="1" x14ac:dyDescent="0.15">
      <c r="I147"/>
      <c r="J147"/>
      <c r="K147"/>
      <c r="L147"/>
      <c r="M147"/>
      <c r="N147"/>
      <c r="O147"/>
      <c r="P147"/>
      <c r="Q147"/>
      <c r="R147"/>
    </row>
    <row r="148" spans="9:18" ht="21.75" customHeight="1" x14ac:dyDescent="0.15">
      <c r="I148"/>
      <c r="J148"/>
      <c r="K148"/>
      <c r="L148"/>
      <c r="M148"/>
      <c r="N148"/>
      <c r="O148"/>
      <c r="P148"/>
      <c r="Q148"/>
      <c r="R148"/>
    </row>
    <row r="149" spans="9:18" ht="21.75" customHeight="1" x14ac:dyDescent="0.15">
      <c r="I149"/>
      <c r="J149"/>
      <c r="K149"/>
      <c r="L149"/>
      <c r="M149"/>
      <c r="N149"/>
      <c r="O149"/>
      <c r="P149"/>
      <c r="Q149"/>
      <c r="R149"/>
    </row>
    <row r="150" spans="9:18" ht="21.75" customHeight="1" x14ac:dyDescent="0.15">
      <c r="I150"/>
      <c r="J150"/>
      <c r="K150"/>
      <c r="L150"/>
      <c r="M150"/>
      <c r="N150"/>
      <c r="O150"/>
      <c r="P150"/>
      <c r="Q150"/>
      <c r="R150"/>
    </row>
    <row r="151" spans="9:18" ht="21.75" customHeight="1" x14ac:dyDescent="0.15">
      <c r="I151"/>
      <c r="J151"/>
      <c r="K151"/>
      <c r="L151"/>
      <c r="M151"/>
      <c r="N151"/>
      <c r="O151"/>
      <c r="P151"/>
      <c r="Q151"/>
      <c r="R151"/>
    </row>
    <row r="152" spans="9:18" ht="21.75" customHeight="1" x14ac:dyDescent="0.15">
      <c r="I152"/>
      <c r="J152"/>
      <c r="K152"/>
      <c r="L152"/>
      <c r="M152"/>
      <c r="N152"/>
      <c r="O152"/>
      <c r="P152"/>
      <c r="Q152"/>
      <c r="R152"/>
    </row>
    <row r="153" spans="9:18" ht="21.75" customHeight="1" x14ac:dyDescent="0.15">
      <c r="I153"/>
      <c r="J153"/>
      <c r="K153"/>
      <c r="L153"/>
      <c r="M153"/>
      <c r="N153"/>
      <c r="O153"/>
      <c r="P153"/>
      <c r="Q153"/>
      <c r="R153"/>
    </row>
    <row r="154" spans="9:18" ht="21.75" customHeight="1" x14ac:dyDescent="0.15">
      <c r="I154"/>
      <c r="J154"/>
      <c r="K154"/>
      <c r="L154"/>
      <c r="M154"/>
      <c r="N154"/>
      <c r="O154"/>
      <c r="P154"/>
      <c r="Q154"/>
      <c r="R154"/>
    </row>
    <row r="155" spans="9:18" ht="21.75" customHeight="1" x14ac:dyDescent="0.15">
      <c r="I155"/>
      <c r="J155"/>
      <c r="K155"/>
      <c r="L155"/>
      <c r="M155"/>
      <c r="N155"/>
      <c r="O155"/>
      <c r="P155"/>
      <c r="Q155"/>
      <c r="R155"/>
    </row>
    <row r="156" spans="9:18" ht="21.75" customHeight="1" x14ac:dyDescent="0.15">
      <c r="I156"/>
      <c r="J156"/>
      <c r="K156"/>
      <c r="L156"/>
      <c r="M156"/>
      <c r="N156"/>
      <c r="O156"/>
      <c r="P156"/>
      <c r="Q156"/>
      <c r="R156"/>
    </row>
    <row r="157" spans="9:18" ht="21.75" customHeight="1" x14ac:dyDescent="0.15">
      <c r="I157"/>
      <c r="J157"/>
      <c r="K157"/>
      <c r="L157"/>
      <c r="M157"/>
      <c r="N157"/>
      <c r="O157"/>
      <c r="P157"/>
      <c r="Q157"/>
      <c r="R157"/>
    </row>
    <row r="158" spans="9:18" ht="21.75" customHeight="1" x14ac:dyDescent="0.15">
      <c r="I158"/>
      <c r="J158"/>
      <c r="K158"/>
      <c r="L158"/>
      <c r="M158"/>
      <c r="N158"/>
      <c r="O158"/>
      <c r="P158"/>
      <c r="Q158"/>
      <c r="R158"/>
    </row>
    <row r="159" spans="9:18" ht="21.75" customHeight="1" x14ac:dyDescent="0.15">
      <c r="I159"/>
      <c r="J159"/>
      <c r="K159"/>
      <c r="L159"/>
      <c r="M159"/>
      <c r="N159"/>
      <c r="O159"/>
      <c r="P159"/>
      <c r="Q159"/>
      <c r="R159"/>
    </row>
    <row r="160" spans="9:18" ht="21.75" customHeight="1" x14ac:dyDescent="0.15">
      <c r="I160"/>
      <c r="J160"/>
      <c r="K160"/>
      <c r="L160"/>
      <c r="M160"/>
      <c r="N160"/>
      <c r="O160"/>
      <c r="P160"/>
      <c r="Q160"/>
      <c r="R160"/>
    </row>
    <row r="161" spans="9:18" ht="21.75" customHeight="1" x14ac:dyDescent="0.15">
      <c r="I161"/>
      <c r="J161"/>
      <c r="K161"/>
      <c r="L161"/>
      <c r="M161"/>
      <c r="N161"/>
      <c r="O161"/>
      <c r="P161"/>
      <c r="Q161"/>
      <c r="R161"/>
    </row>
    <row r="162" spans="9:18" ht="21.75" customHeight="1" x14ac:dyDescent="0.15">
      <c r="I162"/>
      <c r="J162"/>
      <c r="K162"/>
      <c r="L162"/>
      <c r="M162"/>
      <c r="N162"/>
      <c r="O162"/>
      <c r="P162"/>
      <c r="Q162"/>
      <c r="R162"/>
    </row>
    <row r="163" spans="9:18" ht="21.75" customHeight="1" x14ac:dyDescent="0.15">
      <c r="I163"/>
      <c r="J163"/>
      <c r="K163"/>
      <c r="L163"/>
      <c r="M163"/>
      <c r="N163"/>
      <c r="O163"/>
      <c r="P163"/>
      <c r="Q163"/>
      <c r="R163"/>
    </row>
    <row r="164" spans="9:18" ht="21.75" customHeight="1" x14ac:dyDescent="0.15">
      <c r="I164"/>
      <c r="J164"/>
      <c r="K164"/>
      <c r="L164"/>
      <c r="M164"/>
      <c r="N164"/>
      <c r="O164"/>
      <c r="P164"/>
      <c r="Q164"/>
      <c r="R164"/>
    </row>
    <row r="165" spans="9:18" ht="21.75" customHeight="1" x14ac:dyDescent="0.15">
      <c r="I165"/>
      <c r="J165"/>
      <c r="K165"/>
      <c r="L165"/>
      <c r="M165"/>
      <c r="N165"/>
      <c r="O165"/>
      <c r="P165"/>
      <c r="Q165"/>
      <c r="R165"/>
    </row>
    <row r="166" spans="9:18" ht="21.75" customHeight="1" x14ac:dyDescent="0.15">
      <c r="I166"/>
      <c r="J166"/>
      <c r="K166"/>
      <c r="L166"/>
      <c r="M166"/>
      <c r="N166"/>
      <c r="O166"/>
      <c r="P166"/>
      <c r="Q166"/>
      <c r="R166"/>
    </row>
    <row r="167" spans="9:18" ht="21.75" customHeight="1" x14ac:dyDescent="0.15">
      <c r="I167"/>
      <c r="J167"/>
      <c r="K167"/>
      <c r="L167"/>
      <c r="M167"/>
      <c r="N167"/>
      <c r="O167"/>
      <c r="P167"/>
      <c r="Q167"/>
      <c r="R167"/>
    </row>
    <row r="168" spans="9:18" ht="21.75" customHeight="1" x14ac:dyDescent="0.15">
      <c r="I168"/>
      <c r="J168"/>
      <c r="K168"/>
      <c r="L168"/>
      <c r="M168"/>
      <c r="N168"/>
      <c r="O168"/>
      <c r="P168"/>
      <c r="Q168"/>
      <c r="R168"/>
    </row>
    <row r="169" spans="9:18" ht="21.75" customHeight="1" x14ac:dyDescent="0.15">
      <c r="I169"/>
      <c r="J169"/>
      <c r="K169"/>
      <c r="L169"/>
      <c r="M169"/>
      <c r="N169"/>
      <c r="O169"/>
      <c r="P169"/>
      <c r="Q169"/>
      <c r="R169"/>
    </row>
    <row r="170" spans="9:18" ht="21.75" customHeight="1" x14ac:dyDescent="0.15">
      <c r="I170"/>
      <c r="J170"/>
      <c r="K170"/>
      <c r="L170"/>
      <c r="M170"/>
      <c r="N170"/>
      <c r="O170"/>
      <c r="P170"/>
      <c r="Q170"/>
      <c r="R170"/>
    </row>
    <row r="171" spans="9:18" ht="21.75" customHeight="1" x14ac:dyDescent="0.15">
      <c r="I171"/>
      <c r="J171"/>
      <c r="K171"/>
      <c r="L171"/>
      <c r="M171"/>
      <c r="N171"/>
      <c r="O171"/>
      <c r="P171"/>
      <c r="Q171"/>
      <c r="R171"/>
    </row>
    <row r="172" spans="9:18" ht="21.75" customHeight="1" x14ac:dyDescent="0.15">
      <c r="I172"/>
      <c r="J172"/>
      <c r="K172"/>
      <c r="L172"/>
      <c r="M172"/>
      <c r="N172"/>
      <c r="O172"/>
      <c r="P172"/>
      <c r="Q172"/>
      <c r="R172"/>
    </row>
    <row r="173" spans="9:18" ht="21.75" customHeight="1" x14ac:dyDescent="0.15">
      <c r="I173"/>
      <c r="J173"/>
      <c r="K173"/>
      <c r="L173"/>
      <c r="M173"/>
      <c r="N173"/>
      <c r="O173"/>
      <c r="P173"/>
      <c r="Q173"/>
      <c r="R173"/>
    </row>
    <row r="174" spans="9:18" ht="21.75" customHeight="1" x14ac:dyDescent="0.15">
      <c r="I174"/>
      <c r="J174"/>
      <c r="K174"/>
      <c r="L174"/>
      <c r="M174"/>
      <c r="N174"/>
      <c r="O174"/>
      <c r="P174"/>
      <c r="Q174"/>
      <c r="R174"/>
    </row>
    <row r="175" spans="9:18" ht="21.75" customHeight="1" x14ac:dyDescent="0.15">
      <c r="I175"/>
      <c r="J175"/>
      <c r="K175"/>
      <c r="L175"/>
      <c r="M175"/>
      <c r="N175"/>
      <c r="O175"/>
      <c r="P175"/>
      <c r="Q175"/>
      <c r="R175"/>
    </row>
    <row r="176" spans="9:18" ht="21.75" customHeight="1" x14ac:dyDescent="0.15">
      <c r="I176"/>
      <c r="J176"/>
      <c r="K176"/>
      <c r="L176"/>
      <c r="M176"/>
      <c r="N176"/>
      <c r="O176"/>
      <c r="P176"/>
      <c r="Q176"/>
      <c r="R176"/>
    </row>
    <row r="177" spans="9:18" ht="21.75" customHeight="1" x14ac:dyDescent="0.15">
      <c r="I177"/>
      <c r="J177"/>
      <c r="K177"/>
      <c r="L177"/>
      <c r="M177"/>
      <c r="N177"/>
      <c r="O177"/>
      <c r="P177"/>
      <c r="Q177"/>
      <c r="R177"/>
    </row>
    <row r="178" spans="9:18" ht="21.75" customHeight="1" x14ac:dyDescent="0.15">
      <c r="I178"/>
      <c r="J178"/>
      <c r="K178"/>
      <c r="L178"/>
      <c r="M178"/>
      <c r="N178"/>
      <c r="O178"/>
      <c r="P178"/>
      <c r="Q178"/>
      <c r="R178"/>
    </row>
    <row r="179" spans="9:18" ht="21.75" customHeight="1" x14ac:dyDescent="0.15">
      <c r="I179"/>
      <c r="J179"/>
      <c r="K179"/>
      <c r="L179"/>
      <c r="M179"/>
      <c r="N179"/>
      <c r="O179"/>
      <c r="P179"/>
      <c r="Q179"/>
      <c r="R179"/>
    </row>
    <row r="180" spans="9:18" ht="21.75" customHeight="1" x14ac:dyDescent="0.15">
      <c r="I180"/>
      <c r="J180"/>
      <c r="K180"/>
      <c r="L180"/>
      <c r="M180"/>
      <c r="N180"/>
      <c r="O180"/>
      <c r="P180"/>
      <c r="Q180"/>
      <c r="R180"/>
    </row>
    <row r="181" spans="9:18" ht="21.75" customHeight="1" x14ac:dyDescent="0.15">
      <c r="I181"/>
      <c r="J181"/>
      <c r="K181"/>
      <c r="L181"/>
      <c r="M181"/>
      <c r="N181"/>
      <c r="O181"/>
      <c r="P181"/>
      <c r="Q181"/>
      <c r="R181"/>
    </row>
    <row r="182" spans="9:18" ht="21.75" customHeight="1" x14ac:dyDescent="0.15">
      <c r="I182"/>
      <c r="J182"/>
      <c r="K182"/>
      <c r="L182"/>
      <c r="M182"/>
      <c r="N182"/>
      <c r="O182"/>
      <c r="P182"/>
      <c r="Q182"/>
      <c r="R182"/>
    </row>
    <row r="183" spans="9:18" ht="21.75" customHeight="1" x14ac:dyDescent="0.15">
      <c r="I183"/>
      <c r="J183"/>
      <c r="K183"/>
      <c r="L183"/>
      <c r="M183"/>
      <c r="N183"/>
      <c r="O183"/>
      <c r="P183"/>
      <c r="Q183"/>
      <c r="R183"/>
    </row>
    <row r="184" spans="9:18" ht="21.75" customHeight="1" x14ac:dyDescent="0.15">
      <c r="I184"/>
      <c r="J184"/>
      <c r="K184"/>
      <c r="L184"/>
      <c r="M184"/>
      <c r="N184"/>
      <c r="O184"/>
      <c r="P184"/>
      <c r="Q184"/>
      <c r="R184"/>
    </row>
    <row r="185" spans="9:18" ht="21.75" customHeight="1" x14ac:dyDescent="0.15">
      <c r="I185"/>
      <c r="J185"/>
      <c r="K185"/>
      <c r="L185"/>
      <c r="M185"/>
      <c r="N185"/>
      <c r="O185"/>
      <c r="P185"/>
      <c r="Q185"/>
      <c r="R185"/>
    </row>
    <row r="186" spans="9:18" ht="21.75" customHeight="1" x14ac:dyDescent="0.15">
      <c r="I186"/>
      <c r="J186"/>
      <c r="K186"/>
      <c r="L186"/>
      <c r="M186"/>
      <c r="N186"/>
      <c r="O186"/>
      <c r="P186"/>
      <c r="Q186"/>
      <c r="R186"/>
    </row>
    <row r="187" spans="9:18" ht="21.75" customHeight="1" x14ac:dyDescent="0.15">
      <c r="I187"/>
      <c r="J187"/>
      <c r="K187"/>
      <c r="L187"/>
      <c r="M187"/>
      <c r="N187"/>
      <c r="O187"/>
      <c r="P187"/>
      <c r="Q187"/>
      <c r="R187"/>
    </row>
    <row r="188" spans="9:18" ht="21.75" customHeight="1" x14ac:dyDescent="0.15">
      <c r="I188"/>
      <c r="J188"/>
      <c r="K188"/>
      <c r="L188"/>
      <c r="M188"/>
      <c r="N188"/>
      <c r="O188"/>
      <c r="P188"/>
      <c r="Q188"/>
      <c r="R188"/>
    </row>
    <row r="189" spans="9:18" ht="21.75" customHeight="1" x14ac:dyDescent="0.15">
      <c r="I189"/>
      <c r="J189"/>
      <c r="K189"/>
      <c r="L189"/>
      <c r="M189"/>
      <c r="N189"/>
      <c r="O189"/>
      <c r="P189"/>
      <c r="Q189"/>
      <c r="R189"/>
    </row>
    <row r="190" spans="9:18" ht="21.75" customHeight="1" x14ac:dyDescent="0.15">
      <c r="I190"/>
      <c r="J190"/>
      <c r="K190"/>
      <c r="L190"/>
      <c r="M190"/>
      <c r="N190"/>
      <c r="O190"/>
      <c r="P190"/>
      <c r="Q190"/>
      <c r="R190"/>
    </row>
    <row r="191" spans="9:18" ht="21.75" customHeight="1" x14ac:dyDescent="0.15">
      <c r="I191"/>
      <c r="J191"/>
      <c r="K191"/>
      <c r="L191"/>
      <c r="M191"/>
      <c r="N191"/>
      <c r="O191"/>
      <c r="P191"/>
      <c r="Q191"/>
      <c r="R191"/>
    </row>
    <row r="192" spans="9:18" ht="21.75" customHeight="1" x14ac:dyDescent="0.15">
      <c r="I192"/>
      <c r="J192"/>
      <c r="K192"/>
      <c r="L192"/>
      <c r="M192"/>
      <c r="N192"/>
      <c r="O192"/>
      <c r="P192"/>
      <c r="Q192"/>
      <c r="R192"/>
    </row>
    <row r="193" spans="9:18" ht="21.75" customHeight="1" x14ac:dyDescent="0.15">
      <c r="I193"/>
      <c r="J193"/>
      <c r="K193"/>
      <c r="L193"/>
      <c r="M193"/>
      <c r="N193"/>
      <c r="O193"/>
      <c r="P193"/>
      <c r="Q193"/>
      <c r="R193"/>
    </row>
    <row r="194" spans="9:18" ht="21.75" customHeight="1" x14ac:dyDescent="0.15">
      <c r="I194"/>
      <c r="J194"/>
      <c r="K194"/>
      <c r="L194"/>
      <c r="M194"/>
      <c r="N194"/>
      <c r="O194"/>
      <c r="P194"/>
      <c r="Q194"/>
      <c r="R194"/>
    </row>
    <row r="195" spans="9:18" ht="21.75" customHeight="1" x14ac:dyDescent="0.15">
      <c r="I195"/>
      <c r="J195"/>
      <c r="K195"/>
      <c r="L195"/>
      <c r="M195"/>
      <c r="N195"/>
      <c r="O195"/>
      <c r="P195"/>
      <c r="Q195"/>
      <c r="R195"/>
    </row>
    <row r="196" spans="9:18" ht="21.75" customHeight="1" x14ac:dyDescent="0.15">
      <c r="I196"/>
      <c r="J196"/>
      <c r="K196"/>
      <c r="L196"/>
      <c r="M196"/>
      <c r="N196"/>
      <c r="O196"/>
      <c r="P196"/>
      <c r="Q196"/>
      <c r="R196"/>
    </row>
    <row r="197" spans="9:18" ht="21.75" customHeight="1" x14ac:dyDescent="0.15">
      <c r="I197"/>
      <c r="J197"/>
      <c r="K197"/>
      <c r="L197"/>
      <c r="M197"/>
      <c r="N197"/>
      <c r="O197"/>
      <c r="P197"/>
      <c r="Q197"/>
      <c r="R197"/>
    </row>
    <row r="198" spans="9:18" ht="21.75" customHeight="1" x14ac:dyDescent="0.15">
      <c r="I198"/>
      <c r="J198"/>
      <c r="K198"/>
      <c r="L198"/>
      <c r="M198"/>
      <c r="N198"/>
      <c r="O198"/>
      <c r="P198"/>
      <c r="Q198"/>
      <c r="R198"/>
    </row>
    <row r="199" spans="9:18" ht="21.75" customHeight="1" x14ac:dyDescent="0.15">
      <c r="I199"/>
      <c r="J199"/>
      <c r="K199"/>
      <c r="L199"/>
      <c r="M199"/>
      <c r="N199"/>
      <c r="O199"/>
      <c r="P199"/>
      <c r="Q199"/>
      <c r="R199"/>
    </row>
    <row r="200" spans="9:18" ht="21.75" customHeight="1" x14ac:dyDescent="0.15">
      <c r="I200"/>
      <c r="J200"/>
      <c r="K200"/>
      <c r="L200"/>
      <c r="M200"/>
      <c r="N200"/>
      <c r="O200"/>
      <c r="P200"/>
      <c r="Q200"/>
      <c r="R200"/>
    </row>
    <row r="201" spans="9:18" ht="21.75" customHeight="1" x14ac:dyDescent="0.15">
      <c r="I201"/>
      <c r="J201"/>
      <c r="K201"/>
      <c r="L201"/>
      <c r="M201"/>
      <c r="N201"/>
      <c r="O201"/>
      <c r="P201"/>
      <c r="Q201"/>
      <c r="R201"/>
    </row>
    <row r="202" spans="9:18" ht="21.75" customHeight="1" x14ac:dyDescent="0.15">
      <c r="I202"/>
      <c r="J202"/>
      <c r="K202"/>
      <c r="L202"/>
      <c r="M202"/>
      <c r="N202"/>
      <c r="O202"/>
      <c r="P202"/>
      <c r="Q202"/>
      <c r="R202"/>
    </row>
    <row r="203" spans="9:18" ht="21.75" customHeight="1" x14ac:dyDescent="0.15">
      <c r="I203"/>
      <c r="J203"/>
      <c r="K203"/>
      <c r="L203"/>
      <c r="M203"/>
      <c r="N203"/>
      <c r="O203"/>
      <c r="P203"/>
      <c r="Q203"/>
      <c r="R203"/>
    </row>
    <row r="204" spans="9:18" ht="21.75" customHeight="1" x14ac:dyDescent="0.15">
      <c r="I204"/>
      <c r="J204"/>
      <c r="K204"/>
      <c r="L204"/>
      <c r="M204"/>
      <c r="N204"/>
      <c r="O204"/>
      <c r="P204"/>
      <c r="Q204"/>
      <c r="R204"/>
    </row>
    <row r="205" spans="9:18" ht="21.75" customHeight="1" x14ac:dyDescent="0.15">
      <c r="I205"/>
      <c r="J205"/>
      <c r="K205"/>
      <c r="L205"/>
      <c r="M205"/>
      <c r="N205"/>
      <c r="O205"/>
      <c r="P205"/>
      <c r="Q205"/>
      <c r="R205"/>
    </row>
    <row r="206" spans="9:18" ht="21.75" customHeight="1" x14ac:dyDescent="0.15">
      <c r="I206"/>
      <c r="J206"/>
      <c r="K206"/>
      <c r="L206"/>
      <c r="M206"/>
      <c r="N206"/>
      <c r="O206"/>
      <c r="P206"/>
      <c r="Q206"/>
      <c r="R206"/>
    </row>
    <row r="207" spans="9:18" ht="21.75" customHeight="1" x14ac:dyDescent="0.15">
      <c r="I207"/>
      <c r="J207"/>
      <c r="K207"/>
      <c r="L207"/>
      <c r="M207"/>
      <c r="N207"/>
      <c r="O207"/>
      <c r="P207"/>
      <c r="Q207"/>
      <c r="R207"/>
    </row>
    <row r="208" spans="9:18" ht="21.75" customHeight="1" x14ac:dyDescent="0.15">
      <c r="I208"/>
      <c r="J208"/>
      <c r="K208"/>
      <c r="L208"/>
      <c r="M208"/>
      <c r="N208"/>
      <c r="O208"/>
      <c r="P208"/>
      <c r="Q208"/>
      <c r="R208"/>
    </row>
    <row r="209" spans="9:18" ht="21.75" customHeight="1" x14ac:dyDescent="0.15">
      <c r="I209"/>
      <c r="J209"/>
      <c r="K209"/>
      <c r="L209"/>
      <c r="M209"/>
      <c r="N209"/>
      <c r="O209"/>
      <c r="P209"/>
      <c r="Q209"/>
      <c r="R209"/>
    </row>
    <row r="210" spans="9:18" ht="21.75" customHeight="1" x14ac:dyDescent="0.15">
      <c r="I210"/>
      <c r="J210"/>
      <c r="K210"/>
      <c r="L210"/>
      <c r="M210"/>
      <c r="N210"/>
      <c r="O210"/>
      <c r="P210"/>
      <c r="Q210"/>
      <c r="R210"/>
    </row>
    <row r="211" spans="9:18" ht="21.75" customHeight="1" x14ac:dyDescent="0.15">
      <c r="I211"/>
      <c r="J211"/>
      <c r="K211"/>
      <c r="L211"/>
      <c r="M211"/>
      <c r="N211"/>
      <c r="O211"/>
      <c r="P211"/>
      <c r="Q211"/>
      <c r="R211"/>
    </row>
    <row r="212" spans="9:18" ht="21.75" customHeight="1" x14ac:dyDescent="0.15">
      <c r="I212"/>
      <c r="J212"/>
      <c r="K212"/>
      <c r="L212"/>
      <c r="M212"/>
      <c r="N212"/>
      <c r="O212"/>
      <c r="P212"/>
      <c r="Q212"/>
      <c r="R212"/>
    </row>
    <row r="213" spans="9:18" ht="21.75" customHeight="1" x14ac:dyDescent="0.15">
      <c r="I213"/>
      <c r="J213"/>
      <c r="K213"/>
      <c r="L213"/>
      <c r="M213"/>
      <c r="N213"/>
      <c r="O213"/>
      <c r="P213"/>
      <c r="Q213"/>
      <c r="R213"/>
    </row>
    <row r="214" spans="9:18" ht="21.75" customHeight="1" x14ac:dyDescent="0.15">
      <c r="I214"/>
      <c r="J214"/>
      <c r="K214"/>
      <c r="L214"/>
      <c r="M214"/>
      <c r="N214"/>
      <c r="O214"/>
      <c r="P214"/>
      <c r="Q214"/>
      <c r="R214"/>
    </row>
    <row r="215" spans="9:18" ht="21.75" customHeight="1" x14ac:dyDescent="0.15">
      <c r="I215"/>
      <c r="J215"/>
      <c r="K215"/>
      <c r="L215"/>
      <c r="M215"/>
      <c r="N215"/>
      <c r="O215"/>
      <c r="P215"/>
      <c r="Q215"/>
      <c r="R215"/>
    </row>
    <row r="216" spans="9:18" ht="21.75" customHeight="1" x14ac:dyDescent="0.15">
      <c r="I216"/>
      <c r="J216"/>
      <c r="K216"/>
      <c r="L216"/>
      <c r="M216"/>
      <c r="N216"/>
      <c r="O216"/>
      <c r="P216"/>
      <c r="Q216"/>
      <c r="R216"/>
    </row>
    <row r="217" spans="9:18" ht="21.75" customHeight="1" x14ac:dyDescent="0.15">
      <c r="I217"/>
      <c r="J217"/>
      <c r="K217"/>
      <c r="L217"/>
      <c r="M217"/>
      <c r="N217"/>
      <c r="O217"/>
      <c r="P217"/>
      <c r="Q217"/>
      <c r="R217"/>
    </row>
    <row r="218" spans="9:18" ht="21.75" customHeight="1" x14ac:dyDescent="0.15">
      <c r="I218"/>
      <c r="J218"/>
      <c r="K218"/>
      <c r="L218"/>
      <c r="M218"/>
      <c r="N218"/>
      <c r="O218"/>
      <c r="P218"/>
      <c r="Q218"/>
      <c r="R218"/>
    </row>
    <row r="219" spans="9:18" ht="21.75" customHeight="1" x14ac:dyDescent="0.15">
      <c r="I219"/>
      <c r="J219"/>
      <c r="K219"/>
      <c r="L219"/>
      <c r="M219"/>
      <c r="N219"/>
      <c r="O219"/>
      <c r="P219"/>
      <c r="Q219"/>
      <c r="R219"/>
    </row>
    <row r="220" spans="9:18" ht="21.75" customHeight="1" x14ac:dyDescent="0.15">
      <c r="I220"/>
      <c r="J220"/>
      <c r="K220"/>
      <c r="L220"/>
      <c r="M220"/>
      <c r="N220"/>
      <c r="O220"/>
      <c r="P220"/>
      <c r="Q220"/>
      <c r="R220"/>
    </row>
    <row r="221" spans="9:18" ht="21.75" customHeight="1" x14ac:dyDescent="0.15">
      <c r="I221"/>
      <c r="J221"/>
      <c r="K221"/>
      <c r="L221"/>
      <c r="M221"/>
      <c r="N221"/>
      <c r="O221"/>
      <c r="P221"/>
      <c r="Q221"/>
      <c r="R221"/>
    </row>
    <row r="222" spans="9:18" ht="21.75" customHeight="1" x14ac:dyDescent="0.15">
      <c r="I222"/>
      <c r="J222"/>
      <c r="K222"/>
      <c r="L222"/>
      <c r="M222"/>
      <c r="N222"/>
      <c r="O222"/>
      <c r="P222"/>
      <c r="Q222"/>
      <c r="R222"/>
    </row>
    <row r="223" spans="9:18" ht="21.75" customHeight="1" x14ac:dyDescent="0.15">
      <c r="I223"/>
      <c r="J223"/>
      <c r="K223"/>
      <c r="L223"/>
      <c r="M223"/>
      <c r="N223"/>
      <c r="O223"/>
      <c r="P223"/>
      <c r="Q223"/>
      <c r="R223"/>
    </row>
    <row r="224" spans="9:18" ht="21.75" customHeight="1" x14ac:dyDescent="0.15">
      <c r="I224"/>
      <c r="J224"/>
      <c r="K224"/>
      <c r="L224"/>
      <c r="M224"/>
      <c r="N224"/>
      <c r="O224"/>
      <c r="P224"/>
      <c r="Q224"/>
      <c r="R224"/>
    </row>
    <row r="225" spans="9:18" ht="21.75" customHeight="1" x14ac:dyDescent="0.15">
      <c r="I225"/>
      <c r="J225"/>
      <c r="K225"/>
      <c r="L225"/>
      <c r="M225"/>
      <c r="N225"/>
      <c r="O225"/>
      <c r="P225"/>
      <c r="Q225"/>
      <c r="R225"/>
    </row>
    <row r="226" spans="9:18" ht="21.75" customHeight="1" x14ac:dyDescent="0.15">
      <c r="I226"/>
      <c r="J226"/>
      <c r="K226"/>
      <c r="L226"/>
      <c r="M226"/>
      <c r="N226"/>
      <c r="O226"/>
      <c r="P226"/>
      <c r="Q226"/>
      <c r="R226"/>
    </row>
    <row r="227" spans="9:18" ht="21.75" customHeight="1" x14ac:dyDescent="0.15">
      <c r="I227"/>
      <c r="J227"/>
      <c r="K227"/>
      <c r="L227"/>
      <c r="M227"/>
      <c r="N227"/>
      <c r="O227"/>
      <c r="P227"/>
      <c r="Q227"/>
      <c r="R227"/>
    </row>
    <row r="228" spans="9:18" ht="21.75" customHeight="1" x14ac:dyDescent="0.15">
      <c r="I228"/>
      <c r="J228"/>
      <c r="K228"/>
      <c r="L228"/>
      <c r="M228"/>
      <c r="N228"/>
      <c r="O228"/>
      <c r="P228"/>
      <c r="Q228"/>
      <c r="R228"/>
    </row>
    <row r="229" spans="9:18" ht="21.75" customHeight="1" x14ac:dyDescent="0.15">
      <c r="I229"/>
      <c r="J229"/>
      <c r="K229"/>
      <c r="L229"/>
      <c r="M229"/>
      <c r="N229"/>
      <c r="O229"/>
      <c r="P229"/>
      <c r="Q229"/>
      <c r="R229"/>
    </row>
    <row r="230" spans="9:18" ht="21.75" customHeight="1" x14ac:dyDescent="0.15">
      <c r="I230"/>
      <c r="J230"/>
      <c r="K230"/>
      <c r="L230"/>
      <c r="M230"/>
      <c r="N230"/>
      <c r="O230"/>
      <c r="P230"/>
      <c r="Q230"/>
      <c r="R230"/>
    </row>
    <row r="231" spans="9:18" ht="21.75" customHeight="1" x14ac:dyDescent="0.15">
      <c r="I231"/>
      <c r="J231"/>
      <c r="K231"/>
      <c r="L231"/>
      <c r="M231"/>
      <c r="N231"/>
      <c r="O231"/>
      <c r="P231"/>
      <c r="Q231"/>
      <c r="R231"/>
    </row>
    <row r="232" spans="9:18" ht="21.75" customHeight="1" x14ac:dyDescent="0.15">
      <c r="I232"/>
      <c r="J232"/>
      <c r="K232"/>
      <c r="L232"/>
      <c r="M232"/>
      <c r="N232"/>
      <c r="O232"/>
      <c r="P232"/>
      <c r="Q232"/>
      <c r="R232"/>
    </row>
    <row r="233" spans="9:18" ht="21.75" customHeight="1" x14ac:dyDescent="0.15">
      <c r="I233"/>
      <c r="J233"/>
      <c r="K233"/>
      <c r="L233"/>
      <c r="M233"/>
      <c r="N233"/>
      <c r="O233"/>
      <c r="P233"/>
      <c r="Q233"/>
      <c r="R233"/>
    </row>
    <row r="234" spans="9:18" ht="21.75" customHeight="1" x14ac:dyDescent="0.15">
      <c r="I234"/>
      <c r="J234"/>
      <c r="K234"/>
      <c r="L234"/>
      <c r="M234"/>
      <c r="N234"/>
      <c r="O234"/>
      <c r="P234"/>
      <c r="Q234"/>
      <c r="R234"/>
    </row>
    <row r="235" spans="9:18" ht="21.75" customHeight="1" x14ac:dyDescent="0.15">
      <c r="I235"/>
      <c r="J235"/>
      <c r="K235"/>
      <c r="L235"/>
      <c r="M235"/>
      <c r="N235"/>
      <c r="O235"/>
      <c r="P235"/>
      <c r="Q235"/>
      <c r="R235"/>
    </row>
    <row r="236" spans="9:18" ht="21.75" customHeight="1" x14ac:dyDescent="0.15">
      <c r="I236"/>
      <c r="J236"/>
      <c r="K236"/>
      <c r="L236"/>
      <c r="M236"/>
      <c r="N236"/>
      <c r="O236"/>
      <c r="P236"/>
      <c r="Q236"/>
      <c r="R236"/>
    </row>
    <row r="237" spans="9:18" ht="21.75" customHeight="1" x14ac:dyDescent="0.15">
      <c r="I237"/>
      <c r="J237"/>
      <c r="K237"/>
      <c r="L237"/>
      <c r="M237"/>
      <c r="N237"/>
      <c r="O237"/>
      <c r="P237"/>
      <c r="Q237"/>
      <c r="R237"/>
    </row>
    <row r="238" spans="9:18" ht="21.75" customHeight="1" x14ac:dyDescent="0.15">
      <c r="I238"/>
      <c r="J238"/>
      <c r="K238"/>
      <c r="L238"/>
      <c r="M238"/>
      <c r="N238"/>
      <c r="O238"/>
      <c r="P238"/>
      <c r="Q238"/>
      <c r="R238"/>
    </row>
    <row r="239" spans="9:18" ht="21.75" customHeight="1" x14ac:dyDescent="0.15">
      <c r="I239"/>
      <c r="J239"/>
      <c r="K239"/>
      <c r="L239"/>
      <c r="M239"/>
      <c r="N239"/>
      <c r="O239"/>
      <c r="P239"/>
      <c r="Q239"/>
      <c r="R239"/>
    </row>
    <row r="240" spans="9:18" ht="21.75" customHeight="1" x14ac:dyDescent="0.15">
      <c r="I240"/>
      <c r="J240"/>
      <c r="K240"/>
      <c r="L240"/>
      <c r="M240"/>
      <c r="N240"/>
      <c r="O240"/>
      <c r="P240"/>
      <c r="Q240"/>
      <c r="R240"/>
    </row>
    <row r="241" spans="9:18" ht="21.75" customHeight="1" x14ac:dyDescent="0.15">
      <c r="I241"/>
      <c r="J241"/>
      <c r="K241"/>
      <c r="L241"/>
      <c r="M241"/>
      <c r="N241"/>
      <c r="O241"/>
      <c r="P241"/>
      <c r="Q241"/>
      <c r="R241"/>
    </row>
    <row r="242" spans="9:18" ht="21.75" customHeight="1" x14ac:dyDescent="0.15">
      <c r="I242"/>
      <c r="J242"/>
      <c r="K242"/>
      <c r="L242"/>
      <c r="M242"/>
      <c r="N242"/>
      <c r="O242"/>
      <c r="P242"/>
      <c r="Q242"/>
      <c r="R242"/>
    </row>
    <row r="243" spans="9:18" ht="21.75" customHeight="1" x14ac:dyDescent="0.15">
      <c r="I243"/>
      <c r="J243"/>
      <c r="K243"/>
      <c r="L243"/>
      <c r="M243"/>
      <c r="N243"/>
      <c r="O243"/>
      <c r="P243"/>
      <c r="Q243"/>
      <c r="R243"/>
    </row>
    <row r="244" spans="9:18" ht="21.75" customHeight="1" x14ac:dyDescent="0.15">
      <c r="I244"/>
      <c r="J244"/>
      <c r="K244"/>
      <c r="L244"/>
      <c r="M244"/>
      <c r="N244"/>
      <c r="O244"/>
      <c r="P244"/>
      <c r="Q244"/>
      <c r="R244"/>
    </row>
    <row r="245" spans="9:18" ht="21.75" customHeight="1" x14ac:dyDescent="0.15">
      <c r="I245"/>
      <c r="J245"/>
      <c r="K245"/>
      <c r="L245"/>
      <c r="M245"/>
      <c r="N245"/>
      <c r="O245"/>
      <c r="P245"/>
      <c r="Q245"/>
      <c r="R245"/>
    </row>
    <row r="246" spans="9:18" ht="21.75" customHeight="1" x14ac:dyDescent="0.15">
      <c r="I246"/>
      <c r="J246"/>
      <c r="K246"/>
      <c r="L246"/>
      <c r="M246"/>
      <c r="N246"/>
      <c r="O246"/>
      <c r="P246"/>
      <c r="Q246"/>
      <c r="R246"/>
    </row>
    <row r="247" spans="9:18" ht="21.75" customHeight="1" x14ac:dyDescent="0.15">
      <c r="I247"/>
      <c r="J247"/>
      <c r="K247"/>
      <c r="L247"/>
      <c r="M247"/>
      <c r="N247"/>
      <c r="O247"/>
      <c r="P247"/>
      <c r="Q247"/>
      <c r="R247"/>
    </row>
    <row r="248" spans="9:18" ht="21.75" customHeight="1" x14ac:dyDescent="0.15">
      <c r="I248"/>
      <c r="J248"/>
      <c r="K248"/>
      <c r="L248"/>
      <c r="M248"/>
      <c r="N248"/>
      <c r="O248"/>
      <c r="P248"/>
      <c r="Q248"/>
      <c r="R248"/>
    </row>
    <row r="249" spans="9:18" ht="21.75" customHeight="1" x14ac:dyDescent="0.15">
      <c r="I249"/>
      <c r="J249"/>
      <c r="K249"/>
      <c r="L249"/>
      <c r="M249"/>
      <c r="N249"/>
      <c r="O249"/>
      <c r="P249"/>
      <c r="Q249"/>
      <c r="R249"/>
    </row>
    <row r="250" spans="9:18" ht="21.75" customHeight="1" x14ac:dyDescent="0.15">
      <c r="I250"/>
      <c r="J250"/>
      <c r="K250"/>
      <c r="L250"/>
      <c r="M250"/>
      <c r="N250"/>
      <c r="O250"/>
      <c r="P250"/>
      <c r="Q250"/>
      <c r="R250"/>
    </row>
    <row r="251" spans="9:18" ht="21.75" customHeight="1" x14ac:dyDescent="0.15">
      <c r="I251"/>
      <c r="J251"/>
      <c r="K251"/>
      <c r="L251"/>
      <c r="M251"/>
      <c r="N251"/>
      <c r="O251"/>
      <c r="P251"/>
      <c r="Q251"/>
      <c r="R251"/>
    </row>
    <row r="252" spans="9:18" ht="21.75" customHeight="1" x14ac:dyDescent="0.15">
      <c r="I252"/>
      <c r="J252"/>
      <c r="K252"/>
      <c r="L252"/>
      <c r="M252"/>
      <c r="N252"/>
      <c r="O252"/>
      <c r="P252"/>
      <c r="Q252"/>
      <c r="R252"/>
    </row>
    <row r="253" spans="9:18" ht="21.75" customHeight="1" x14ac:dyDescent="0.15">
      <c r="I253"/>
      <c r="J253"/>
      <c r="K253"/>
      <c r="L253"/>
      <c r="M253"/>
      <c r="N253"/>
      <c r="O253"/>
      <c r="P253"/>
      <c r="Q253"/>
      <c r="R253"/>
    </row>
    <row r="254" spans="9:18" ht="21.75" customHeight="1" x14ac:dyDescent="0.15">
      <c r="I254"/>
      <c r="J254"/>
      <c r="K254"/>
      <c r="L254"/>
      <c r="M254"/>
      <c r="N254"/>
      <c r="O254"/>
      <c r="P254"/>
      <c r="Q254"/>
      <c r="R254"/>
    </row>
    <row r="255" spans="9:18" ht="21.75" customHeight="1" x14ac:dyDescent="0.15">
      <c r="I255"/>
      <c r="J255"/>
      <c r="K255"/>
      <c r="L255"/>
      <c r="M255"/>
      <c r="N255"/>
      <c r="O255"/>
      <c r="P255"/>
      <c r="Q255"/>
      <c r="R255"/>
    </row>
    <row r="256" spans="9:18" ht="21.75" customHeight="1" x14ac:dyDescent="0.15">
      <c r="I256"/>
      <c r="J256"/>
      <c r="K256"/>
      <c r="L256"/>
      <c r="M256"/>
      <c r="N256"/>
      <c r="O256"/>
      <c r="P256"/>
      <c r="Q256"/>
      <c r="R256"/>
    </row>
    <row r="257" spans="9:18" ht="21.75" customHeight="1" x14ac:dyDescent="0.15">
      <c r="I257"/>
      <c r="J257"/>
      <c r="K257"/>
      <c r="L257"/>
      <c r="M257"/>
      <c r="N257"/>
      <c r="O257"/>
      <c r="P257"/>
      <c r="Q257"/>
      <c r="R257"/>
    </row>
    <row r="258" spans="9:18" ht="21.75" customHeight="1" x14ac:dyDescent="0.15">
      <c r="I258"/>
      <c r="J258"/>
      <c r="K258"/>
      <c r="L258"/>
      <c r="M258"/>
      <c r="N258"/>
      <c r="O258"/>
      <c r="P258"/>
      <c r="Q258"/>
      <c r="R258"/>
    </row>
    <row r="259" spans="9:18" ht="21.75" customHeight="1" x14ac:dyDescent="0.15">
      <c r="I259"/>
      <c r="J259"/>
      <c r="K259"/>
      <c r="L259"/>
      <c r="M259"/>
      <c r="N259"/>
      <c r="O259"/>
      <c r="P259"/>
      <c r="Q259"/>
      <c r="R259"/>
    </row>
    <row r="260" spans="9:18" ht="21.75" customHeight="1" x14ac:dyDescent="0.15">
      <c r="I260"/>
      <c r="J260"/>
      <c r="K260"/>
      <c r="L260"/>
      <c r="M260"/>
      <c r="N260"/>
      <c r="O260"/>
      <c r="P260"/>
      <c r="Q260"/>
      <c r="R260"/>
    </row>
    <row r="261" spans="9:18" ht="21.75" customHeight="1" x14ac:dyDescent="0.15">
      <c r="I261"/>
      <c r="J261"/>
      <c r="K261"/>
      <c r="L261"/>
      <c r="M261"/>
      <c r="N261"/>
      <c r="O261"/>
      <c r="P261"/>
      <c r="Q261"/>
      <c r="R261"/>
    </row>
    <row r="262" spans="9:18" ht="21.75" customHeight="1" x14ac:dyDescent="0.15">
      <c r="I262"/>
      <c r="J262"/>
      <c r="K262"/>
      <c r="L262"/>
      <c r="M262"/>
      <c r="N262"/>
      <c r="O262"/>
      <c r="P262"/>
      <c r="Q262"/>
      <c r="R262"/>
    </row>
    <row r="263" spans="9:18" ht="21.75" customHeight="1" x14ac:dyDescent="0.15">
      <c r="I263"/>
      <c r="J263"/>
      <c r="K263"/>
      <c r="L263"/>
      <c r="M263"/>
      <c r="N263"/>
      <c r="O263"/>
      <c r="P263"/>
      <c r="Q263"/>
      <c r="R263"/>
    </row>
    <row r="264" spans="9:18" ht="21.75" customHeight="1" x14ac:dyDescent="0.15">
      <c r="I264"/>
      <c r="J264"/>
      <c r="K264"/>
      <c r="L264"/>
      <c r="M264"/>
      <c r="N264"/>
      <c r="O264"/>
      <c r="P264"/>
      <c r="Q264"/>
      <c r="R264"/>
    </row>
    <row r="265" spans="9:18" ht="21.75" customHeight="1" x14ac:dyDescent="0.15">
      <c r="I265"/>
      <c r="J265"/>
      <c r="K265"/>
      <c r="L265"/>
      <c r="M265"/>
      <c r="N265"/>
      <c r="O265"/>
      <c r="P265"/>
      <c r="Q265"/>
      <c r="R265"/>
    </row>
    <row r="266" spans="9:18" ht="21.75" customHeight="1" x14ac:dyDescent="0.15">
      <c r="I266"/>
      <c r="J266"/>
      <c r="K266"/>
      <c r="L266"/>
      <c r="M266"/>
      <c r="N266"/>
      <c r="O266"/>
      <c r="P266"/>
      <c r="Q266"/>
      <c r="R266"/>
    </row>
    <row r="267" spans="9:18" ht="21.75" customHeight="1" x14ac:dyDescent="0.15">
      <c r="I267"/>
      <c r="J267"/>
      <c r="K267"/>
      <c r="L267"/>
      <c r="M267"/>
      <c r="N267"/>
      <c r="O267"/>
      <c r="P267"/>
      <c r="Q267"/>
      <c r="R267"/>
    </row>
    <row r="268" spans="9:18" ht="21.75" customHeight="1" x14ac:dyDescent="0.15">
      <c r="I268"/>
      <c r="J268"/>
      <c r="K268"/>
      <c r="L268"/>
      <c r="M268"/>
      <c r="N268"/>
      <c r="O268"/>
      <c r="P268"/>
      <c r="Q268"/>
      <c r="R268"/>
    </row>
    <row r="269" spans="9:18" ht="21.75" customHeight="1" x14ac:dyDescent="0.15">
      <c r="I269"/>
      <c r="J269"/>
      <c r="K269"/>
      <c r="L269"/>
      <c r="M269"/>
      <c r="N269"/>
      <c r="O269"/>
      <c r="P269"/>
      <c r="Q269"/>
      <c r="R269"/>
    </row>
    <row r="270" spans="9:18" ht="21.75" customHeight="1" x14ac:dyDescent="0.15">
      <c r="I270"/>
      <c r="J270"/>
      <c r="K270"/>
      <c r="L270"/>
      <c r="M270"/>
      <c r="N270"/>
      <c r="O270"/>
      <c r="P270"/>
      <c r="Q270"/>
      <c r="R270"/>
    </row>
    <row r="271" spans="9:18" ht="21.75" customHeight="1" x14ac:dyDescent="0.15">
      <c r="I271"/>
      <c r="J271"/>
      <c r="K271"/>
      <c r="L271"/>
      <c r="M271"/>
      <c r="N271"/>
      <c r="O271"/>
      <c r="P271"/>
      <c r="Q271"/>
      <c r="R271"/>
    </row>
    <row r="272" spans="9:18" ht="21.75" customHeight="1" x14ac:dyDescent="0.15">
      <c r="I272"/>
      <c r="J272"/>
      <c r="K272"/>
      <c r="L272"/>
      <c r="M272"/>
      <c r="N272"/>
      <c r="O272"/>
      <c r="P272"/>
      <c r="Q272"/>
      <c r="R272"/>
    </row>
    <row r="273" spans="9:18" ht="21.75" customHeight="1" x14ac:dyDescent="0.15">
      <c r="I273"/>
      <c r="J273"/>
      <c r="K273"/>
      <c r="L273"/>
      <c r="M273"/>
      <c r="N273"/>
      <c r="O273"/>
      <c r="P273"/>
      <c r="Q273"/>
      <c r="R273"/>
    </row>
    <row r="274" spans="9:18" ht="21.75" customHeight="1" x14ac:dyDescent="0.15">
      <c r="I274"/>
      <c r="J274"/>
      <c r="K274"/>
      <c r="L274"/>
      <c r="M274"/>
      <c r="N274"/>
      <c r="O274"/>
      <c r="P274"/>
      <c r="Q274"/>
      <c r="R274"/>
    </row>
    <row r="275" spans="9:18" ht="21.75" customHeight="1" x14ac:dyDescent="0.15">
      <c r="I275"/>
      <c r="J275"/>
      <c r="K275"/>
      <c r="L275"/>
      <c r="M275"/>
      <c r="N275"/>
      <c r="O275"/>
      <c r="P275"/>
      <c r="Q275"/>
      <c r="R275"/>
    </row>
    <row r="276" spans="9:18" ht="21.75" customHeight="1" x14ac:dyDescent="0.15">
      <c r="I276"/>
      <c r="J276"/>
      <c r="K276"/>
      <c r="L276"/>
      <c r="M276"/>
      <c r="N276"/>
      <c r="O276"/>
      <c r="P276"/>
      <c r="Q276"/>
      <c r="R276"/>
    </row>
    <row r="277" spans="9:18" ht="21.75" customHeight="1" x14ac:dyDescent="0.15">
      <c r="I277"/>
      <c r="J277"/>
      <c r="K277"/>
      <c r="L277"/>
      <c r="M277"/>
      <c r="N277"/>
      <c r="O277"/>
      <c r="P277"/>
      <c r="Q277"/>
      <c r="R277"/>
    </row>
    <row r="278" spans="9:18" ht="21.75" customHeight="1" x14ac:dyDescent="0.15">
      <c r="I278"/>
      <c r="J278"/>
      <c r="K278"/>
      <c r="L278"/>
      <c r="M278"/>
      <c r="N278"/>
      <c r="O278"/>
      <c r="P278"/>
      <c r="Q278"/>
      <c r="R278"/>
    </row>
    <row r="279" spans="9:18" ht="21.75" customHeight="1" x14ac:dyDescent="0.15">
      <c r="I279"/>
      <c r="J279"/>
      <c r="K279"/>
      <c r="L279"/>
      <c r="M279"/>
      <c r="N279"/>
      <c r="O279"/>
      <c r="P279"/>
      <c r="Q279"/>
      <c r="R279"/>
    </row>
    <row r="280" spans="9:18" ht="21.75" customHeight="1" x14ac:dyDescent="0.15">
      <c r="I280"/>
      <c r="J280"/>
      <c r="K280"/>
      <c r="L280"/>
      <c r="M280"/>
      <c r="N280"/>
      <c r="O280"/>
      <c r="P280"/>
      <c r="Q280"/>
      <c r="R280"/>
    </row>
    <row r="281" spans="9:18" ht="21.75" customHeight="1" x14ac:dyDescent="0.15">
      <c r="I281"/>
      <c r="J281"/>
      <c r="K281"/>
      <c r="L281"/>
      <c r="M281"/>
      <c r="N281"/>
      <c r="O281"/>
      <c r="P281"/>
      <c r="Q281"/>
      <c r="R281"/>
    </row>
    <row r="282" spans="9:18" ht="21.75" customHeight="1" x14ac:dyDescent="0.15">
      <c r="I282"/>
      <c r="J282"/>
      <c r="K282"/>
      <c r="L282"/>
      <c r="M282"/>
      <c r="N282"/>
      <c r="O282"/>
      <c r="P282"/>
      <c r="Q282"/>
      <c r="R282"/>
    </row>
    <row r="283" spans="9:18" ht="21.75" customHeight="1" x14ac:dyDescent="0.15">
      <c r="I283"/>
      <c r="J283"/>
      <c r="K283"/>
      <c r="L283"/>
      <c r="M283"/>
      <c r="N283"/>
      <c r="O283"/>
      <c r="P283"/>
      <c r="Q283"/>
      <c r="R283"/>
    </row>
    <row r="284" spans="9:18" ht="21.75" customHeight="1" x14ac:dyDescent="0.15">
      <c r="I284"/>
      <c r="J284"/>
      <c r="K284"/>
      <c r="L284"/>
      <c r="M284"/>
      <c r="N284"/>
      <c r="O284"/>
      <c r="P284"/>
      <c r="Q284"/>
      <c r="R284"/>
    </row>
    <row r="285" spans="9:18" ht="21.75" customHeight="1" x14ac:dyDescent="0.15">
      <c r="I285"/>
      <c r="J285"/>
      <c r="K285"/>
      <c r="L285"/>
      <c r="M285"/>
      <c r="N285"/>
      <c r="O285"/>
      <c r="P285"/>
      <c r="Q285"/>
      <c r="R285"/>
    </row>
    <row r="286" spans="9:18" ht="21.75" customHeight="1" x14ac:dyDescent="0.15">
      <c r="I286"/>
      <c r="J286"/>
      <c r="K286"/>
      <c r="L286"/>
      <c r="M286"/>
      <c r="N286"/>
      <c r="O286"/>
      <c r="P286"/>
      <c r="Q286"/>
      <c r="R286"/>
    </row>
    <row r="287" spans="9:18" ht="21.75" customHeight="1" x14ac:dyDescent="0.15">
      <c r="I287"/>
      <c r="J287"/>
      <c r="K287"/>
      <c r="L287"/>
      <c r="M287"/>
      <c r="N287"/>
      <c r="O287"/>
      <c r="P287"/>
      <c r="Q287"/>
      <c r="R287"/>
    </row>
    <row r="288" spans="9:18" ht="21.75" customHeight="1" x14ac:dyDescent="0.15">
      <c r="I288"/>
      <c r="J288"/>
      <c r="K288"/>
      <c r="L288"/>
      <c r="M288"/>
      <c r="N288"/>
      <c r="O288"/>
      <c r="P288"/>
      <c r="Q288"/>
      <c r="R288"/>
    </row>
    <row r="289" spans="9:18" ht="21.75" customHeight="1" x14ac:dyDescent="0.15">
      <c r="I289"/>
      <c r="J289"/>
      <c r="K289"/>
      <c r="L289"/>
      <c r="M289"/>
      <c r="N289"/>
      <c r="O289"/>
      <c r="P289"/>
      <c r="Q289"/>
      <c r="R289"/>
    </row>
    <row r="290" spans="9:18" ht="21.75" customHeight="1" x14ac:dyDescent="0.15">
      <c r="I290"/>
      <c r="J290"/>
      <c r="K290"/>
      <c r="L290"/>
      <c r="M290"/>
      <c r="N290"/>
      <c r="O290"/>
      <c r="P290"/>
      <c r="Q290"/>
      <c r="R290"/>
    </row>
    <row r="291" spans="9:18" ht="21.75" customHeight="1" x14ac:dyDescent="0.15">
      <c r="I291"/>
      <c r="J291"/>
      <c r="K291"/>
      <c r="L291"/>
      <c r="M291"/>
      <c r="N291"/>
      <c r="O291"/>
      <c r="P291"/>
      <c r="Q291"/>
      <c r="R291"/>
    </row>
    <row r="292" spans="9:18" ht="21.75" customHeight="1" x14ac:dyDescent="0.15">
      <c r="I292"/>
      <c r="J292"/>
      <c r="K292"/>
      <c r="L292"/>
      <c r="M292"/>
      <c r="N292"/>
      <c r="O292"/>
      <c r="P292"/>
      <c r="Q292"/>
      <c r="R292"/>
    </row>
    <row r="293" spans="9:18" ht="21.75" customHeight="1" x14ac:dyDescent="0.15">
      <c r="I293"/>
      <c r="J293"/>
      <c r="K293"/>
      <c r="L293"/>
      <c r="M293"/>
      <c r="N293"/>
      <c r="O293"/>
      <c r="P293"/>
      <c r="Q293"/>
      <c r="R293"/>
    </row>
    <row r="294" spans="9:18" ht="21.75" customHeight="1" x14ac:dyDescent="0.15">
      <c r="I294"/>
      <c r="J294"/>
      <c r="K294"/>
      <c r="L294"/>
      <c r="M294"/>
      <c r="N294"/>
      <c r="O294"/>
      <c r="P294"/>
      <c r="Q294"/>
      <c r="R294"/>
    </row>
    <row r="295" spans="9:18" ht="21.75" customHeight="1" x14ac:dyDescent="0.15">
      <c r="I295"/>
      <c r="J295"/>
      <c r="K295"/>
      <c r="L295"/>
      <c r="M295"/>
      <c r="N295"/>
      <c r="O295"/>
      <c r="P295"/>
      <c r="Q295"/>
      <c r="R295"/>
    </row>
    <row r="296" spans="9:18" ht="21.75" customHeight="1" x14ac:dyDescent="0.15">
      <c r="I296"/>
      <c r="J296"/>
      <c r="K296"/>
      <c r="L296"/>
      <c r="M296"/>
      <c r="N296"/>
      <c r="O296"/>
      <c r="P296"/>
      <c r="Q296"/>
      <c r="R296"/>
    </row>
    <row r="297" spans="9:18" ht="21.75" customHeight="1" x14ac:dyDescent="0.15">
      <c r="I297"/>
      <c r="J297"/>
      <c r="K297"/>
      <c r="L297"/>
      <c r="M297"/>
      <c r="N297"/>
      <c r="O297"/>
      <c r="P297"/>
      <c r="Q297"/>
      <c r="R297"/>
    </row>
    <row r="298" spans="9:18" ht="21.75" customHeight="1" x14ac:dyDescent="0.15">
      <c r="I298"/>
      <c r="J298"/>
      <c r="K298"/>
      <c r="L298"/>
      <c r="M298"/>
      <c r="N298"/>
      <c r="O298"/>
      <c r="P298"/>
      <c r="Q298"/>
      <c r="R298"/>
    </row>
    <row r="299" spans="9:18" ht="21.75" customHeight="1" x14ac:dyDescent="0.15">
      <c r="I299"/>
      <c r="J299"/>
      <c r="K299"/>
      <c r="L299"/>
      <c r="M299"/>
      <c r="N299"/>
      <c r="O299"/>
      <c r="P299"/>
      <c r="Q299"/>
      <c r="R299"/>
    </row>
    <row r="300" spans="9:18" ht="21.75" customHeight="1" x14ac:dyDescent="0.15">
      <c r="I300"/>
      <c r="J300"/>
      <c r="K300"/>
      <c r="L300"/>
      <c r="M300"/>
      <c r="N300"/>
      <c r="O300"/>
      <c r="P300"/>
      <c r="Q300"/>
      <c r="R300"/>
    </row>
    <row r="301" spans="9:18" ht="21.75" customHeight="1" x14ac:dyDescent="0.15">
      <c r="I301"/>
      <c r="J301"/>
      <c r="K301"/>
      <c r="L301"/>
      <c r="M301"/>
      <c r="N301"/>
      <c r="O301"/>
      <c r="P301"/>
      <c r="Q301"/>
      <c r="R301"/>
    </row>
    <row r="302" spans="9:18" ht="21.75" customHeight="1" x14ac:dyDescent="0.15">
      <c r="I302"/>
      <c r="J302"/>
      <c r="K302"/>
      <c r="L302"/>
      <c r="M302"/>
      <c r="N302"/>
      <c r="O302"/>
      <c r="P302"/>
      <c r="Q302"/>
      <c r="R302"/>
    </row>
    <row r="303" spans="9:18" ht="21.75" customHeight="1" x14ac:dyDescent="0.15">
      <c r="I303"/>
      <c r="J303"/>
      <c r="K303"/>
      <c r="L303"/>
      <c r="M303"/>
      <c r="N303"/>
      <c r="O303"/>
      <c r="P303"/>
      <c r="Q303"/>
      <c r="R303"/>
    </row>
    <row r="304" spans="9:18" ht="21.75" customHeight="1" x14ac:dyDescent="0.15">
      <c r="I304"/>
      <c r="J304"/>
      <c r="K304"/>
      <c r="L304"/>
      <c r="M304"/>
      <c r="N304"/>
      <c r="O304"/>
      <c r="P304"/>
      <c r="Q304"/>
      <c r="R304"/>
    </row>
    <row r="305" spans="9:18" ht="21.75" customHeight="1" x14ac:dyDescent="0.15">
      <c r="I305"/>
      <c r="J305"/>
      <c r="K305"/>
      <c r="L305"/>
      <c r="M305"/>
      <c r="N305"/>
      <c r="O305"/>
      <c r="P305"/>
      <c r="Q305"/>
      <c r="R305"/>
    </row>
    <row r="306" spans="9:18" ht="21.75" customHeight="1" x14ac:dyDescent="0.15">
      <c r="I306"/>
      <c r="J306"/>
      <c r="K306"/>
      <c r="L306"/>
      <c r="M306"/>
      <c r="N306"/>
      <c r="O306"/>
      <c r="P306"/>
      <c r="Q306"/>
      <c r="R306"/>
    </row>
    <row r="307" spans="9:18" ht="21.75" customHeight="1" x14ac:dyDescent="0.15">
      <c r="I307"/>
      <c r="J307"/>
      <c r="K307"/>
      <c r="L307"/>
      <c r="M307"/>
      <c r="N307"/>
      <c r="O307"/>
      <c r="P307"/>
      <c r="Q307"/>
      <c r="R307"/>
    </row>
    <row r="308" spans="9:18" ht="21.75" customHeight="1" x14ac:dyDescent="0.15">
      <c r="I308"/>
      <c r="J308"/>
      <c r="K308"/>
      <c r="L308"/>
      <c r="M308"/>
      <c r="N308"/>
      <c r="O308"/>
      <c r="P308"/>
      <c r="Q308"/>
      <c r="R308"/>
    </row>
    <row r="309" spans="9:18" ht="21.75" customHeight="1" x14ac:dyDescent="0.15">
      <c r="I309"/>
      <c r="J309"/>
      <c r="K309"/>
      <c r="L309"/>
      <c r="M309"/>
      <c r="N309"/>
      <c r="O309"/>
      <c r="P309"/>
      <c r="Q309"/>
      <c r="R309"/>
    </row>
    <row r="310" spans="9:18" ht="21.75" customHeight="1" x14ac:dyDescent="0.15">
      <c r="I310"/>
      <c r="J310"/>
      <c r="K310"/>
      <c r="L310"/>
      <c r="M310"/>
      <c r="N310"/>
      <c r="O310"/>
      <c r="P310"/>
      <c r="Q310"/>
      <c r="R310"/>
    </row>
    <row r="311" spans="9:18" ht="21.75" customHeight="1" x14ac:dyDescent="0.15">
      <c r="I311"/>
      <c r="J311"/>
      <c r="K311"/>
      <c r="L311"/>
      <c r="M311"/>
      <c r="N311"/>
      <c r="O311"/>
      <c r="P311"/>
      <c r="Q311"/>
      <c r="R311"/>
    </row>
    <row r="312" spans="9:18" ht="21.75" customHeight="1" x14ac:dyDescent="0.15">
      <c r="I312"/>
      <c r="J312"/>
      <c r="K312"/>
      <c r="L312"/>
      <c r="M312"/>
      <c r="N312"/>
      <c r="O312"/>
      <c r="P312"/>
      <c r="Q312"/>
      <c r="R312"/>
    </row>
    <row r="313" spans="9:18" ht="21.75" customHeight="1" x14ac:dyDescent="0.15">
      <c r="I313"/>
      <c r="J313"/>
      <c r="K313"/>
      <c r="L313"/>
      <c r="M313"/>
      <c r="N313"/>
      <c r="O313"/>
      <c r="P313"/>
      <c r="Q313"/>
      <c r="R313"/>
    </row>
    <row r="314" spans="9:18" ht="21.75" customHeight="1" x14ac:dyDescent="0.15">
      <c r="I314"/>
      <c r="J314"/>
      <c r="K314"/>
      <c r="L314"/>
      <c r="M314"/>
      <c r="N314"/>
      <c r="O314"/>
      <c r="P314"/>
      <c r="Q314"/>
      <c r="R314"/>
    </row>
    <row r="315" spans="9:18" ht="21.75" customHeight="1" x14ac:dyDescent="0.15">
      <c r="I315"/>
      <c r="J315"/>
      <c r="K315"/>
      <c r="L315"/>
      <c r="M315"/>
      <c r="N315"/>
      <c r="O315"/>
      <c r="P315"/>
      <c r="Q315"/>
      <c r="R315"/>
    </row>
    <row r="316" spans="9:18" ht="21.75" customHeight="1" x14ac:dyDescent="0.15">
      <c r="I316"/>
      <c r="J316"/>
      <c r="K316"/>
      <c r="L316"/>
      <c r="M316"/>
      <c r="N316"/>
      <c r="O316"/>
      <c r="P316"/>
      <c r="Q316"/>
      <c r="R316"/>
    </row>
    <row r="317" spans="9:18" ht="21.75" customHeight="1" x14ac:dyDescent="0.15">
      <c r="I317"/>
      <c r="J317"/>
      <c r="K317"/>
      <c r="L317"/>
      <c r="M317"/>
      <c r="N317"/>
      <c r="O317"/>
      <c r="P317"/>
      <c r="Q317"/>
      <c r="R317"/>
    </row>
    <row r="318" spans="9:18" ht="21.75" customHeight="1" x14ac:dyDescent="0.15">
      <c r="I318"/>
      <c r="J318"/>
      <c r="K318"/>
      <c r="L318"/>
      <c r="M318"/>
      <c r="N318"/>
      <c r="O318"/>
      <c r="P318"/>
      <c r="Q318"/>
      <c r="R318"/>
    </row>
    <row r="319" spans="9:18" ht="21.75" customHeight="1" x14ac:dyDescent="0.15">
      <c r="I319"/>
      <c r="J319"/>
      <c r="K319"/>
      <c r="L319"/>
      <c r="M319"/>
      <c r="N319"/>
      <c r="O319"/>
      <c r="P319"/>
      <c r="Q319"/>
      <c r="R319"/>
    </row>
    <row r="320" spans="9:18" ht="21.75" customHeight="1" x14ac:dyDescent="0.15">
      <c r="I320"/>
      <c r="J320"/>
      <c r="K320"/>
      <c r="L320"/>
      <c r="M320"/>
      <c r="N320"/>
      <c r="O320"/>
      <c r="P320"/>
      <c r="Q320"/>
      <c r="R320"/>
    </row>
    <row r="321" spans="9:18" ht="21.75" customHeight="1" x14ac:dyDescent="0.15">
      <c r="I321"/>
      <c r="J321"/>
      <c r="K321"/>
      <c r="L321"/>
      <c r="M321"/>
      <c r="N321"/>
      <c r="O321"/>
      <c r="P321"/>
      <c r="Q321"/>
      <c r="R321"/>
    </row>
    <row r="322" spans="9:18" ht="21.75" customHeight="1" x14ac:dyDescent="0.15">
      <c r="I322"/>
      <c r="J322"/>
      <c r="K322"/>
      <c r="L322"/>
      <c r="M322"/>
      <c r="N322"/>
      <c r="O322"/>
      <c r="P322"/>
      <c r="Q322"/>
      <c r="R322"/>
    </row>
    <row r="323" spans="9:18" ht="21.75" customHeight="1" x14ac:dyDescent="0.15">
      <c r="I323"/>
      <c r="J323"/>
      <c r="K323"/>
      <c r="L323"/>
      <c r="M323"/>
      <c r="N323"/>
      <c r="O323"/>
      <c r="P323"/>
      <c r="Q323"/>
      <c r="R323"/>
    </row>
    <row r="324" spans="9:18" ht="21.75" customHeight="1" x14ac:dyDescent="0.15">
      <c r="I324"/>
      <c r="J324"/>
      <c r="K324"/>
      <c r="L324"/>
      <c r="M324"/>
      <c r="N324"/>
      <c r="O324"/>
      <c r="P324"/>
      <c r="Q324"/>
      <c r="R324"/>
    </row>
    <row r="325" spans="9:18" ht="21.75" customHeight="1" x14ac:dyDescent="0.15">
      <c r="I325"/>
      <c r="J325"/>
      <c r="K325"/>
      <c r="L325"/>
      <c r="M325"/>
      <c r="N325"/>
      <c r="O325"/>
      <c r="P325"/>
      <c r="Q325"/>
      <c r="R325"/>
    </row>
    <row r="326" spans="9:18" ht="21.75" customHeight="1" x14ac:dyDescent="0.15">
      <c r="I326"/>
      <c r="J326"/>
      <c r="K326"/>
      <c r="L326"/>
      <c r="M326"/>
      <c r="N326"/>
      <c r="O326"/>
      <c r="P326"/>
      <c r="Q326"/>
      <c r="R326"/>
    </row>
    <row r="327" spans="9:18" ht="21.75" customHeight="1" x14ac:dyDescent="0.15">
      <c r="I327"/>
      <c r="J327"/>
      <c r="K327"/>
      <c r="L327"/>
      <c r="M327"/>
      <c r="N327"/>
      <c r="O327"/>
      <c r="P327"/>
      <c r="Q327"/>
      <c r="R327"/>
    </row>
    <row r="328" spans="9:18" ht="21.75" customHeight="1" x14ac:dyDescent="0.15">
      <c r="I328"/>
      <c r="J328"/>
      <c r="K328"/>
      <c r="L328"/>
      <c r="M328"/>
      <c r="N328"/>
      <c r="O328"/>
      <c r="P328"/>
      <c r="Q328"/>
      <c r="R328"/>
    </row>
    <row r="329" spans="9:18" ht="21.75" customHeight="1" x14ac:dyDescent="0.15">
      <c r="I329"/>
      <c r="J329"/>
      <c r="K329"/>
      <c r="L329"/>
      <c r="M329"/>
      <c r="N329"/>
      <c r="O329"/>
      <c r="P329"/>
      <c r="Q329"/>
      <c r="R329"/>
    </row>
    <row r="330" spans="9:18" ht="21.75" customHeight="1" x14ac:dyDescent="0.15">
      <c r="I330"/>
      <c r="J330"/>
      <c r="K330"/>
      <c r="L330"/>
      <c r="M330"/>
      <c r="N330"/>
      <c r="O330"/>
      <c r="P330"/>
      <c r="Q330"/>
      <c r="R330"/>
    </row>
    <row r="331" spans="9:18" ht="21.75" customHeight="1" x14ac:dyDescent="0.15">
      <c r="I331"/>
      <c r="J331"/>
      <c r="K331"/>
      <c r="L331"/>
      <c r="M331"/>
      <c r="N331"/>
      <c r="O331"/>
      <c r="P331"/>
      <c r="Q331"/>
      <c r="R331"/>
    </row>
    <row r="332" spans="9:18" ht="21.75" customHeight="1" x14ac:dyDescent="0.15">
      <c r="I332"/>
      <c r="J332"/>
      <c r="K332"/>
      <c r="L332"/>
      <c r="M332"/>
      <c r="N332"/>
      <c r="O332"/>
      <c r="P332"/>
      <c r="Q332"/>
      <c r="R332"/>
    </row>
    <row r="333" spans="9:18" ht="21.75" customHeight="1" x14ac:dyDescent="0.15">
      <c r="I333"/>
      <c r="J333"/>
      <c r="K333"/>
      <c r="L333"/>
      <c r="M333"/>
      <c r="N333"/>
      <c r="O333"/>
      <c r="P333"/>
      <c r="Q333"/>
      <c r="R333"/>
    </row>
    <row r="334" spans="9:18" ht="21.75" customHeight="1" x14ac:dyDescent="0.15">
      <c r="I334"/>
      <c r="J334"/>
      <c r="K334"/>
      <c r="L334"/>
      <c r="M334"/>
      <c r="N334"/>
      <c r="O334"/>
      <c r="P334"/>
      <c r="Q334"/>
      <c r="R334"/>
    </row>
    <row r="335" spans="9:18" ht="21.75" customHeight="1" x14ac:dyDescent="0.15">
      <c r="I335"/>
      <c r="J335"/>
      <c r="K335"/>
      <c r="L335"/>
      <c r="M335"/>
      <c r="N335"/>
      <c r="O335"/>
      <c r="P335"/>
      <c r="Q335"/>
      <c r="R335"/>
    </row>
    <row r="336" spans="9:18" ht="21.75" customHeight="1" x14ac:dyDescent="0.15">
      <c r="I336"/>
      <c r="J336"/>
      <c r="K336"/>
      <c r="L336"/>
      <c r="M336"/>
      <c r="N336"/>
      <c r="O336"/>
      <c r="P336"/>
      <c r="Q336"/>
      <c r="R336"/>
    </row>
    <row r="337" spans="9:18" ht="21.75" customHeight="1" x14ac:dyDescent="0.15">
      <c r="I337"/>
      <c r="J337"/>
      <c r="K337"/>
      <c r="L337"/>
      <c r="M337"/>
      <c r="N337"/>
      <c r="O337"/>
      <c r="P337"/>
      <c r="Q337"/>
      <c r="R337"/>
    </row>
    <row r="338" spans="9:18" ht="21.75" customHeight="1" x14ac:dyDescent="0.15">
      <c r="I338"/>
      <c r="J338"/>
      <c r="K338"/>
      <c r="L338"/>
      <c r="M338"/>
      <c r="N338"/>
      <c r="O338"/>
      <c r="P338"/>
      <c r="Q338"/>
      <c r="R338"/>
    </row>
    <row r="339" spans="9:18" ht="21.75" customHeight="1" x14ac:dyDescent="0.15">
      <c r="I339"/>
      <c r="J339"/>
      <c r="K339"/>
      <c r="L339"/>
      <c r="M339"/>
      <c r="N339"/>
      <c r="O339"/>
      <c r="P339"/>
      <c r="Q339"/>
      <c r="R339"/>
    </row>
    <row r="340" spans="9:18" ht="21.75" customHeight="1" x14ac:dyDescent="0.15">
      <c r="I340"/>
      <c r="J340"/>
      <c r="K340"/>
      <c r="L340"/>
      <c r="M340"/>
      <c r="N340"/>
      <c r="O340"/>
      <c r="P340"/>
      <c r="Q340"/>
      <c r="R340"/>
    </row>
    <row r="341" spans="9:18" ht="21.75" customHeight="1" x14ac:dyDescent="0.15">
      <c r="I341"/>
      <c r="J341"/>
      <c r="K341"/>
      <c r="L341"/>
      <c r="M341"/>
      <c r="N341"/>
      <c r="O341"/>
      <c r="P341"/>
      <c r="Q341"/>
      <c r="R341"/>
    </row>
    <row r="342" spans="9:18" ht="21.75" customHeight="1" x14ac:dyDescent="0.15">
      <c r="I342"/>
      <c r="J342"/>
      <c r="K342"/>
      <c r="L342"/>
      <c r="M342"/>
      <c r="N342"/>
      <c r="O342"/>
      <c r="P342"/>
      <c r="Q342"/>
      <c r="R342"/>
    </row>
    <row r="343" spans="9:18" ht="21.75" customHeight="1" x14ac:dyDescent="0.15">
      <c r="I343"/>
      <c r="J343"/>
      <c r="K343"/>
      <c r="L343"/>
      <c r="M343"/>
      <c r="N343"/>
      <c r="O343"/>
      <c r="P343"/>
      <c r="Q343"/>
      <c r="R343"/>
    </row>
    <row r="344" spans="9:18" ht="21.75" customHeight="1" x14ac:dyDescent="0.15">
      <c r="I344"/>
      <c r="J344"/>
      <c r="K344"/>
      <c r="L344"/>
      <c r="M344"/>
      <c r="N344"/>
      <c r="O344"/>
      <c r="P344"/>
      <c r="Q344"/>
      <c r="R344"/>
    </row>
    <row r="345" spans="9:18" ht="21.75" customHeight="1" x14ac:dyDescent="0.15">
      <c r="I345"/>
      <c r="J345"/>
      <c r="K345"/>
      <c r="L345"/>
      <c r="M345"/>
      <c r="N345"/>
      <c r="O345"/>
      <c r="P345"/>
      <c r="Q345"/>
      <c r="R345"/>
    </row>
    <row r="346" spans="9:18" ht="21.75" customHeight="1" x14ac:dyDescent="0.15">
      <c r="I346"/>
      <c r="J346"/>
      <c r="K346"/>
      <c r="L346"/>
      <c r="M346"/>
      <c r="N346"/>
      <c r="O346"/>
      <c r="P346"/>
      <c r="Q346"/>
      <c r="R346"/>
    </row>
    <row r="347" spans="9:18" ht="21.75" customHeight="1" x14ac:dyDescent="0.15">
      <c r="I347"/>
      <c r="J347"/>
      <c r="K347"/>
      <c r="L347"/>
      <c r="M347"/>
      <c r="N347"/>
      <c r="O347"/>
      <c r="P347"/>
      <c r="Q347"/>
      <c r="R347"/>
    </row>
    <row r="348" spans="9:18" ht="21.75" customHeight="1" x14ac:dyDescent="0.15">
      <c r="I348"/>
      <c r="J348"/>
      <c r="K348"/>
      <c r="L348"/>
      <c r="M348"/>
      <c r="N348"/>
      <c r="O348"/>
      <c r="P348"/>
      <c r="Q348"/>
      <c r="R348"/>
    </row>
    <row r="349" spans="9:18" ht="21.75" customHeight="1" x14ac:dyDescent="0.15">
      <c r="I349"/>
      <c r="J349"/>
      <c r="K349"/>
      <c r="L349"/>
      <c r="M349"/>
      <c r="N349"/>
      <c r="O349"/>
      <c r="P349"/>
      <c r="Q349"/>
      <c r="R349"/>
    </row>
    <row r="350" spans="9:18" ht="21.75" customHeight="1" x14ac:dyDescent="0.15">
      <c r="I350"/>
      <c r="J350"/>
      <c r="K350"/>
      <c r="L350"/>
      <c r="M350"/>
      <c r="N350"/>
      <c r="O350"/>
      <c r="P350"/>
      <c r="Q350"/>
      <c r="R350"/>
    </row>
    <row r="351" spans="9:18" ht="21.75" customHeight="1" x14ac:dyDescent="0.15">
      <c r="I351"/>
      <c r="J351"/>
      <c r="K351"/>
      <c r="L351"/>
      <c r="M351"/>
      <c r="N351"/>
      <c r="O351"/>
      <c r="P351"/>
      <c r="Q351"/>
      <c r="R351"/>
    </row>
    <row r="352" spans="9:18" ht="21.75" customHeight="1" x14ac:dyDescent="0.15">
      <c r="I352"/>
      <c r="J352"/>
      <c r="K352"/>
      <c r="L352"/>
      <c r="M352"/>
      <c r="N352"/>
      <c r="O352"/>
      <c r="P352"/>
      <c r="Q352"/>
      <c r="R352"/>
    </row>
    <row r="353" spans="9:18" ht="21.75" customHeight="1" x14ac:dyDescent="0.15">
      <c r="I353"/>
      <c r="J353"/>
      <c r="K353"/>
      <c r="L353"/>
      <c r="M353"/>
      <c r="N353"/>
      <c r="O353"/>
      <c r="P353"/>
      <c r="Q353"/>
      <c r="R353"/>
    </row>
    <row r="354" spans="9:18" ht="21.75" customHeight="1" x14ac:dyDescent="0.15">
      <c r="I354"/>
      <c r="J354"/>
      <c r="K354"/>
      <c r="L354"/>
      <c r="M354"/>
      <c r="N354"/>
      <c r="O354"/>
      <c r="P354"/>
      <c r="Q354"/>
      <c r="R354"/>
    </row>
    <row r="355" spans="9:18" ht="21.75" customHeight="1" x14ac:dyDescent="0.15">
      <c r="I355"/>
      <c r="J355"/>
      <c r="K355"/>
      <c r="L355"/>
      <c r="M355"/>
      <c r="N355"/>
      <c r="O355"/>
      <c r="P355"/>
      <c r="Q355"/>
      <c r="R355"/>
    </row>
    <row r="356" spans="9:18" ht="21.75" customHeight="1" x14ac:dyDescent="0.15">
      <c r="I356"/>
      <c r="J356"/>
      <c r="K356"/>
      <c r="L356"/>
      <c r="M356"/>
      <c r="N356"/>
      <c r="O356"/>
      <c r="P356"/>
      <c r="Q356"/>
      <c r="R356"/>
    </row>
    <row r="357" spans="9:18" ht="21.75" customHeight="1" x14ac:dyDescent="0.15">
      <c r="I357"/>
      <c r="J357"/>
      <c r="K357"/>
      <c r="L357"/>
      <c r="M357"/>
      <c r="N357"/>
      <c r="O357"/>
      <c r="P357"/>
      <c r="Q357"/>
      <c r="R357"/>
    </row>
    <row r="358" spans="9:18" ht="21.75" customHeight="1" x14ac:dyDescent="0.15">
      <c r="I358"/>
      <c r="J358"/>
      <c r="K358"/>
      <c r="L358"/>
      <c r="M358"/>
      <c r="N358"/>
      <c r="O358"/>
      <c r="P358"/>
      <c r="Q358"/>
      <c r="R358"/>
    </row>
    <row r="359" spans="9:18" ht="21.75" customHeight="1" x14ac:dyDescent="0.15">
      <c r="I359"/>
      <c r="J359"/>
      <c r="K359"/>
      <c r="L359"/>
      <c r="M359"/>
      <c r="N359"/>
      <c r="O359"/>
      <c r="P359"/>
      <c r="Q359"/>
      <c r="R359"/>
    </row>
    <row r="360" spans="9:18" ht="21.75" customHeight="1" x14ac:dyDescent="0.15">
      <c r="I360"/>
      <c r="J360"/>
      <c r="K360"/>
      <c r="L360"/>
      <c r="M360"/>
      <c r="N360"/>
      <c r="O360"/>
      <c r="P360"/>
      <c r="Q360"/>
      <c r="R360"/>
    </row>
    <row r="361" spans="9:18" ht="21.75" customHeight="1" x14ac:dyDescent="0.15">
      <c r="I361"/>
      <c r="J361"/>
      <c r="K361"/>
      <c r="L361"/>
      <c r="M361"/>
      <c r="N361"/>
      <c r="O361"/>
      <c r="P361"/>
      <c r="Q361"/>
      <c r="R361"/>
    </row>
    <row r="362" spans="9:18" ht="21.75" customHeight="1" x14ac:dyDescent="0.15">
      <c r="I362"/>
      <c r="J362"/>
      <c r="K362"/>
      <c r="L362"/>
      <c r="M362"/>
      <c r="N362"/>
      <c r="O362"/>
      <c r="P362"/>
      <c r="Q362"/>
      <c r="R362"/>
    </row>
    <row r="363" spans="9:18" ht="21.75" customHeight="1" x14ac:dyDescent="0.15">
      <c r="I363"/>
      <c r="J363"/>
      <c r="K363"/>
      <c r="L363"/>
      <c r="M363"/>
      <c r="N363"/>
      <c r="O363"/>
      <c r="P363"/>
      <c r="Q363"/>
      <c r="R363"/>
    </row>
    <row r="364" spans="9:18" ht="21.75" customHeight="1" x14ac:dyDescent="0.15">
      <c r="I364"/>
      <c r="J364"/>
      <c r="K364"/>
      <c r="L364"/>
      <c r="M364"/>
      <c r="N364"/>
      <c r="O364"/>
      <c r="P364"/>
      <c r="Q364"/>
      <c r="R364"/>
    </row>
    <row r="365" spans="9:18" ht="21.75" customHeight="1" x14ac:dyDescent="0.15">
      <c r="I365"/>
      <c r="J365"/>
      <c r="K365"/>
      <c r="L365"/>
      <c r="M365"/>
      <c r="N365"/>
      <c r="O365"/>
      <c r="P365"/>
      <c r="Q365"/>
      <c r="R365"/>
    </row>
    <row r="366" spans="9:18" ht="21.75" customHeight="1" x14ac:dyDescent="0.15">
      <c r="I366"/>
      <c r="J366"/>
      <c r="K366"/>
      <c r="L366"/>
      <c r="M366"/>
      <c r="N366"/>
      <c r="O366"/>
      <c r="P366"/>
      <c r="Q366"/>
      <c r="R366"/>
    </row>
    <row r="367" spans="9:18" ht="21.75" customHeight="1" x14ac:dyDescent="0.15">
      <c r="I367"/>
      <c r="J367"/>
      <c r="K367"/>
      <c r="L367"/>
      <c r="M367"/>
      <c r="N367"/>
      <c r="O367"/>
      <c r="P367"/>
      <c r="Q367"/>
      <c r="R367"/>
    </row>
    <row r="368" spans="9:18" ht="21.75" customHeight="1" x14ac:dyDescent="0.15">
      <c r="I368"/>
      <c r="J368"/>
      <c r="K368"/>
      <c r="L368"/>
      <c r="M368"/>
      <c r="N368"/>
      <c r="O368"/>
      <c r="P368"/>
      <c r="Q368"/>
      <c r="R368"/>
    </row>
    <row r="369" spans="9:18" ht="21.75" customHeight="1" x14ac:dyDescent="0.15">
      <c r="I369"/>
      <c r="J369"/>
      <c r="K369"/>
      <c r="L369"/>
      <c r="M369"/>
      <c r="N369"/>
      <c r="O369"/>
      <c r="P369"/>
      <c r="Q369"/>
      <c r="R369"/>
    </row>
    <row r="370" spans="9:18" ht="21.75" customHeight="1" x14ac:dyDescent="0.15">
      <c r="I370"/>
      <c r="J370"/>
      <c r="K370"/>
      <c r="L370"/>
      <c r="M370"/>
      <c r="N370"/>
      <c r="O370"/>
      <c r="P370"/>
      <c r="Q370"/>
      <c r="R370"/>
    </row>
    <row r="371" spans="9:18" ht="21.75" customHeight="1" x14ac:dyDescent="0.15">
      <c r="I371"/>
      <c r="J371"/>
      <c r="K371"/>
      <c r="L371"/>
      <c r="M371"/>
      <c r="N371"/>
      <c r="O371"/>
      <c r="P371"/>
      <c r="Q371"/>
      <c r="R371"/>
    </row>
    <row r="372" spans="9:18" ht="21.75" customHeight="1" x14ac:dyDescent="0.15">
      <c r="I372"/>
      <c r="J372"/>
      <c r="K372"/>
      <c r="L372"/>
      <c r="M372"/>
      <c r="N372"/>
      <c r="O372"/>
      <c r="P372"/>
      <c r="Q372"/>
      <c r="R372"/>
    </row>
    <row r="373" spans="9:18" ht="21.75" customHeight="1" x14ac:dyDescent="0.15">
      <c r="I373"/>
      <c r="J373"/>
      <c r="K373"/>
      <c r="L373"/>
      <c r="M373"/>
      <c r="N373"/>
      <c r="O373"/>
      <c r="P373"/>
      <c r="Q373"/>
      <c r="R373"/>
    </row>
    <row r="374" spans="9:18" ht="21.75" customHeight="1" x14ac:dyDescent="0.15">
      <c r="I374"/>
      <c r="J374"/>
      <c r="K374"/>
      <c r="L374"/>
      <c r="M374"/>
      <c r="N374"/>
      <c r="O374"/>
      <c r="P374"/>
      <c r="Q374"/>
      <c r="R374"/>
    </row>
    <row r="375" spans="9:18" ht="21.75" customHeight="1" x14ac:dyDescent="0.15">
      <c r="I375"/>
      <c r="J375"/>
      <c r="K375"/>
      <c r="L375"/>
      <c r="M375"/>
      <c r="N375"/>
      <c r="O375"/>
      <c r="P375"/>
      <c r="Q375"/>
      <c r="R375"/>
    </row>
    <row r="376" spans="9:18" ht="21.75" customHeight="1" x14ac:dyDescent="0.15">
      <c r="I376"/>
      <c r="J376"/>
      <c r="K376"/>
      <c r="L376"/>
      <c r="M376"/>
      <c r="N376"/>
      <c r="O376"/>
      <c r="P376"/>
      <c r="Q376"/>
      <c r="R376"/>
    </row>
    <row r="377" spans="9:18" ht="21.75" customHeight="1" x14ac:dyDescent="0.15">
      <c r="I377"/>
      <c r="J377"/>
      <c r="K377"/>
      <c r="L377"/>
      <c r="M377"/>
      <c r="N377"/>
      <c r="O377"/>
      <c r="P377"/>
      <c r="Q377"/>
      <c r="R377"/>
    </row>
    <row r="378" spans="9:18" ht="21.75" customHeight="1" x14ac:dyDescent="0.15">
      <c r="I378"/>
      <c r="J378"/>
      <c r="K378"/>
      <c r="L378"/>
      <c r="M378"/>
      <c r="N378"/>
      <c r="O378"/>
      <c r="P378"/>
      <c r="Q378"/>
      <c r="R378"/>
    </row>
    <row r="379" spans="9:18" ht="21.75" customHeight="1" x14ac:dyDescent="0.15">
      <c r="I379"/>
      <c r="J379"/>
      <c r="K379"/>
      <c r="L379"/>
      <c r="M379"/>
      <c r="N379"/>
      <c r="O379"/>
      <c r="P379"/>
      <c r="Q379"/>
      <c r="R379"/>
    </row>
    <row r="380" spans="9:18" ht="21.75" customHeight="1" x14ac:dyDescent="0.15">
      <c r="I380"/>
      <c r="J380"/>
      <c r="K380"/>
      <c r="L380"/>
      <c r="M380"/>
      <c r="N380"/>
      <c r="O380"/>
      <c r="P380"/>
      <c r="Q380"/>
      <c r="R380"/>
    </row>
    <row r="381" spans="9:18" ht="21.75" customHeight="1" x14ac:dyDescent="0.15">
      <c r="I381"/>
      <c r="J381"/>
      <c r="K381"/>
      <c r="L381"/>
      <c r="M381"/>
      <c r="N381"/>
      <c r="O381"/>
      <c r="P381"/>
      <c r="Q381"/>
      <c r="R381"/>
    </row>
    <row r="382" spans="9:18" ht="21.75" customHeight="1" x14ac:dyDescent="0.15">
      <c r="I382"/>
      <c r="J382"/>
      <c r="K382"/>
      <c r="L382"/>
      <c r="M382"/>
      <c r="N382"/>
      <c r="O382"/>
      <c r="P382"/>
      <c r="Q382"/>
      <c r="R382"/>
    </row>
    <row r="383" spans="9:18" ht="21.75" customHeight="1" x14ac:dyDescent="0.15">
      <c r="I383"/>
      <c r="J383"/>
      <c r="K383"/>
      <c r="L383"/>
      <c r="M383"/>
      <c r="N383"/>
      <c r="O383"/>
      <c r="P383"/>
      <c r="Q383"/>
      <c r="R383"/>
    </row>
    <row r="384" spans="9:18" ht="21.75" customHeight="1" x14ac:dyDescent="0.15">
      <c r="I384"/>
      <c r="J384"/>
      <c r="K384"/>
      <c r="L384"/>
      <c r="M384"/>
      <c r="N384"/>
      <c r="O384"/>
      <c r="P384"/>
      <c r="Q384"/>
      <c r="R384"/>
    </row>
    <row r="385" spans="9:18" ht="21.75" customHeight="1" x14ac:dyDescent="0.15">
      <c r="I385"/>
      <c r="J385"/>
      <c r="K385"/>
      <c r="L385"/>
      <c r="M385"/>
      <c r="N385"/>
      <c r="O385"/>
      <c r="P385"/>
      <c r="Q385"/>
      <c r="R385"/>
    </row>
    <row r="386" spans="9:18" ht="21.75" customHeight="1" x14ac:dyDescent="0.15">
      <c r="I386"/>
      <c r="J386"/>
      <c r="K386"/>
      <c r="L386"/>
      <c r="M386"/>
      <c r="N386"/>
      <c r="O386"/>
      <c r="P386"/>
      <c r="Q386"/>
      <c r="R386"/>
    </row>
    <row r="387" spans="9:18" ht="21.75" customHeight="1" x14ac:dyDescent="0.15">
      <c r="I387"/>
      <c r="J387"/>
      <c r="K387"/>
      <c r="L387"/>
      <c r="M387"/>
      <c r="N387"/>
      <c r="O387"/>
      <c r="P387"/>
      <c r="Q387"/>
      <c r="R387"/>
    </row>
    <row r="388" spans="9:18" ht="21.75" customHeight="1" x14ac:dyDescent="0.15">
      <c r="I388"/>
      <c r="J388"/>
      <c r="K388"/>
      <c r="L388"/>
      <c r="M388"/>
      <c r="N388"/>
      <c r="O388"/>
      <c r="P388"/>
      <c r="Q388"/>
      <c r="R388"/>
    </row>
    <row r="389" spans="9:18" ht="21.75" customHeight="1" x14ac:dyDescent="0.15">
      <c r="I389"/>
      <c r="J389"/>
      <c r="K389"/>
      <c r="L389"/>
      <c r="M389"/>
      <c r="N389"/>
      <c r="O389"/>
      <c r="P389"/>
      <c r="Q389"/>
      <c r="R389"/>
    </row>
    <row r="390" spans="9:18" ht="21.75" customHeight="1" x14ac:dyDescent="0.15">
      <c r="I390"/>
      <c r="J390"/>
      <c r="K390"/>
      <c r="L390"/>
      <c r="M390"/>
      <c r="N390"/>
      <c r="O390"/>
      <c r="P390"/>
      <c r="Q390"/>
      <c r="R390"/>
    </row>
    <row r="391" spans="9:18" ht="21.75" customHeight="1" x14ac:dyDescent="0.15">
      <c r="I391"/>
      <c r="J391"/>
      <c r="K391"/>
      <c r="L391"/>
      <c r="M391"/>
      <c r="N391"/>
      <c r="O391"/>
      <c r="P391"/>
      <c r="Q391"/>
      <c r="R391"/>
    </row>
    <row r="392" spans="9:18" ht="21.75" customHeight="1" x14ac:dyDescent="0.15">
      <c r="I392"/>
      <c r="J392"/>
      <c r="K392"/>
      <c r="L392"/>
      <c r="M392"/>
      <c r="N392"/>
      <c r="O392"/>
      <c r="P392"/>
      <c r="Q392"/>
      <c r="R392"/>
    </row>
    <row r="393" spans="9:18" ht="21.75" customHeight="1" x14ac:dyDescent="0.15">
      <c r="I393"/>
      <c r="J393"/>
      <c r="K393"/>
      <c r="L393"/>
      <c r="M393"/>
      <c r="N393"/>
      <c r="O393"/>
      <c r="P393"/>
      <c r="Q393"/>
      <c r="R393"/>
    </row>
    <row r="394" spans="9:18" ht="21.75" customHeight="1" x14ac:dyDescent="0.15">
      <c r="I394"/>
      <c r="J394"/>
      <c r="K394"/>
      <c r="L394"/>
      <c r="M394"/>
      <c r="N394"/>
      <c r="O394"/>
      <c r="P394"/>
      <c r="Q394"/>
      <c r="R394"/>
    </row>
    <row r="395" spans="9:18" ht="21.75" customHeight="1" x14ac:dyDescent="0.15">
      <c r="I395"/>
      <c r="J395"/>
      <c r="K395"/>
      <c r="L395"/>
      <c r="M395"/>
      <c r="N395"/>
      <c r="O395"/>
      <c r="P395"/>
      <c r="Q395"/>
      <c r="R395"/>
    </row>
    <row r="396" spans="9:18" ht="21.75" customHeight="1" x14ac:dyDescent="0.15">
      <c r="I396"/>
      <c r="J396"/>
      <c r="K396"/>
      <c r="L396"/>
      <c r="M396"/>
      <c r="N396"/>
      <c r="O396"/>
      <c r="P396"/>
      <c r="Q396"/>
      <c r="R396"/>
    </row>
    <row r="397" spans="9:18" ht="21.75" customHeight="1" x14ac:dyDescent="0.15">
      <c r="I397"/>
      <c r="J397"/>
      <c r="K397"/>
      <c r="L397"/>
      <c r="M397"/>
      <c r="N397"/>
      <c r="O397"/>
      <c r="P397"/>
      <c r="Q397"/>
      <c r="R397"/>
    </row>
    <row r="398" spans="9:18" ht="21.75" customHeight="1" x14ac:dyDescent="0.15">
      <c r="I398"/>
      <c r="J398"/>
      <c r="K398"/>
      <c r="L398"/>
      <c r="M398"/>
      <c r="N398"/>
      <c r="O398"/>
      <c r="P398"/>
      <c r="Q398"/>
      <c r="R398"/>
    </row>
    <row r="399" spans="9:18" ht="21.75" customHeight="1" x14ac:dyDescent="0.15">
      <c r="I399"/>
      <c r="J399"/>
      <c r="K399"/>
      <c r="L399"/>
      <c r="M399"/>
      <c r="N399"/>
      <c r="O399"/>
      <c r="P399"/>
      <c r="Q399"/>
      <c r="R399"/>
    </row>
    <row r="400" spans="9:18" ht="21.75" customHeight="1" x14ac:dyDescent="0.15">
      <c r="I400"/>
      <c r="J400"/>
      <c r="K400"/>
      <c r="L400"/>
      <c r="M400"/>
      <c r="N400"/>
      <c r="O400"/>
      <c r="P400"/>
      <c r="Q400"/>
      <c r="R400"/>
    </row>
    <row r="401" spans="9:18" ht="21.75" customHeight="1" x14ac:dyDescent="0.15">
      <c r="I401"/>
      <c r="J401"/>
      <c r="K401"/>
      <c r="L401"/>
      <c r="M401"/>
      <c r="N401"/>
      <c r="O401"/>
      <c r="P401"/>
      <c r="Q401"/>
      <c r="R401"/>
    </row>
    <row r="402" spans="9:18" ht="21.75" customHeight="1" x14ac:dyDescent="0.15">
      <c r="I402"/>
      <c r="J402"/>
      <c r="K402"/>
      <c r="L402"/>
      <c r="M402"/>
      <c r="N402"/>
      <c r="O402"/>
      <c r="P402"/>
      <c r="Q402"/>
      <c r="R402"/>
    </row>
    <row r="403" spans="9:18" ht="21.75" customHeight="1" x14ac:dyDescent="0.15">
      <c r="I403"/>
      <c r="J403"/>
      <c r="K403"/>
      <c r="L403"/>
      <c r="M403"/>
      <c r="N403"/>
      <c r="O403"/>
      <c r="P403"/>
      <c r="Q403"/>
      <c r="R403"/>
    </row>
    <row r="404" spans="9:18" ht="21.75" customHeight="1" x14ac:dyDescent="0.15">
      <c r="I404"/>
      <c r="J404"/>
      <c r="K404"/>
      <c r="L404"/>
      <c r="M404"/>
      <c r="N404"/>
      <c r="O404"/>
      <c r="P404"/>
      <c r="Q404"/>
      <c r="R404"/>
    </row>
    <row r="405" spans="9:18" ht="21.75" customHeight="1" x14ac:dyDescent="0.15">
      <c r="I405"/>
      <c r="J405"/>
      <c r="K405"/>
      <c r="L405"/>
      <c r="M405"/>
      <c r="N405"/>
      <c r="O405"/>
      <c r="P405"/>
      <c r="Q405"/>
      <c r="R405"/>
    </row>
    <row r="406" spans="9:18" ht="21.75" customHeight="1" x14ac:dyDescent="0.15">
      <c r="I406"/>
      <c r="J406"/>
      <c r="K406"/>
      <c r="L406"/>
      <c r="M406"/>
      <c r="N406"/>
      <c r="O406"/>
      <c r="P406"/>
      <c r="Q406"/>
      <c r="R406"/>
    </row>
    <row r="407" spans="9:18" ht="21.75" customHeight="1" x14ac:dyDescent="0.15">
      <c r="I407"/>
      <c r="J407"/>
      <c r="K407"/>
      <c r="L407"/>
      <c r="M407"/>
      <c r="N407"/>
      <c r="O407"/>
      <c r="P407"/>
      <c r="Q407"/>
      <c r="R407"/>
    </row>
    <row r="408" spans="9:18" ht="21.75" customHeight="1" x14ac:dyDescent="0.15">
      <c r="I408"/>
      <c r="J408"/>
      <c r="K408"/>
      <c r="L408"/>
      <c r="M408"/>
      <c r="N408"/>
      <c r="O408"/>
      <c r="P408"/>
      <c r="Q408"/>
      <c r="R408"/>
    </row>
    <row r="409" spans="9:18" ht="21.75" customHeight="1" x14ac:dyDescent="0.15">
      <c r="I409"/>
      <c r="J409"/>
      <c r="K409"/>
      <c r="L409"/>
      <c r="M409"/>
      <c r="N409"/>
      <c r="O409"/>
      <c r="P409"/>
      <c r="Q409"/>
      <c r="R409"/>
    </row>
    <row r="410" spans="9:18" ht="21.75" customHeight="1" x14ac:dyDescent="0.15">
      <c r="I410"/>
      <c r="J410"/>
      <c r="K410"/>
      <c r="L410"/>
      <c r="M410"/>
      <c r="N410"/>
      <c r="O410"/>
      <c r="P410"/>
      <c r="Q410"/>
      <c r="R410"/>
    </row>
    <row r="411" spans="9:18" ht="21.75" customHeight="1" x14ac:dyDescent="0.15">
      <c r="I411"/>
      <c r="J411"/>
      <c r="K411"/>
      <c r="L411"/>
      <c r="M411"/>
      <c r="N411"/>
      <c r="O411"/>
      <c r="P411"/>
      <c r="Q411"/>
      <c r="R411"/>
    </row>
    <row r="412" spans="9:18" ht="21.75" customHeight="1" x14ac:dyDescent="0.15">
      <c r="I412"/>
      <c r="J412"/>
      <c r="K412"/>
      <c r="L412"/>
      <c r="M412"/>
      <c r="N412"/>
      <c r="O412"/>
      <c r="P412"/>
      <c r="Q412"/>
      <c r="R412"/>
    </row>
    <row r="413" spans="9:18" ht="21.75" customHeight="1" x14ac:dyDescent="0.15">
      <c r="I413"/>
      <c r="J413"/>
      <c r="K413"/>
      <c r="L413"/>
      <c r="M413"/>
      <c r="N413"/>
      <c r="O413"/>
      <c r="P413"/>
      <c r="Q413"/>
      <c r="R413"/>
    </row>
    <row r="414" spans="9:18" ht="21.75" customHeight="1" x14ac:dyDescent="0.15">
      <c r="I414"/>
      <c r="J414"/>
      <c r="K414"/>
      <c r="L414"/>
      <c r="M414"/>
      <c r="N414"/>
      <c r="O414"/>
      <c r="P414"/>
      <c r="Q414"/>
      <c r="R414"/>
    </row>
    <row r="415" spans="9:18" ht="21.75" customHeight="1" x14ac:dyDescent="0.15">
      <c r="I415"/>
      <c r="J415"/>
      <c r="K415"/>
      <c r="L415"/>
      <c r="M415"/>
      <c r="N415"/>
      <c r="O415"/>
      <c r="P415"/>
      <c r="Q415"/>
      <c r="R415"/>
    </row>
    <row r="416" spans="9:18" ht="21.75" customHeight="1" x14ac:dyDescent="0.15">
      <c r="I416"/>
      <c r="J416"/>
      <c r="K416"/>
      <c r="L416"/>
      <c r="M416"/>
      <c r="N416"/>
      <c r="O416"/>
      <c r="P416"/>
      <c r="Q416"/>
      <c r="R416"/>
    </row>
    <row r="417" spans="9:18" ht="21.75" customHeight="1" x14ac:dyDescent="0.15">
      <c r="I417"/>
      <c r="J417"/>
      <c r="K417"/>
      <c r="L417"/>
      <c r="M417"/>
      <c r="N417"/>
      <c r="O417"/>
      <c r="P417"/>
      <c r="Q417"/>
      <c r="R417"/>
    </row>
    <row r="418" spans="9:18" ht="21.75" customHeight="1" x14ac:dyDescent="0.15">
      <c r="I418"/>
      <c r="J418"/>
      <c r="K418"/>
      <c r="L418"/>
      <c r="M418"/>
      <c r="N418"/>
      <c r="O418"/>
      <c r="P418"/>
      <c r="Q418"/>
      <c r="R418"/>
    </row>
    <row r="419" spans="9:18" ht="21.75" customHeight="1" x14ac:dyDescent="0.15">
      <c r="I419"/>
      <c r="J419"/>
      <c r="K419"/>
      <c r="L419"/>
      <c r="M419"/>
      <c r="N419"/>
      <c r="O419"/>
      <c r="P419"/>
      <c r="Q419"/>
      <c r="R419"/>
    </row>
    <row r="420" spans="9:18" ht="21.75" customHeight="1" x14ac:dyDescent="0.15">
      <c r="I420"/>
      <c r="J420"/>
      <c r="K420"/>
      <c r="L420"/>
      <c r="M420"/>
      <c r="N420"/>
      <c r="O420"/>
      <c r="P420"/>
      <c r="Q420"/>
      <c r="R420"/>
    </row>
    <row r="421" spans="9:18" ht="21.75" customHeight="1" x14ac:dyDescent="0.15">
      <c r="I421"/>
      <c r="J421"/>
      <c r="K421"/>
      <c r="L421"/>
      <c r="M421"/>
      <c r="N421"/>
      <c r="O421"/>
      <c r="P421"/>
      <c r="Q421"/>
      <c r="R421"/>
    </row>
    <row r="422" spans="9:18" ht="21.75" customHeight="1" x14ac:dyDescent="0.15">
      <c r="I422"/>
      <c r="J422"/>
      <c r="K422"/>
      <c r="L422"/>
      <c r="M422"/>
      <c r="N422"/>
      <c r="O422"/>
      <c r="P422"/>
      <c r="Q422"/>
      <c r="R422"/>
    </row>
    <row r="423" spans="9:18" ht="21.75" customHeight="1" x14ac:dyDescent="0.15">
      <c r="I423"/>
      <c r="J423"/>
      <c r="K423"/>
      <c r="L423"/>
      <c r="M423"/>
      <c r="N423"/>
      <c r="O423"/>
      <c r="P423"/>
      <c r="Q423"/>
      <c r="R423"/>
    </row>
    <row r="424" spans="9:18" ht="21.75" customHeight="1" x14ac:dyDescent="0.15">
      <c r="I424"/>
      <c r="J424"/>
      <c r="K424"/>
      <c r="L424"/>
      <c r="M424"/>
      <c r="N424"/>
      <c r="O424"/>
      <c r="P424"/>
      <c r="Q424"/>
      <c r="R424"/>
    </row>
    <row r="425" spans="9:18" ht="21.75" customHeight="1" x14ac:dyDescent="0.15">
      <c r="I425"/>
      <c r="J425"/>
      <c r="K425"/>
      <c r="L425"/>
      <c r="M425"/>
      <c r="N425"/>
      <c r="O425"/>
      <c r="P425"/>
      <c r="Q425"/>
      <c r="R425"/>
    </row>
    <row r="426" spans="9:18" ht="21.75" customHeight="1" x14ac:dyDescent="0.15">
      <c r="I426"/>
      <c r="J426"/>
      <c r="K426"/>
      <c r="L426"/>
      <c r="M426"/>
      <c r="N426"/>
      <c r="O426"/>
      <c r="P426"/>
      <c r="Q426"/>
      <c r="R426"/>
    </row>
    <row r="427" spans="9:18" ht="21.75" customHeight="1" x14ac:dyDescent="0.15">
      <c r="I427"/>
      <c r="J427"/>
      <c r="K427"/>
      <c r="L427"/>
      <c r="M427"/>
      <c r="N427"/>
      <c r="O427"/>
      <c r="P427"/>
      <c r="Q427"/>
      <c r="R427"/>
    </row>
    <row r="428" spans="9:18" ht="21.75" customHeight="1" x14ac:dyDescent="0.15">
      <c r="I428"/>
      <c r="J428"/>
      <c r="K428"/>
      <c r="L428"/>
      <c r="M428"/>
      <c r="N428"/>
      <c r="O428"/>
      <c r="P428"/>
      <c r="Q428"/>
      <c r="R428"/>
    </row>
    <row r="429" spans="9:18" ht="21.75" customHeight="1" x14ac:dyDescent="0.15">
      <c r="I429"/>
      <c r="J429"/>
      <c r="K429"/>
      <c r="L429"/>
      <c r="M429"/>
      <c r="N429"/>
      <c r="O429"/>
      <c r="P429"/>
      <c r="Q429"/>
      <c r="R429"/>
    </row>
    <row r="430" spans="9:18" ht="21.75" customHeight="1" x14ac:dyDescent="0.15">
      <c r="I430"/>
      <c r="J430"/>
      <c r="K430"/>
      <c r="L430"/>
      <c r="M430"/>
      <c r="N430"/>
      <c r="O430"/>
      <c r="P430"/>
      <c r="Q430"/>
      <c r="R430"/>
    </row>
    <row r="431" spans="9:18" ht="21.75" customHeight="1" x14ac:dyDescent="0.15">
      <c r="I431"/>
      <c r="J431"/>
      <c r="K431"/>
      <c r="L431"/>
      <c r="M431"/>
      <c r="N431"/>
      <c r="O431"/>
      <c r="P431"/>
      <c r="Q431"/>
      <c r="R431"/>
    </row>
    <row r="432" spans="9:18" ht="21.75" customHeight="1" x14ac:dyDescent="0.15">
      <c r="I432"/>
      <c r="J432"/>
      <c r="K432"/>
      <c r="L432"/>
      <c r="M432"/>
      <c r="N432"/>
      <c r="O432"/>
      <c r="P432"/>
      <c r="Q432"/>
      <c r="R432"/>
    </row>
    <row r="433" spans="9:18" ht="21.75" customHeight="1" x14ac:dyDescent="0.15">
      <c r="I433"/>
      <c r="J433"/>
      <c r="K433"/>
      <c r="L433"/>
      <c r="M433"/>
      <c r="N433"/>
      <c r="O433"/>
      <c r="P433"/>
      <c r="Q433"/>
      <c r="R433"/>
    </row>
    <row r="434" spans="9:18" ht="21.75" customHeight="1" x14ac:dyDescent="0.15">
      <c r="I434"/>
      <c r="J434"/>
      <c r="K434"/>
      <c r="L434"/>
      <c r="M434"/>
      <c r="N434"/>
      <c r="O434"/>
      <c r="P434"/>
      <c r="Q434"/>
      <c r="R434"/>
    </row>
    <row r="435" spans="9:18" ht="21.75" customHeight="1" x14ac:dyDescent="0.15">
      <c r="I435"/>
      <c r="J435"/>
      <c r="K435"/>
      <c r="L435"/>
      <c r="M435"/>
      <c r="N435"/>
      <c r="O435"/>
      <c r="P435"/>
      <c r="Q435"/>
      <c r="R435"/>
    </row>
    <row r="436" spans="9:18" ht="21.75" customHeight="1" x14ac:dyDescent="0.15">
      <c r="I436"/>
      <c r="J436"/>
      <c r="K436"/>
      <c r="L436"/>
      <c r="M436"/>
      <c r="N436"/>
      <c r="O436"/>
      <c r="P436"/>
      <c r="Q436"/>
      <c r="R436"/>
    </row>
    <row r="437" spans="9:18" ht="21.75" customHeight="1" x14ac:dyDescent="0.15">
      <c r="I437"/>
      <c r="J437"/>
      <c r="K437"/>
      <c r="L437"/>
      <c r="M437"/>
      <c r="N437"/>
      <c r="O437"/>
      <c r="P437"/>
      <c r="Q437"/>
      <c r="R437"/>
    </row>
    <row r="438" spans="9:18" ht="21.75" customHeight="1" x14ac:dyDescent="0.15">
      <c r="I438"/>
      <c r="J438"/>
      <c r="K438"/>
      <c r="L438"/>
      <c r="M438"/>
      <c r="N438"/>
      <c r="O438"/>
      <c r="P438"/>
      <c r="Q438"/>
      <c r="R438"/>
    </row>
    <row r="439" spans="9:18" ht="21.75" customHeight="1" x14ac:dyDescent="0.15">
      <c r="I439"/>
      <c r="J439"/>
      <c r="K439"/>
      <c r="L439"/>
      <c r="M439"/>
      <c r="N439"/>
      <c r="O439"/>
      <c r="P439"/>
      <c r="Q439"/>
      <c r="R439"/>
    </row>
    <row r="440" spans="9:18" ht="21.75" customHeight="1" x14ac:dyDescent="0.15">
      <c r="I440"/>
      <c r="J440"/>
      <c r="K440"/>
      <c r="L440"/>
      <c r="M440"/>
      <c r="N440"/>
      <c r="O440"/>
      <c r="P440"/>
      <c r="Q440"/>
      <c r="R440"/>
    </row>
    <row r="441" spans="9:18" ht="21.75" customHeight="1" x14ac:dyDescent="0.15">
      <c r="I441"/>
      <c r="J441"/>
      <c r="K441"/>
      <c r="L441"/>
      <c r="M441"/>
      <c r="N441"/>
      <c r="O441"/>
      <c r="P441"/>
      <c r="Q441"/>
      <c r="R441"/>
    </row>
    <row r="442" spans="9:18" ht="21.75" customHeight="1" x14ac:dyDescent="0.15">
      <c r="I442"/>
      <c r="J442"/>
      <c r="K442"/>
      <c r="L442"/>
      <c r="M442"/>
      <c r="N442"/>
      <c r="O442"/>
      <c r="P442"/>
      <c r="Q442"/>
      <c r="R442"/>
    </row>
    <row r="443" spans="9:18" ht="21.75" customHeight="1" x14ac:dyDescent="0.15">
      <c r="I443"/>
      <c r="J443"/>
      <c r="K443"/>
      <c r="L443"/>
      <c r="M443"/>
      <c r="N443"/>
      <c r="O443"/>
      <c r="P443"/>
      <c r="Q443"/>
      <c r="R443"/>
    </row>
    <row r="444" spans="9:18" ht="21.75" customHeight="1" x14ac:dyDescent="0.15">
      <c r="I444"/>
      <c r="J444"/>
      <c r="K444"/>
      <c r="L444"/>
      <c r="M444"/>
      <c r="N444"/>
      <c r="O444"/>
      <c r="P444"/>
      <c r="Q444"/>
      <c r="R444"/>
    </row>
    <row r="445" spans="9:18" ht="21.75" customHeight="1" x14ac:dyDescent="0.15">
      <c r="I445"/>
      <c r="J445"/>
      <c r="K445"/>
      <c r="L445"/>
      <c r="M445"/>
      <c r="N445"/>
      <c r="O445"/>
      <c r="P445"/>
      <c r="Q445"/>
      <c r="R445"/>
    </row>
    <row r="446" spans="9:18" ht="21.75" customHeight="1" x14ac:dyDescent="0.15">
      <c r="I446"/>
      <c r="J446"/>
      <c r="K446"/>
      <c r="L446"/>
      <c r="M446"/>
      <c r="N446"/>
      <c r="O446"/>
      <c r="P446"/>
      <c r="Q446"/>
      <c r="R446"/>
    </row>
    <row r="447" spans="9:18" ht="21.75" customHeight="1" x14ac:dyDescent="0.15">
      <c r="I447"/>
      <c r="J447"/>
      <c r="K447"/>
      <c r="L447"/>
      <c r="M447"/>
      <c r="N447"/>
      <c r="O447"/>
      <c r="P447"/>
      <c r="Q447"/>
      <c r="R447"/>
    </row>
    <row r="448" spans="9:18" ht="21.75" customHeight="1" x14ac:dyDescent="0.15">
      <c r="I448"/>
      <c r="J448"/>
      <c r="K448"/>
      <c r="L448"/>
      <c r="M448"/>
      <c r="N448"/>
      <c r="O448"/>
      <c r="P448"/>
      <c r="Q448"/>
      <c r="R448"/>
    </row>
    <row r="449" spans="9:18" ht="21.75" customHeight="1" x14ac:dyDescent="0.15">
      <c r="I449"/>
      <c r="J449"/>
      <c r="K449"/>
      <c r="L449"/>
      <c r="M449"/>
      <c r="N449"/>
      <c r="O449"/>
      <c r="P449"/>
      <c r="Q449"/>
      <c r="R449"/>
    </row>
    <row r="450" spans="9:18" ht="21.75" customHeight="1" x14ac:dyDescent="0.15">
      <c r="I450"/>
      <c r="J450"/>
      <c r="K450"/>
      <c r="L450"/>
      <c r="M450"/>
      <c r="N450"/>
      <c r="O450"/>
      <c r="P450"/>
      <c r="Q450"/>
      <c r="R450"/>
    </row>
    <row r="451" spans="9:18" ht="21.75" customHeight="1" x14ac:dyDescent="0.15">
      <c r="I451"/>
      <c r="J451"/>
      <c r="K451"/>
      <c r="L451"/>
      <c r="M451"/>
      <c r="N451"/>
      <c r="O451"/>
      <c r="P451"/>
      <c r="Q451"/>
      <c r="R451"/>
    </row>
    <row r="452" spans="9:18" ht="21.75" customHeight="1" x14ac:dyDescent="0.15">
      <c r="I452"/>
      <c r="J452"/>
      <c r="K452"/>
      <c r="L452"/>
      <c r="M452"/>
      <c r="N452"/>
      <c r="O452"/>
      <c r="P452"/>
      <c r="Q452"/>
      <c r="R452"/>
    </row>
    <row r="453" spans="9:18" ht="21.75" customHeight="1" x14ac:dyDescent="0.15">
      <c r="I453"/>
      <c r="J453"/>
      <c r="K453"/>
      <c r="L453"/>
      <c r="M453"/>
      <c r="N453"/>
      <c r="O453"/>
      <c r="P453"/>
      <c r="Q453"/>
      <c r="R453"/>
    </row>
    <row r="454" spans="9:18" ht="21.75" customHeight="1" x14ac:dyDescent="0.15">
      <c r="I454"/>
      <c r="J454"/>
      <c r="K454"/>
      <c r="L454"/>
      <c r="M454"/>
      <c r="N454"/>
      <c r="O454"/>
      <c r="P454"/>
      <c r="Q454"/>
      <c r="R454"/>
    </row>
    <row r="455" spans="9:18" ht="21.75" customHeight="1" x14ac:dyDescent="0.15">
      <c r="I455"/>
      <c r="J455"/>
      <c r="K455"/>
      <c r="L455"/>
      <c r="M455"/>
      <c r="N455"/>
      <c r="O455"/>
      <c r="P455"/>
      <c r="Q455"/>
      <c r="R455"/>
    </row>
    <row r="456" spans="9:18" ht="21.75" customHeight="1" x14ac:dyDescent="0.15">
      <c r="I456"/>
      <c r="J456"/>
      <c r="K456"/>
      <c r="L456"/>
      <c r="M456"/>
      <c r="N456"/>
      <c r="O456"/>
      <c r="P456"/>
      <c r="Q456"/>
      <c r="R456"/>
    </row>
    <row r="457" spans="9:18" ht="21.75" customHeight="1" x14ac:dyDescent="0.15">
      <c r="I457"/>
      <c r="J457"/>
      <c r="K457"/>
      <c r="L457"/>
      <c r="M457"/>
      <c r="N457"/>
      <c r="O457"/>
      <c r="P457"/>
      <c r="Q457"/>
      <c r="R457"/>
    </row>
    <row r="458" spans="9:18" ht="21.75" customHeight="1" x14ac:dyDescent="0.15">
      <c r="I458"/>
      <c r="J458"/>
      <c r="K458"/>
      <c r="L458"/>
      <c r="M458"/>
      <c r="N458"/>
      <c r="O458"/>
      <c r="P458"/>
      <c r="Q458"/>
      <c r="R458"/>
    </row>
    <row r="459" spans="9:18" ht="21.75" customHeight="1" x14ac:dyDescent="0.15">
      <c r="I459"/>
      <c r="J459"/>
      <c r="K459"/>
      <c r="L459"/>
      <c r="M459"/>
      <c r="N459"/>
      <c r="O459"/>
      <c r="P459"/>
      <c r="Q459"/>
      <c r="R459"/>
    </row>
    <row r="460" spans="9:18" ht="21.75" customHeight="1" x14ac:dyDescent="0.15">
      <c r="I460"/>
      <c r="J460"/>
      <c r="K460"/>
      <c r="L460"/>
      <c r="M460"/>
      <c r="N460"/>
      <c r="O460"/>
      <c r="P460"/>
      <c r="Q460"/>
      <c r="R460"/>
    </row>
    <row r="461" spans="9:18" ht="21.75" customHeight="1" x14ac:dyDescent="0.15">
      <c r="I461"/>
      <c r="J461"/>
      <c r="K461"/>
      <c r="L461"/>
      <c r="M461"/>
      <c r="N461"/>
      <c r="O461"/>
      <c r="P461"/>
      <c r="Q461"/>
      <c r="R461"/>
    </row>
    <row r="462" spans="9:18" ht="21.75" customHeight="1" x14ac:dyDescent="0.15">
      <c r="I462"/>
      <c r="J462"/>
      <c r="K462"/>
      <c r="L462"/>
      <c r="M462"/>
      <c r="N462"/>
      <c r="O462"/>
      <c r="P462"/>
      <c r="Q462"/>
      <c r="R462"/>
    </row>
    <row r="463" spans="9:18" ht="21.75" customHeight="1" x14ac:dyDescent="0.15">
      <c r="I463"/>
      <c r="J463"/>
      <c r="K463"/>
      <c r="L463"/>
      <c r="M463"/>
      <c r="N463"/>
      <c r="O463"/>
      <c r="P463"/>
      <c r="Q463"/>
      <c r="R463"/>
    </row>
    <row r="464" spans="9:18" ht="21.75" customHeight="1" x14ac:dyDescent="0.15">
      <c r="I464"/>
      <c r="J464"/>
      <c r="K464"/>
      <c r="L464"/>
      <c r="M464"/>
      <c r="N464"/>
      <c r="O464"/>
      <c r="P464"/>
      <c r="Q464"/>
      <c r="R464"/>
    </row>
    <row r="465" spans="9:18" ht="21.75" customHeight="1" x14ac:dyDescent="0.15">
      <c r="I465"/>
      <c r="J465"/>
      <c r="K465"/>
      <c r="L465"/>
      <c r="M465"/>
      <c r="N465"/>
      <c r="O465"/>
      <c r="P465"/>
      <c r="Q465"/>
      <c r="R465"/>
    </row>
    <row r="466" spans="9:18" ht="21.75" customHeight="1" x14ac:dyDescent="0.15">
      <c r="I466"/>
      <c r="J466"/>
      <c r="K466"/>
      <c r="L466"/>
      <c r="M466"/>
      <c r="N466"/>
      <c r="O466"/>
      <c r="P466"/>
      <c r="Q466"/>
      <c r="R466"/>
    </row>
    <row r="467" spans="9:18" ht="21.75" customHeight="1" x14ac:dyDescent="0.15">
      <c r="I467"/>
      <c r="J467"/>
      <c r="K467"/>
      <c r="L467"/>
      <c r="M467"/>
      <c r="N467"/>
      <c r="O467"/>
      <c r="P467"/>
      <c r="Q467"/>
      <c r="R467"/>
    </row>
    <row r="468" spans="9:18" ht="21.75" customHeight="1" x14ac:dyDescent="0.15">
      <c r="I468"/>
      <c r="J468"/>
      <c r="K468"/>
      <c r="L468"/>
      <c r="M468"/>
      <c r="N468"/>
      <c r="O468"/>
      <c r="P468"/>
      <c r="Q468"/>
      <c r="R468"/>
    </row>
    <row r="469" spans="9:18" ht="21.75" customHeight="1" x14ac:dyDescent="0.15">
      <c r="I469"/>
      <c r="J469"/>
      <c r="K469"/>
      <c r="L469"/>
      <c r="M469"/>
      <c r="N469"/>
      <c r="O469"/>
      <c r="P469"/>
      <c r="Q469"/>
      <c r="R469"/>
    </row>
    <row r="470" spans="9:18" ht="21.75" customHeight="1" x14ac:dyDescent="0.15">
      <c r="I470"/>
      <c r="J470"/>
      <c r="K470"/>
      <c r="L470"/>
      <c r="M470"/>
      <c r="N470"/>
      <c r="O470"/>
      <c r="P470"/>
      <c r="Q470"/>
      <c r="R470"/>
    </row>
    <row r="471" spans="9:18" ht="21.75" customHeight="1" x14ac:dyDescent="0.15">
      <c r="I471"/>
      <c r="J471"/>
      <c r="K471"/>
      <c r="L471"/>
      <c r="M471"/>
      <c r="N471"/>
      <c r="O471"/>
      <c r="P471"/>
      <c r="Q471"/>
      <c r="R471"/>
    </row>
    <row r="472" spans="9:18" ht="21.75" customHeight="1" x14ac:dyDescent="0.15">
      <c r="I472"/>
      <c r="J472"/>
      <c r="K472"/>
      <c r="L472"/>
      <c r="M472"/>
      <c r="N472"/>
      <c r="O472"/>
      <c r="P472"/>
      <c r="Q472"/>
      <c r="R472"/>
    </row>
    <row r="473" spans="9:18" ht="21.75" customHeight="1" x14ac:dyDescent="0.15">
      <c r="I473"/>
      <c r="J473"/>
      <c r="K473"/>
      <c r="L473"/>
      <c r="M473"/>
      <c r="N473"/>
      <c r="O473"/>
      <c r="P473"/>
      <c r="Q473"/>
      <c r="R473"/>
    </row>
    <row r="474" spans="9:18" ht="21.75" customHeight="1" x14ac:dyDescent="0.15">
      <c r="I474"/>
      <c r="J474"/>
      <c r="K474"/>
      <c r="L474"/>
      <c r="M474"/>
      <c r="N474"/>
      <c r="O474"/>
      <c r="P474"/>
      <c r="Q474"/>
      <c r="R474"/>
    </row>
    <row r="475" spans="9:18" ht="21.75" customHeight="1" x14ac:dyDescent="0.15">
      <c r="I475"/>
      <c r="J475"/>
      <c r="K475"/>
      <c r="L475"/>
      <c r="M475"/>
      <c r="N475"/>
      <c r="O475"/>
      <c r="P475"/>
      <c r="Q475"/>
      <c r="R475"/>
    </row>
    <row r="476" spans="9:18" ht="21.75" customHeight="1" x14ac:dyDescent="0.15">
      <c r="I476"/>
      <c r="J476"/>
      <c r="K476"/>
      <c r="L476"/>
      <c r="M476"/>
      <c r="N476"/>
      <c r="O476"/>
      <c r="P476"/>
      <c r="Q476"/>
      <c r="R476"/>
    </row>
    <row r="477" spans="9:18" ht="21.75" customHeight="1" x14ac:dyDescent="0.15">
      <c r="I477"/>
      <c r="J477"/>
      <c r="K477"/>
      <c r="L477"/>
      <c r="M477"/>
      <c r="N477"/>
      <c r="O477"/>
      <c r="P477"/>
      <c r="Q477"/>
      <c r="R477"/>
    </row>
    <row r="478" spans="9:18" ht="21.75" customHeight="1" x14ac:dyDescent="0.15">
      <c r="I478"/>
      <c r="J478"/>
      <c r="K478"/>
      <c r="L478"/>
      <c r="M478"/>
      <c r="N478"/>
      <c r="O478"/>
      <c r="P478"/>
      <c r="Q478"/>
      <c r="R478"/>
    </row>
    <row r="479" spans="9:18" ht="21.75" customHeight="1" x14ac:dyDescent="0.15">
      <c r="I479"/>
      <c r="J479"/>
      <c r="K479"/>
      <c r="L479"/>
      <c r="M479"/>
      <c r="N479"/>
      <c r="O479"/>
      <c r="P479"/>
      <c r="Q479"/>
      <c r="R479"/>
    </row>
    <row r="480" spans="9:18" ht="21.75" customHeight="1" x14ac:dyDescent="0.15">
      <c r="I480"/>
      <c r="J480"/>
      <c r="K480"/>
      <c r="L480"/>
      <c r="M480"/>
      <c r="N480"/>
      <c r="O480"/>
      <c r="P480"/>
      <c r="Q480"/>
      <c r="R480"/>
    </row>
    <row r="481" spans="9:18" ht="21.75" customHeight="1" x14ac:dyDescent="0.15">
      <c r="I481"/>
      <c r="J481"/>
      <c r="K481"/>
      <c r="L481"/>
      <c r="M481"/>
      <c r="N481"/>
      <c r="O481"/>
      <c r="P481"/>
      <c r="Q481"/>
      <c r="R481"/>
    </row>
    <row r="482" spans="9:18" ht="21.75" customHeight="1" x14ac:dyDescent="0.15">
      <c r="I482"/>
      <c r="J482"/>
      <c r="K482"/>
      <c r="L482"/>
      <c r="M482"/>
      <c r="N482"/>
      <c r="O482"/>
      <c r="P482"/>
      <c r="Q482"/>
      <c r="R482"/>
    </row>
    <row r="483" spans="9:18" ht="21.75" customHeight="1" x14ac:dyDescent="0.15">
      <c r="I483"/>
      <c r="J483"/>
      <c r="K483"/>
      <c r="L483"/>
      <c r="M483"/>
      <c r="N483"/>
      <c r="O483"/>
      <c r="P483"/>
      <c r="Q483"/>
      <c r="R483"/>
    </row>
    <row r="484" spans="9:18" ht="21.75" customHeight="1" x14ac:dyDescent="0.15">
      <c r="I484"/>
      <c r="J484"/>
      <c r="K484"/>
      <c r="L484"/>
      <c r="M484"/>
      <c r="N484"/>
      <c r="O484"/>
      <c r="P484"/>
      <c r="Q484"/>
      <c r="R484"/>
    </row>
    <row r="485" spans="9:18" ht="21.75" customHeight="1" x14ac:dyDescent="0.15">
      <c r="I485"/>
      <c r="J485"/>
      <c r="K485"/>
      <c r="L485"/>
      <c r="M485"/>
      <c r="N485"/>
      <c r="O485"/>
      <c r="P485"/>
      <c r="Q485"/>
      <c r="R485"/>
    </row>
    <row r="486" spans="9:18" ht="21.75" customHeight="1" x14ac:dyDescent="0.15">
      <c r="I486"/>
      <c r="J486"/>
      <c r="K486"/>
      <c r="L486"/>
      <c r="M486"/>
      <c r="N486"/>
      <c r="O486"/>
      <c r="P486"/>
      <c r="Q486"/>
      <c r="R486"/>
    </row>
    <row r="487" spans="9:18" ht="21.75" customHeight="1" x14ac:dyDescent="0.15">
      <c r="I487"/>
      <c r="J487"/>
      <c r="K487"/>
      <c r="L487"/>
      <c r="M487"/>
      <c r="N487"/>
      <c r="O487"/>
      <c r="P487"/>
      <c r="Q487"/>
      <c r="R487"/>
    </row>
    <row r="488" spans="9:18" ht="21.75" customHeight="1" x14ac:dyDescent="0.15">
      <c r="I488"/>
      <c r="J488"/>
      <c r="K488"/>
      <c r="L488"/>
      <c r="M488"/>
      <c r="N488"/>
      <c r="O488"/>
      <c r="P488"/>
      <c r="Q488"/>
      <c r="R488"/>
    </row>
    <row r="489" spans="9:18" ht="21.75" customHeight="1" x14ac:dyDescent="0.15">
      <c r="I489"/>
      <c r="J489"/>
      <c r="K489"/>
      <c r="L489"/>
      <c r="M489"/>
      <c r="N489"/>
      <c r="O489"/>
      <c r="P489"/>
      <c r="Q489"/>
      <c r="R489"/>
    </row>
    <row r="490" spans="9:18" ht="21.75" customHeight="1" x14ac:dyDescent="0.15">
      <c r="I490"/>
      <c r="J490"/>
      <c r="K490"/>
      <c r="L490"/>
      <c r="M490"/>
      <c r="N490"/>
      <c r="O490"/>
      <c r="P490"/>
      <c r="Q490"/>
      <c r="R490"/>
    </row>
    <row r="491" spans="9:18" ht="21.75" customHeight="1" x14ac:dyDescent="0.15">
      <c r="I491"/>
      <c r="J491"/>
      <c r="K491"/>
      <c r="L491"/>
      <c r="M491"/>
      <c r="N491"/>
      <c r="O491"/>
      <c r="P491"/>
      <c r="Q491"/>
      <c r="R491"/>
    </row>
    <row r="492" spans="9:18" ht="21.75" customHeight="1" x14ac:dyDescent="0.15">
      <c r="I492"/>
      <c r="J492"/>
      <c r="K492"/>
      <c r="L492"/>
      <c r="M492"/>
      <c r="N492"/>
      <c r="O492"/>
      <c r="P492"/>
      <c r="Q492"/>
      <c r="R492"/>
    </row>
    <row r="493" spans="9:18" ht="21.75" customHeight="1" x14ac:dyDescent="0.15">
      <c r="I493"/>
      <c r="J493"/>
      <c r="K493"/>
      <c r="L493"/>
      <c r="M493"/>
      <c r="N493"/>
      <c r="O493"/>
      <c r="P493"/>
      <c r="Q493"/>
      <c r="R493"/>
    </row>
    <row r="494" spans="9:18" ht="21.75" customHeight="1" x14ac:dyDescent="0.15">
      <c r="I494"/>
      <c r="J494"/>
      <c r="K494"/>
      <c r="L494"/>
      <c r="M494"/>
      <c r="N494"/>
      <c r="O494"/>
      <c r="P494"/>
      <c r="Q494"/>
      <c r="R494"/>
    </row>
    <row r="495" spans="9:18" ht="21.75" customHeight="1" x14ac:dyDescent="0.15">
      <c r="I495"/>
      <c r="J495"/>
      <c r="K495"/>
      <c r="L495"/>
      <c r="M495"/>
      <c r="N495"/>
      <c r="O495"/>
      <c r="P495"/>
      <c r="Q495"/>
      <c r="R495"/>
    </row>
    <row r="496" spans="9:18" ht="21.75" customHeight="1" x14ac:dyDescent="0.15">
      <c r="I496"/>
      <c r="J496"/>
      <c r="K496"/>
      <c r="L496"/>
      <c r="M496"/>
      <c r="N496"/>
      <c r="O496"/>
      <c r="P496"/>
      <c r="Q496"/>
      <c r="R496"/>
    </row>
    <row r="497" spans="9:18" ht="21.75" customHeight="1" x14ac:dyDescent="0.15">
      <c r="I497"/>
      <c r="J497"/>
      <c r="K497"/>
      <c r="L497"/>
      <c r="M497"/>
      <c r="N497"/>
      <c r="O497"/>
      <c r="P497"/>
      <c r="Q497"/>
      <c r="R497"/>
    </row>
    <row r="498" spans="9:18" ht="21.75" customHeight="1" x14ac:dyDescent="0.15">
      <c r="I498"/>
      <c r="J498"/>
      <c r="K498"/>
      <c r="L498"/>
      <c r="M498"/>
      <c r="N498"/>
      <c r="O498"/>
      <c r="P498"/>
      <c r="Q498"/>
      <c r="R498"/>
    </row>
    <row r="499" spans="9:18" ht="21.75" customHeight="1" x14ac:dyDescent="0.15">
      <c r="I499"/>
      <c r="J499"/>
      <c r="K499"/>
      <c r="L499"/>
      <c r="M499"/>
      <c r="N499"/>
      <c r="O499"/>
      <c r="P499"/>
      <c r="Q499"/>
      <c r="R499"/>
    </row>
    <row r="500" spans="9:18" ht="21.75" customHeight="1" x14ac:dyDescent="0.15">
      <c r="I500"/>
      <c r="J500"/>
      <c r="K500"/>
      <c r="L500"/>
      <c r="M500"/>
      <c r="N500"/>
      <c r="O500"/>
      <c r="P500"/>
      <c r="Q500"/>
      <c r="R500"/>
    </row>
    <row r="501" spans="9:18" ht="21.75" customHeight="1" x14ac:dyDescent="0.15">
      <c r="I501"/>
      <c r="J501"/>
      <c r="K501"/>
      <c r="L501"/>
      <c r="M501"/>
      <c r="N501"/>
      <c r="O501"/>
      <c r="P501"/>
      <c r="Q501"/>
      <c r="R501"/>
    </row>
    <row r="502" spans="9:18" ht="21.75" customHeight="1" x14ac:dyDescent="0.15">
      <c r="I502"/>
      <c r="J502"/>
      <c r="K502"/>
      <c r="L502"/>
      <c r="M502"/>
      <c r="N502"/>
      <c r="O502"/>
      <c r="P502"/>
      <c r="Q502"/>
      <c r="R502"/>
    </row>
    <row r="503" spans="9:18" ht="21.75" customHeight="1" x14ac:dyDescent="0.15">
      <c r="I503"/>
      <c r="J503"/>
      <c r="K503"/>
      <c r="L503"/>
      <c r="M503"/>
      <c r="N503"/>
      <c r="O503"/>
      <c r="P503"/>
      <c r="Q503"/>
      <c r="R503"/>
    </row>
    <row r="504" spans="9:18" ht="21.75" customHeight="1" x14ac:dyDescent="0.15">
      <c r="I504"/>
      <c r="J504"/>
      <c r="K504"/>
      <c r="L504"/>
      <c r="M504"/>
      <c r="N504"/>
      <c r="O504"/>
      <c r="P504"/>
      <c r="Q504"/>
      <c r="R504"/>
    </row>
    <row r="505" spans="9:18" ht="21.75" customHeight="1" x14ac:dyDescent="0.15">
      <c r="I505"/>
      <c r="J505"/>
      <c r="K505"/>
      <c r="L505"/>
      <c r="M505"/>
      <c r="N505"/>
      <c r="O505"/>
      <c r="P505"/>
      <c r="Q505"/>
      <c r="R505"/>
    </row>
    <row r="506" spans="9:18" ht="21.75" customHeight="1" x14ac:dyDescent="0.15">
      <c r="I506"/>
      <c r="J506"/>
      <c r="K506"/>
      <c r="L506"/>
      <c r="M506"/>
      <c r="N506"/>
      <c r="O506"/>
      <c r="P506"/>
      <c r="Q506"/>
      <c r="R506"/>
    </row>
    <row r="507" spans="9:18" ht="21.75" customHeight="1" x14ac:dyDescent="0.15">
      <c r="I507"/>
      <c r="J507"/>
      <c r="K507"/>
      <c r="L507"/>
      <c r="M507"/>
      <c r="N507"/>
      <c r="O507"/>
      <c r="P507"/>
      <c r="Q507"/>
      <c r="R507"/>
    </row>
    <row r="508" spans="9:18" ht="21.75" customHeight="1" x14ac:dyDescent="0.15">
      <c r="I508"/>
      <c r="J508"/>
      <c r="K508"/>
      <c r="L508"/>
      <c r="M508"/>
      <c r="N508"/>
      <c r="O508"/>
      <c r="P508"/>
      <c r="Q508"/>
      <c r="R508"/>
    </row>
    <row r="509" spans="9:18" ht="21.75" customHeight="1" x14ac:dyDescent="0.15">
      <c r="I509"/>
      <c r="J509"/>
      <c r="K509"/>
      <c r="L509"/>
      <c r="M509"/>
      <c r="N509"/>
      <c r="O509"/>
      <c r="P509"/>
      <c r="Q509"/>
      <c r="R509"/>
    </row>
    <row r="510" spans="9:18" ht="21.75" customHeight="1" x14ac:dyDescent="0.15">
      <c r="I510"/>
      <c r="J510"/>
      <c r="K510"/>
      <c r="L510"/>
      <c r="M510"/>
      <c r="N510"/>
      <c r="O510"/>
      <c r="P510"/>
      <c r="Q510"/>
      <c r="R510"/>
    </row>
    <row r="511" spans="9:18" ht="21.75" customHeight="1" x14ac:dyDescent="0.15">
      <c r="I511"/>
      <c r="J511"/>
      <c r="K511"/>
      <c r="L511"/>
      <c r="M511"/>
      <c r="N511"/>
      <c r="O511"/>
      <c r="P511"/>
      <c r="Q511"/>
      <c r="R511"/>
    </row>
    <row r="512" spans="9:18" ht="21.75" customHeight="1" x14ac:dyDescent="0.15">
      <c r="I512"/>
      <c r="J512"/>
      <c r="K512"/>
      <c r="L512"/>
      <c r="M512"/>
      <c r="N512"/>
      <c r="O512"/>
      <c r="P512"/>
      <c r="Q512"/>
      <c r="R512"/>
    </row>
    <row r="513" spans="9:18" ht="21.75" customHeight="1" x14ac:dyDescent="0.15">
      <c r="I513"/>
      <c r="J513"/>
      <c r="K513"/>
      <c r="L513"/>
      <c r="M513"/>
      <c r="N513"/>
      <c r="O513"/>
      <c r="P513"/>
      <c r="Q513"/>
      <c r="R513"/>
    </row>
    <row r="514" spans="9:18" ht="21.75" customHeight="1" x14ac:dyDescent="0.15">
      <c r="I514"/>
      <c r="J514"/>
      <c r="K514"/>
      <c r="L514"/>
      <c r="M514"/>
      <c r="N514"/>
      <c r="O514"/>
      <c r="P514"/>
      <c r="Q514"/>
      <c r="R514"/>
    </row>
    <row r="515" spans="9:18" ht="21.75" customHeight="1" x14ac:dyDescent="0.15">
      <c r="I515"/>
      <c r="J515"/>
      <c r="K515"/>
      <c r="L515"/>
      <c r="M515"/>
      <c r="N515"/>
      <c r="O515"/>
      <c r="P515"/>
      <c r="Q515"/>
      <c r="R515"/>
    </row>
    <row r="516" spans="9:18" ht="21.75" customHeight="1" x14ac:dyDescent="0.15">
      <c r="I516"/>
      <c r="J516"/>
      <c r="K516"/>
      <c r="L516"/>
      <c r="M516"/>
      <c r="N516"/>
      <c r="O516"/>
      <c r="P516"/>
      <c r="Q516"/>
      <c r="R516"/>
    </row>
    <row r="517" spans="9:18" ht="21.75" customHeight="1" x14ac:dyDescent="0.15">
      <c r="I517"/>
      <c r="J517"/>
      <c r="K517"/>
      <c r="L517"/>
      <c r="M517"/>
      <c r="N517"/>
      <c r="O517"/>
      <c r="P517"/>
      <c r="Q517"/>
      <c r="R517"/>
    </row>
    <row r="518" spans="9:18" ht="21.75" customHeight="1" x14ac:dyDescent="0.15">
      <c r="I518"/>
      <c r="J518"/>
      <c r="K518"/>
      <c r="L518"/>
      <c r="M518"/>
      <c r="N518"/>
      <c r="O518"/>
      <c r="P518"/>
      <c r="Q518"/>
      <c r="R518"/>
    </row>
    <row r="519" spans="9:18" ht="21.75" customHeight="1" x14ac:dyDescent="0.15">
      <c r="I519"/>
      <c r="J519"/>
      <c r="K519"/>
      <c r="L519"/>
      <c r="M519"/>
      <c r="N519"/>
      <c r="O519"/>
      <c r="P519"/>
      <c r="Q519"/>
      <c r="R519"/>
    </row>
    <row r="520" spans="9:18" ht="21.75" customHeight="1" x14ac:dyDescent="0.15">
      <c r="I520"/>
      <c r="J520"/>
      <c r="K520"/>
      <c r="L520"/>
      <c r="M520"/>
      <c r="N520"/>
      <c r="O520"/>
      <c r="P520"/>
      <c r="Q520"/>
      <c r="R520"/>
    </row>
    <row r="521" spans="9:18" ht="21.75" customHeight="1" x14ac:dyDescent="0.15">
      <c r="I521"/>
      <c r="J521"/>
      <c r="K521"/>
      <c r="L521"/>
      <c r="M521"/>
      <c r="N521"/>
      <c r="O521"/>
      <c r="P521"/>
      <c r="Q521"/>
      <c r="R521"/>
    </row>
    <row r="522" spans="9:18" ht="21.75" customHeight="1" x14ac:dyDescent="0.15">
      <c r="I522"/>
      <c r="J522"/>
      <c r="K522"/>
      <c r="L522"/>
      <c r="M522"/>
      <c r="N522"/>
      <c r="O522"/>
      <c r="P522"/>
      <c r="Q522"/>
      <c r="R522"/>
    </row>
    <row r="523" spans="9:18" ht="21.75" customHeight="1" x14ac:dyDescent="0.15">
      <c r="I523"/>
      <c r="J523"/>
      <c r="K523"/>
      <c r="L523"/>
      <c r="M523"/>
      <c r="N523"/>
      <c r="O523"/>
      <c r="P523"/>
      <c r="Q523"/>
      <c r="R523"/>
    </row>
    <row r="524" spans="9:18" ht="21.75" customHeight="1" x14ac:dyDescent="0.15">
      <c r="I524"/>
      <c r="J524"/>
      <c r="K524"/>
      <c r="L524"/>
      <c r="M524"/>
      <c r="N524"/>
      <c r="O524"/>
      <c r="P524"/>
      <c r="Q524"/>
      <c r="R524"/>
    </row>
    <row r="525" spans="9:18" ht="21.75" customHeight="1" x14ac:dyDescent="0.15">
      <c r="I525"/>
      <c r="J525"/>
      <c r="K525"/>
      <c r="L525"/>
      <c r="M525"/>
      <c r="N525"/>
      <c r="O525"/>
      <c r="P525"/>
      <c r="Q525"/>
      <c r="R525"/>
    </row>
    <row r="526" spans="9:18" ht="21.75" customHeight="1" x14ac:dyDescent="0.15">
      <c r="I526"/>
      <c r="J526"/>
      <c r="K526"/>
      <c r="L526"/>
      <c r="M526"/>
      <c r="N526"/>
      <c r="O526"/>
      <c r="P526"/>
      <c r="Q526"/>
      <c r="R526"/>
    </row>
    <row r="527" spans="9:18" ht="21.75" customHeight="1" x14ac:dyDescent="0.15">
      <c r="I527"/>
      <c r="J527"/>
      <c r="K527"/>
      <c r="L527"/>
      <c r="M527"/>
      <c r="N527"/>
      <c r="O527"/>
      <c r="P527"/>
      <c r="Q527"/>
      <c r="R527"/>
    </row>
    <row r="528" spans="9:18" ht="21.75" customHeight="1" x14ac:dyDescent="0.15">
      <c r="I528"/>
      <c r="J528"/>
      <c r="K528"/>
      <c r="L528"/>
      <c r="M528"/>
      <c r="N528"/>
      <c r="O528"/>
      <c r="P528"/>
      <c r="Q528"/>
      <c r="R528"/>
    </row>
    <row r="529" spans="9:18" ht="21.75" customHeight="1" x14ac:dyDescent="0.15">
      <c r="I529"/>
      <c r="J529"/>
      <c r="K529"/>
      <c r="L529"/>
      <c r="M529"/>
      <c r="N529"/>
      <c r="O529"/>
      <c r="P529"/>
      <c r="Q529"/>
      <c r="R529"/>
    </row>
    <row r="530" spans="9:18" ht="21.75" customHeight="1" x14ac:dyDescent="0.15">
      <c r="I530"/>
      <c r="J530"/>
      <c r="K530"/>
      <c r="L530"/>
      <c r="M530"/>
      <c r="N530"/>
      <c r="O530"/>
      <c r="P530"/>
      <c r="Q530"/>
      <c r="R530"/>
    </row>
    <row r="531" spans="9:18" ht="21.75" customHeight="1" x14ac:dyDescent="0.15">
      <c r="I531"/>
      <c r="J531"/>
      <c r="K531"/>
      <c r="L531"/>
      <c r="M531"/>
      <c r="N531"/>
      <c r="O531"/>
      <c r="P531"/>
      <c r="Q531"/>
      <c r="R531"/>
    </row>
    <row r="532" spans="9:18" ht="21.75" customHeight="1" x14ac:dyDescent="0.15">
      <c r="I532"/>
      <c r="J532"/>
      <c r="K532"/>
      <c r="L532"/>
      <c r="M532"/>
      <c r="N532"/>
      <c r="O532"/>
      <c r="P532"/>
      <c r="Q532"/>
      <c r="R532"/>
    </row>
    <row r="533" spans="9:18" ht="21.75" customHeight="1" x14ac:dyDescent="0.15">
      <c r="I533"/>
      <c r="J533"/>
      <c r="K533"/>
      <c r="L533"/>
      <c r="M533"/>
      <c r="N533"/>
      <c r="O533"/>
      <c r="P533"/>
      <c r="Q533"/>
      <c r="R533"/>
    </row>
    <row r="534" spans="9:18" ht="21.75" customHeight="1" x14ac:dyDescent="0.15">
      <c r="I534"/>
      <c r="J534"/>
      <c r="K534"/>
      <c r="L534"/>
      <c r="M534"/>
      <c r="N534"/>
      <c r="O534"/>
      <c r="P534"/>
      <c r="Q534"/>
      <c r="R534"/>
    </row>
    <row r="535" spans="9:18" ht="21.75" customHeight="1" x14ac:dyDescent="0.15">
      <c r="I535"/>
      <c r="J535"/>
      <c r="K535"/>
      <c r="L535"/>
      <c r="M535"/>
      <c r="N535"/>
      <c r="O535"/>
      <c r="P535"/>
      <c r="Q535"/>
      <c r="R535"/>
    </row>
    <row r="536" spans="9:18" ht="21.75" customHeight="1" x14ac:dyDescent="0.15">
      <c r="I536"/>
      <c r="J536"/>
      <c r="K536"/>
      <c r="L536"/>
      <c r="M536"/>
      <c r="N536"/>
      <c r="O536"/>
      <c r="P536"/>
      <c r="Q536"/>
      <c r="R536"/>
    </row>
    <row r="537" spans="9:18" ht="21.75" customHeight="1" x14ac:dyDescent="0.15">
      <c r="I537"/>
      <c r="J537"/>
      <c r="K537"/>
      <c r="L537"/>
      <c r="M537"/>
      <c r="N537"/>
      <c r="O537"/>
      <c r="P537"/>
      <c r="Q537"/>
      <c r="R537"/>
    </row>
    <row r="538" spans="9:18" ht="21.75" customHeight="1" x14ac:dyDescent="0.15">
      <c r="I538"/>
      <c r="J538"/>
      <c r="K538"/>
      <c r="L538"/>
      <c r="M538"/>
      <c r="N538"/>
      <c r="O538"/>
      <c r="P538"/>
      <c r="Q538"/>
      <c r="R538"/>
    </row>
    <row r="539" spans="9:18" ht="21.75" customHeight="1" x14ac:dyDescent="0.15">
      <c r="I539"/>
      <c r="J539"/>
      <c r="K539"/>
      <c r="L539"/>
      <c r="M539"/>
      <c r="N539"/>
      <c r="O539"/>
      <c r="P539"/>
      <c r="Q539"/>
      <c r="R539"/>
    </row>
    <row r="540" spans="9:18" ht="21.75" customHeight="1" x14ac:dyDescent="0.15">
      <c r="I540"/>
      <c r="J540"/>
      <c r="K540"/>
      <c r="L540"/>
      <c r="M540"/>
      <c r="N540"/>
      <c r="O540"/>
      <c r="P540"/>
      <c r="Q540"/>
      <c r="R540"/>
    </row>
    <row r="541" spans="9:18" ht="21.75" customHeight="1" x14ac:dyDescent="0.15">
      <c r="I541"/>
      <c r="J541"/>
      <c r="K541"/>
      <c r="L541"/>
      <c r="M541"/>
      <c r="N541"/>
      <c r="O541"/>
      <c r="P541"/>
      <c r="Q541"/>
      <c r="R541"/>
    </row>
    <row r="542" spans="9:18" ht="21.75" customHeight="1" x14ac:dyDescent="0.15">
      <c r="I542"/>
      <c r="J542"/>
      <c r="K542"/>
      <c r="L542"/>
      <c r="M542"/>
      <c r="N542"/>
      <c r="O542"/>
      <c r="P542"/>
      <c r="Q542"/>
      <c r="R542"/>
    </row>
    <row r="543" spans="9:18" ht="21.75" customHeight="1" x14ac:dyDescent="0.15">
      <c r="I543"/>
      <c r="J543"/>
      <c r="K543"/>
      <c r="L543"/>
      <c r="M543"/>
      <c r="N543"/>
      <c r="O543"/>
      <c r="P543"/>
      <c r="Q543"/>
      <c r="R543"/>
    </row>
    <row r="544" spans="9:18" ht="21.75" customHeight="1" x14ac:dyDescent="0.15">
      <c r="I544"/>
      <c r="J544"/>
      <c r="K544"/>
      <c r="L544"/>
      <c r="M544"/>
      <c r="N544"/>
      <c r="O544"/>
      <c r="P544"/>
      <c r="Q544"/>
      <c r="R544"/>
    </row>
    <row r="545" spans="9:18" ht="21.75" customHeight="1" x14ac:dyDescent="0.15">
      <c r="I545"/>
      <c r="J545"/>
      <c r="K545"/>
      <c r="L545"/>
      <c r="M545"/>
      <c r="N545"/>
      <c r="O545"/>
      <c r="P545"/>
      <c r="Q545"/>
      <c r="R545"/>
    </row>
    <row r="546" spans="9:18" ht="21.75" customHeight="1" x14ac:dyDescent="0.15">
      <c r="I546"/>
      <c r="J546"/>
      <c r="K546"/>
      <c r="L546"/>
      <c r="M546"/>
      <c r="N546"/>
      <c r="O546"/>
      <c r="P546"/>
      <c r="Q546"/>
      <c r="R546"/>
    </row>
    <row r="547" spans="9:18" ht="21.75" customHeight="1" x14ac:dyDescent="0.15">
      <c r="I547"/>
      <c r="J547"/>
      <c r="K547"/>
      <c r="L547"/>
      <c r="M547"/>
      <c r="N547"/>
      <c r="O547"/>
      <c r="P547"/>
      <c r="Q547"/>
      <c r="R547"/>
    </row>
    <row r="548" spans="9:18" ht="21.75" customHeight="1" x14ac:dyDescent="0.15">
      <c r="I548"/>
      <c r="J548"/>
      <c r="K548"/>
      <c r="L548"/>
      <c r="M548"/>
      <c r="N548"/>
      <c r="O548"/>
      <c r="P548"/>
      <c r="Q548"/>
      <c r="R548"/>
    </row>
    <row r="549" spans="9:18" ht="21.75" customHeight="1" x14ac:dyDescent="0.15">
      <c r="I549"/>
      <c r="J549"/>
      <c r="K549"/>
      <c r="L549"/>
      <c r="M549"/>
      <c r="N549"/>
      <c r="O549"/>
      <c r="P549"/>
      <c r="Q549"/>
      <c r="R549"/>
    </row>
    <row r="550" spans="9:18" ht="21.75" customHeight="1" x14ac:dyDescent="0.15">
      <c r="I550"/>
      <c r="J550"/>
      <c r="K550"/>
      <c r="L550"/>
      <c r="M550"/>
      <c r="N550"/>
      <c r="O550"/>
      <c r="P550"/>
      <c r="Q550"/>
      <c r="R550"/>
    </row>
    <row r="551" spans="9:18" ht="21.75" customHeight="1" x14ac:dyDescent="0.15">
      <c r="I551"/>
      <c r="J551"/>
      <c r="K551"/>
      <c r="L551"/>
      <c r="M551"/>
      <c r="N551"/>
      <c r="O551"/>
      <c r="P551"/>
      <c r="Q551"/>
      <c r="R551"/>
    </row>
    <row r="552" spans="9:18" ht="21.75" customHeight="1" x14ac:dyDescent="0.15">
      <c r="I552"/>
      <c r="J552"/>
      <c r="K552"/>
      <c r="L552"/>
      <c r="M552"/>
      <c r="N552"/>
      <c r="O552"/>
      <c r="P552"/>
      <c r="Q552"/>
      <c r="R552"/>
    </row>
    <row r="553" spans="9:18" ht="21.75" customHeight="1" x14ac:dyDescent="0.15">
      <c r="I553"/>
      <c r="J553"/>
      <c r="K553"/>
      <c r="L553"/>
      <c r="M553"/>
      <c r="N553"/>
      <c r="O553"/>
      <c r="P553"/>
      <c r="Q553"/>
      <c r="R553"/>
    </row>
    <row r="554" spans="9:18" ht="21.75" customHeight="1" x14ac:dyDescent="0.15">
      <c r="I554"/>
      <c r="J554"/>
      <c r="K554"/>
      <c r="L554"/>
      <c r="M554"/>
      <c r="N554"/>
      <c r="O554"/>
      <c r="P554"/>
      <c r="Q554"/>
      <c r="R554"/>
    </row>
    <row r="555" spans="9:18" ht="21.75" customHeight="1" x14ac:dyDescent="0.15">
      <c r="I555"/>
      <c r="J555"/>
      <c r="K555"/>
      <c r="L555"/>
      <c r="M555"/>
      <c r="N555"/>
      <c r="O555"/>
      <c r="P555"/>
      <c r="Q555"/>
      <c r="R555"/>
    </row>
    <row r="556" spans="9:18" ht="21.75" customHeight="1" x14ac:dyDescent="0.15">
      <c r="I556"/>
      <c r="J556"/>
      <c r="K556"/>
      <c r="L556"/>
      <c r="M556"/>
      <c r="N556"/>
      <c r="O556"/>
      <c r="P556"/>
      <c r="Q556"/>
      <c r="R556"/>
    </row>
    <row r="557" spans="9:18" ht="21.75" customHeight="1" x14ac:dyDescent="0.15">
      <c r="I557"/>
      <c r="J557"/>
      <c r="K557"/>
      <c r="L557"/>
      <c r="M557"/>
      <c r="N557"/>
      <c r="O557"/>
      <c r="P557"/>
      <c r="Q557"/>
      <c r="R557"/>
    </row>
    <row r="558" spans="9:18" ht="21.75" customHeight="1" x14ac:dyDescent="0.15">
      <c r="I558"/>
      <c r="J558"/>
      <c r="K558"/>
      <c r="L558"/>
      <c r="M558"/>
      <c r="N558"/>
      <c r="O558"/>
      <c r="P558"/>
      <c r="Q558"/>
      <c r="R558"/>
    </row>
    <row r="559" spans="9:18" ht="21.75" customHeight="1" x14ac:dyDescent="0.15">
      <c r="I559"/>
      <c r="J559"/>
      <c r="K559"/>
      <c r="L559"/>
      <c r="M559"/>
      <c r="N559"/>
      <c r="O559"/>
      <c r="P559"/>
      <c r="Q559"/>
      <c r="R559"/>
    </row>
    <row r="560" spans="9:18" ht="21.75" customHeight="1" x14ac:dyDescent="0.15">
      <c r="I560"/>
      <c r="J560"/>
      <c r="K560"/>
      <c r="L560"/>
      <c r="M560"/>
      <c r="N560"/>
      <c r="O560"/>
      <c r="P560"/>
      <c r="Q560"/>
      <c r="R560"/>
    </row>
    <row r="561" spans="9:18" ht="21.75" customHeight="1" x14ac:dyDescent="0.15">
      <c r="I561"/>
      <c r="J561"/>
      <c r="K561"/>
      <c r="L561"/>
      <c r="M561"/>
      <c r="N561"/>
      <c r="O561"/>
      <c r="P561"/>
      <c r="Q561"/>
      <c r="R561"/>
    </row>
    <row r="562" spans="9:18" ht="21.75" customHeight="1" x14ac:dyDescent="0.15">
      <c r="I562"/>
      <c r="J562"/>
      <c r="K562"/>
      <c r="L562"/>
      <c r="M562"/>
      <c r="N562"/>
      <c r="O562"/>
      <c r="P562"/>
      <c r="Q562"/>
      <c r="R562"/>
    </row>
    <row r="563" spans="9:18" ht="21.75" customHeight="1" x14ac:dyDescent="0.15">
      <c r="I563"/>
      <c r="J563"/>
      <c r="K563"/>
      <c r="L563"/>
      <c r="M563"/>
      <c r="N563"/>
      <c r="O563"/>
      <c r="P563"/>
      <c r="Q563"/>
      <c r="R563"/>
    </row>
    <row r="564" spans="9:18" ht="21.75" customHeight="1" x14ac:dyDescent="0.15">
      <c r="I564"/>
      <c r="J564"/>
      <c r="K564"/>
      <c r="L564"/>
      <c r="M564"/>
      <c r="N564"/>
      <c r="O564"/>
      <c r="P564"/>
      <c r="Q564"/>
      <c r="R564"/>
    </row>
    <row r="565" spans="9:18" ht="21.75" customHeight="1" x14ac:dyDescent="0.15">
      <c r="I565"/>
      <c r="J565"/>
      <c r="K565"/>
      <c r="L565"/>
      <c r="M565"/>
      <c r="N565"/>
      <c r="O565"/>
      <c r="P565"/>
      <c r="Q565"/>
      <c r="R565"/>
    </row>
    <row r="566" spans="9:18" ht="21.75" customHeight="1" x14ac:dyDescent="0.15">
      <c r="I566"/>
      <c r="J566"/>
      <c r="K566"/>
      <c r="L566"/>
      <c r="M566"/>
      <c r="N566"/>
      <c r="O566"/>
      <c r="P566"/>
      <c r="Q566"/>
      <c r="R566"/>
    </row>
    <row r="567" spans="9:18" ht="21.75" customHeight="1" x14ac:dyDescent="0.15">
      <c r="I567"/>
      <c r="J567"/>
      <c r="K567"/>
      <c r="L567"/>
      <c r="M567"/>
      <c r="N567"/>
      <c r="O567"/>
      <c r="P567"/>
      <c r="Q567"/>
      <c r="R567"/>
    </row>
    <row r="568" spans="9:18" ht="21.75" customHeight="1" x14ac:dyDescent="0.15">
      <c r="I568"/>
      <c r="J568"/>
      <c r="K568"/>
      <c r="L568"/>
      <c r="M568"/>
      <c r="N568"/>
      <c r="O568"/>
      <c r="P568"/>
      <c r="Q568"/>
      <c r="R568"/>
    </row>
    <row r="569" spans="9:18" ht="21.75" customHeight="1" x14ac:dyDescent="0.15">
      <c r="I569"/>
      <c r="J569"/>
      <c r="K569"/>
      <c r="L569"/>
      <c r="M569"/>
      <c r="N569"/>
      <c r="O569"/>
      <c r="P569"/>
      <c r="Q569"/>
      <c r="R569"/>
    </row>
    <row r="570" spans="9:18" ht="21.75" customHeight="1" x14ac:dyDescent="0.15">
      <c r="I570"/>
      <c r="J570"/>
      <c r="K570"/>
      <c r="L570"/>
      <c r="M570"/>
      <c r="N570"/>
      <c r="O570"/>
      <c r="P570"/>
      <c r="Q570"/>
      <c r="R570"/>
    </row>
    <row r="571" spans="9:18" ht="21.75" customHeight="1" x14ac:dyDescent="0.15">
      <c r="I571"/>
      <c r="J571"/>
      <c r="K571"/>
      <c r="L571"/>
      <c r="M571"/>
      <c r="N571"/>
      <c r="O571"/>
      <c r="P571"/>
      <c r="Q571"/>
      <c r="R571"/>
    </row>
    <row r="572" spans="9:18" ht="21.75" customHeight="1" x14ac:dyDescent="0.15">
      <c r="I572"/>
      <c r="J572"/>
      <c r="K572"/>
      <c r="L572"/>
      <c r="M572"/>
      <c r="N572"/>
      <c r="O572"/>
      <c r="P572"/>
      <c r="Q572"/>
      <c r="R572"/>
    </row>
    <row r="573" spans="9:18" ht="21.75" customHeight="1" x14ac:dyDescent="0.15">
      <c r="I573"/>
      <c r="J573"/>
      <c r="K573"/>
      <c r="L573"/>
      <c r="M573"/>
      <c r="N573"/>
      <c r="O573"/>
      <c r="P573"/>
      <c r="Q573"/>
      <c r="R573"/>
    </row>
    <row r="574" spans="9:18" ht="21.75" customHeight="1" x14ac:dyDescent="0.15">
      <c r="I574"/>
      <c r="J574"/>
      <c r="K574"/>
      <c r="L574"/>
      <c r="M574"/>
      <c r="N574"/>
      <c r="O574"/>
      <c r="P574"/>
      <c r="Q574"/>
      <c r="R574"/>
    </row>
    <row r="575" spans="9:18" ht="21.75" customHeight="1" x14ac:dyDescent="0.15">
      <c r="I575"/>
      <c r="J575"/>
      <c r="K575"/>
      <c r="L575"/>
      <c r="M575"/>
      <c r="N575"/>
      <c r="O575"/>
      <c r="P575"/>
      <c r="Q575"/>
      <c r="R575"/>
    </row>
    <row r="576" spans="9:18" ht="21.75" customHeight="1" x14ac:dyDescent="0.15">
      <c r="I576"/>
      <c r="J576"/>
      <c r="K576"/>
      <c r="L576"/>
      <c r="M576"/>
      <c r="N576"/>
      <c r="O576"/>
      <c r="P576"/>
      <c r="Q576"/>
      <c r="R576"/>
    </row>
    <row r="577" spans="9:18" ht="21.75" customHeight="1" x14ac:dyDescent="0.15">
      <c r="I577"/>
      <c r="J577"/>
      <c r="K577"/>
      <c r="L577"/>
      <c r="M577"/>
      <c r="N577"/>
      <c r="O577"/>
      <c r="P577"/>
      <c r="Q577"/>
      <c r="R577"/>
    </row>
    <row r="578" spans="9:18" ht="21.75" customHeight="1" x14ac:dyDescent="0.15">
      <c r="I578"/>
      <c r="J578"/>
      <c r="K578"/>
      <c r="L578"/>
      <c r="M578"/>
      <c r="N578"/>
      <c r="O578"/>
      <c r="P578"/>
      <c r="Q578"/>
      <c r="R578"/>
    </row>
    <row r="579" spans="9:18" ht="21.75" customHeight="1" x14ac:dyDescent="0.15">
      <c r="I579"/>
      <c r="J579"/>
      <c r="K579"/>
      <c r="L579"/>
      <c r="M579"/>
      <c r="N579"/>
      <c r="O579"/>
      <c r="P579"/>
      <c r="Q579"/>
      <c r="R579"/>
    </row>
    <row r="580" spans="9:18" ht="21.75" customHeight="1" x14ac:dyDescent="0.15">
      <c r="I580"/>
      <c r="J580"/>
      <c r="K580"/>
      <c r="L580"/>
      <c r="M580"/>
      <c r="N580"/>
      <c r="O580"/>
      <c r="P580"/>
      <c r="Q580"/>
      <c r="R580"/>
    </row>
    <row r="581" spans="9:18" ht="21.75" customHeight="1" x14ac:dyDescent="0.15">
      <c r="I581"/>
      <c r="J581"/>
      <c r="K581"/>
      <c r="L581"/>
      <c r="M581"/>
      <c r="N581"/>
      <c r="O581"/>
      <c r="P581"/>
      <c r="Q581"/>
      <c r="R581"/>
    </row>
    <row r="582" spans="9:18" ht="21.75" customHeight="1" x14ac:dyDescent="0.15">
      <c r="I582"/>
      <c r="J582"/>
      <c r="K582"/>
      <c r="L582"/>
      <c r="M582"/>
      <c r="N582"/>
      <c r="O582"/>
      <c r="P582"/>
      <c r="Q582"/>
      <c r="R582"/>
    </row>
    <row r="583" spans="9:18" ht="21.75" customHeight="1" x14ac:dyDescent="0.15">
      <c r="I583"/>
      <c r="J583"/>
      <c r="K583"/>
      <c r="L583"/>
      <c r="M583"/>
      <c r="N583"/>
      <c r="O583"/>
      <c r="P583"/>
      <c r="Q583"/>
      <c r="R583"/>
    </row>
    <row r="584" spans="9:18" ht="21.75" customHeight="1" x14ac:dyDescent="0.15">
      <c r="I584"/>
      <c r="J584"/>
      <c r="K584"/>
      <c r="L584"/>
      <c r="M584"/>
      <c r="N584"/>
      <c r="O584"/>
      <c r="P584"/>
      <c r="Q584"/>
      <c r="R584"/>
    </row>
    <row r="585" spans="9:18" ht="21.75" customHeight="1" x14ac:dyDescent="0.15">
      <c r="I585"/>
      <c r="J585"/>
      <c r="K585"/>
      <c r="L585"/>
      <c r="M585"/>
      <c r="N585"/>
      <c r="O585"/>
      <c r="P585"/>
      <c r="Q585"/>
      <c r="R585"/>
    </row>
    <row r="586" spans="9:18" ht="21.75" customHeight="1" x14ac:dyDescent="0.15">
      <c r="I586"/>
      <c r="J586"/>
      <c r="K586"/>
      <c r="L586"/>
      <c r="M586"/>
      <c r="N586"/>
      <c r="O586"/>
      <c r="P586"/>
      <c r="Q586"/>
      <c r="R586"/>
    </row>
    <row r="587" spans="9:18" ht="21.75" customHeight="1" x14ac:dyDescent="0.15">
      <c r="I587"/>
      <c r="J587"/>
      <c r="K587"/>
      <c r="L587"/>
      <c r="M587"/>
      <c r="N587"/>
      <c r="O587"/>
      <c r="P587"/>
      <c r="Q587"/>
      <c r="R587"/>
    </row>
    <row r="588" spans="9:18" ht="21.75" customHeight="1" x14ac:dyDescent="0.15">
      <c r="I588"/>
      <c r="J588"/>
      <c r="K588"/>
      <c r="L588"/>
      <c r="M588"/>
      <c r="N588"/>
      <c r="O588"/>
      <c r="P588"/>
      <c r="Q588"/>
      <c r="R588"/>
    </row>
    <row r="589" spans="9:18" ht="21.75" customHeight="1" x14ac:dyDescent="0.15">
      <c r="I589"/>
      <c r="J589"/>
      <c r="K589"/>
      <c r="L589"/>
      <c r="M589"/>
      <c r="N589"/>
      <c r="O589"/>
      <c r="P589"/>
      <c r="Q589"/>
      <c r="R589"/>
    </row>
    <row r="590" spans="9:18" ht="21.75" customHeight="1" x14ac:dyDescent="0.15">
      <c r="I590"/>
      <c r="J590"/>
      <c r="K590"/>
      <c r="L590"/>
      <c r="M590"/>
      <c r="N590"/>
      <c r="O590"/>
      <c r="P590"/>
      <c r="Q590"/>
      <c r="R590"/>
    </row>
    <row r="591" spans="9:18" ht="21.75" customHeight="1" x14ac:dyDescent="0.15">
      <c r="I591"/>
      <c r="J591"/>
      <c r="K591"/>
      <c r="L591"/>
      <c r="M591"/>
      <c r="N591"/>
      <c r="O591"/>
      <c r="P591"/>
      <c r="Q591"/>
      <c r="R591"/>
    </row>
    <row r="592" spans="9:18" ht="21.75" customHeight="1" x14ac:dyDescent="0.15">
      <c r="I592"/>
      <c r="J592"/>
      <c r="K592"/>
      <c r="L592"/>
      <c r="M592"/>
      <c r="N592"/>
      <c r="O592"/>
      <c r="P592"/>
      <c r="Q592"/>
      <c r="R592"/>
    </row>
    <row r="593" spans="9:18" ht="21.75" customHeight="1" x14ac:dyDescent="0.15">
      <c r="I593"/>
      <c r="J593"/>
      <c r="K593"/>
      <c r="L593"/>
      <c r="M593"/>
      <c r="N593"/>
      <c r="O593"/>
      <c r="P593"/>
      <c r="Q593"/>
      <c r="R593"/>
    </row>
    <row r="594" spans="9:18" ht="21.75" customHeight="1" x14ac:dyDescent="0.15">
      <c r="I594"/>
      <c r="J594"/>
      <c r="K594"/>
      <c r="L594"/>
      <c r="M594"/>
      <c r="N594"/>
      <c r="O594"/>
      <c r="P594"/>
      <c r="Q594"/>
      <c r="R594"/>
    </row>
    <row r="595" spans="9:18" ht="21.75" customHeight="1" x14ac:dyDescent="0.15">
      <c r="I595"/>
      <c r="J595"/>
      <c r="K595"/>
      <c r="L595"/>
      <c r="M595"/>
      <c r="N595"/>
      <c r="O595"/>
      <c r="P595"/>
      <c r="Q595"/>
      <c r="R595"/>
    </row>
    <row r="596" spans="9:18" ht="21.75" customHeight="1" x14ac:dyDescent="0.15">
      <c r="I596"/>
      <c r="J596"/>
      <c r="K596"/>
      <c r="L596"/>
      <c r="M596"/>
      <c r="N596"/>
      <c r="O596"/>
      <c r="P596"/>
      <c r="Q596"/>
      <c r="R596"/>
    </row>
    <row r="597" spans="9:18" ht="21.75" customHeight="1" x14ac:dyDescent="0.15">
      <c r="I597"/>
      <c r="J597"/>
      <c r="K597"/>
      <c r="L597"/>
      <c r="M597"/>
      <c r="N597"/>
      <c r="O597"/>
      <c r="P597"/>
      <c r="Q597"/>
      <c r="R597"/>
    </row>
    <row r="598" spans="9:18" ht="21.75" customHeight="1" x14ac:dyDescent="0.15">
      <c r="I598"/>
      <c r="J598"/>
      <c r="K598"/>
      <c r="L598"/>
      <c r="M598"/>
      <c r="N598"/>
      <c r="O598"/>
      <c r="P598"/>
      <c r="Q598"/>
      <c r="R598"/>
    </row>
    <row r="599" spans="9:18" ht="21.75" customHeight="1" x14ac:dyDescent="0.15">
      <c r="I599"/>
      <c r="J599"/>
      <c r="K599"/>
      <c r="L599"/>
      <c r="M599"/>
      <c r="N599"/>
      <c r="O599"/>
      <c r="P599"/>
      <c r="Q599"/>
      <c r="R599"/>
    </row>
    <row r="600" spans="9:18" ht="21.75" customHeight="1" x14ac:dyDescent="0.15">
      <c r="I600"/>
      <c r="J600"/>
      <c r="K600"/>
      <c r="L600"/>
      <c r="M600"/>
      <c r="N600"/>
      <c r="O600"/>
      <c r="P600"/>
      <c r="Q600"/>
      <c r="R600"/>
    </row>
    <row r="601" spans="9:18" ht="21.75" customHeight="1" x14ac:dyDescent="0.15">
      <c r="I601"/>
      <c r="J601"/>
      <c r="K601"/>
      <c r="L601"/>
      <c r="M601"/>
      <c r="N601"/>
      <c r="O601"/>
      <c r="P601"/>
      <c r="Q601"/>
      <c r="R601"/>
    </row>
    <row r="602" spans="9:18" ht="21.75" customHeight="1" x14ac:dyDescent="0.15">
      <c r="I602"/>
      <c r="J602"/>
      <c r="K602"/>
      <c r="L602"/>
      <c r="M602"/>
      <c r="N602"/>
      <c r="O602"/>
      <c r="P602"/>
      <c r="Q602"/>
      <c r="R602"/>
    </row>
    <row r="603" spans="9:18" ht="21.75" customHeight="1" x14ac:dyDescent="0.15">
      <c r="I603"/>
      <c r="J603"/>
      <c r="K603"/>
      <c r="L603"/>
      <c r="M603"/>
      <c r="N603"/>
      <c r="O603"/>
      <c r="P603"/>
      <c r="Q603"/>
      <c r="R603"/>
    </row>
    <row r="604" spans="9:18" ht="21.75" customHeight="1" x14ac:dyDescent="0.15">
      <c r="I604"/>
      <c r="J604"/>
      <c r="K604"/>
      <c r="L604"/>
      <c r="M604"/>
      <c r="N604"/>
      <c r="O604"/>
      <c r="P604"/>
      <c r="Q604"/>
      <c r="R604"/>
    </row>
    <row r="605" spans="9:18" ht="21.75" customHeight="1" x14ac:dyDescent="0.15">
      <c r="I605"/>
      <c r="J605"/>
      <c r="K605"/>
      <c r="L605"/>
      <c r="M605"/>
      <c r="N605"/>
      <c r="O605"/>
      <c r="P605"/>
      <c r="Q605"/>
      <c r="R605"/>
    </row>
    <row r="606" spans="9:18" ht="21.75" customHeight="1" x14ac:dyDescent="0.15">
      <c r="I606"/>
      <c r="J606"/>
      <c r="K606"/>
      <c r="L606"/>
      <c r="M606"/>
      <c r="N606"/>
      <c r="O606"/>
      <c r="P606"/>
      <c r="Q606"/>
      <c r="R606"/>
    </row>
    <row r="607" spans="9:18" ht="21.75" customHeight="1" x14ac:dyDescent="0.15">
      <c r="I607"/>
      <c r="J607"/>
      <c r="K607"/>
      <c r="L607"/>
      <c r="M607"/>
      <c r="N607"/>
      <c r="O607"/>
      <c r="P607"/>
      <c r="Q607"/>
      <c r="R607"/>
    </row>
    <row r="608" spans="9:18" ht="21.75" customHeight="1" x14ac:dyDescent="0.15">
      <c r="I608"/>
      <c r="J608"/>
      <c r="K608"/>
      <c r="L608"/>
      <c r="M608"/>
      <c r="N608"/>
      <c r="O608"/>
      <c r="P608"/>
      <c r="Q608"/>
      <c r="R608"/>
    </row>
    <row r="609" spans="9:18" ht="21.75" customHeight="1" x14ac:dyDescent="0.15">
      <c r="I609"/>
      <c r="J609"/>
      <c r="K609"/>
      <c r="L609"/>
      <c r="M609"/>
      <c r="N609"/>
      <c r="O609"/>
      <c r="P609"/>
      <c r="Q609"/>
      <c r="R609"/>
    </row>
    <row r="610" spans="9:18" ht="21.75" customHeight="1" x14ac:dyDescent="0.15">
      <c r="I610"/>
      <c r="J610"/>
      <c r="K610"/>
      <c r="L610"/>
      <c r="M610"/>
      <c r="N610"/>
      <c r="O610"/>
      <c r="P610"/>
      <c r="Q610"/>
      <c r="R610"/>
    </row>
    <row r="611" spans="9:18" ht="21.75" customHeight="1" x14ac:dyDescent="0.15">
      <c r="I611"/>
      <c r="J611"/>
      <c r="K611"/>
      <c r="L611"/>
      <c r="M611"/>
      <c r="N611"/>
      <c r="O611"/>
      <c r="P611"/>
      <c r="Q611"/>
      <c r="R611"/>
    </row>
    <row r="612" spans="9:18" ht="21.75" customHeight="1" x14ac:dyDescent="0.15">
      <c r="I612"/>
      <c r="J612"/>
      <c r="K612"/>
      <c r="L612"/>
      <c r="M612"/>
      <c r="N612"/>
      <c r="O612"/>
      <c r="P612"/>
      <c r="Q612"/>
      <c r="R612"/>
    </row>
    <row r="613" spans="9:18" ht="21.75" customHeight="1" x14ac:dyDescent="0.15">
      <c r="I613"/>
      <c r="J613"/>
      <c r="K613"/>
      <c r="L613"/>
      <c r="M613"/>
      <c r="N613"/>
      <c r="O613"/>
      <c r="P613"/>
      <c r="Q613"/>
      <c r="R613"/>
    </row>
    <row r="614" spans="9:18" ht="21.75" customHeight="1" x14ac:dyDescent="0.15">
      <c r="I614"/>
      <c r="J614"/>
      <c r="K614"/>
      <c r="L614"/>
      <c r="M614"/>
      <c r="N614"/>
      <c r="O614"/>
      <c r="P614"/>
      <c r="Q614"/>
      <c r="R614"/>
    </row>
    <row r="615" spans="9:18" ht="21.75" customHeight="1" x14ac:dyDescent="0.15">
      <c r="I615"/>
      <c r="J615"/>
      <c r="K615"/>
      <c r="L615"/>
      <c r="M615"/>
      <c r="N615"/>
      <c r="O615"/>
      <c r="P615"/>
      <c r="Q615"/>
      <c r="R615"/>
    </row>
    <row r="616" spans="9:18" ht="21.75" customHeight="1" x14ac:dyDescent="0.15">
      <c r="I616"/>
      <c r="J616"/>
      <c r="K616"/>
      <c r="L616"/>
      <c r="M616"/>
      <c r="N616"/>
      <c r="O616"/>
      <c r="P616"/>
      <c r="Q616"/>
      <c r="R616"/>
    </row>
    <row r="617" spans="9:18" ht="21.75" customHeight="1" x14ac:dyDescent="0.15">
      <c r="I617"/>
      <c r="J617"/>
      <c r="K617"/>
      <c r="L617"/>
      <c r="M617"/>
      <c r="N617"/>
      <c r="O617"/>
      <c r="P617"/>
      <c r="Q617"/>
      <c r="R617"/>
    </row>
    <row r="618" spans="9:18" ht="21.75" customHeight="1" x14ac:dyDescent="0.15">
      <c r="I618"/>
      <c r="J618"/>
      <c r="K618"/>
      <c r="L618"/>
      <c r="M618"/>
      <c r="N618"/>
      <c r="O618"/>
      <c r="P618"/>
      <c r="Q618"/>
      <c r="R618"/>
    </row>
    <row r="619" spans="9:18" ht="21.75" customHeight="1" x14ac:dyDescent="0.15">
      <c r="I619"/>
      <c r="J619"/>
      <c r="K619"/>
      <c r="L619"/>
      <c r="M619"/>
      <c r="N619"/>
      <c r="O619"/>
      <c r="P619"/>
      <c r="Q619"/>
      <c r="R619"/>
    </row>
    <row r="620" spans="9:18" ht="21.75" customHeight="1" x14ac:dyDescent="0.15">
      <c r="I620"/>
      <c r="J620"/>
      <c r="K620"/>
      <c r="L620"/>
      <c r="M620"/>
      <c r="N620"/>
      <c r="O620"/>
      <c r="P620"/>
      <c r="Q620"/>
      <c r="R620"/>
    </row>
    <row r="621" spans="9:18" ht="21.75" customHeight="1" x14ac:dyDescent="0.15">
      <c r="I621"/>
      <c r="J621"/>
      <c r="K621"/>
      <c r="L621"/>
      <c r="M621"/>
      <c r="N621"/>
      <c r="O621"/>
      <c r="P621"/>
      <c r="Q621"/>
      <c r="R621"/>
    </row>
    <row r="622" spans="9:18" ht="21.75" customHeight="1" x14ac:dyDescent="0.15">
      <c r="I622"/>
      <c r="J622"/>
      <c r="K622"/>
      <c r="L622"/>
      <c r="M622"/>
      <c r="N622"/>
      <c r="O622"/>
      <c r="P622"/>
      <c r="Q622"/>
      <c r="R622"/>
    </row>
    <row r="623" spans="9:18" ht="21.75" customHeight="1" x14ac:dyDescent="0.15">
      <c r="I623"/>
      <c r="J623"/>
      <c r="K623"/>
      <c r="L623"/>
      <c r="M623"/>
      <c r="N623"/>
      <c r="O623"/>
      <c r="P623"/>
      <c r="Q623"/>
      <c r="R623"/>
    </row>
    <row r="624" spans="9:18" ht="21.75" customHeight="1" x14ac:dyDescent="0.15">
      <c r="I624"/>
      <c r="J624"/>
      <c r="K624"/>
      <c r="L624"/>
      <c r="M624"/>
      <c r="N624"/>
      <c r="O624"/>
      <c r="P624"/>
      <c r="Q624"/>
      <c r="R624"/>
    </row>
    <row r="625" spans="9:18" ht="21.75" customHeight="1" x14ac:dyDescent="0.15">
      <c r="I625"/>
      <c r="J625"/>
      <c r="K625"/>
      <c r="L625"/>
      <c r="M625"/>
      <c r="N625"/>
      <c r="O625"/>
      <c r="P625"/>
      <c r="Q625"/>
      <c r="R625"/>
    </row>
    <row r="626" spans="9:18" ht="21.75" customHeight="1" x14ac:dyDescent="0.15">
      <c r="I626"/>
      <c r="J626"/>
      <c r="K626"/>
      <c r="L626"/>
      <c r="M626"/>
      <c r="N626"/>
      <c r="O626"/>
      <c r="P626"/>
      <c r="Q626"/>
      <c r="R626"/>
    </row>
    <row r="627" spans="9:18" ht="21.75" customHeight="1" x14ac:dyDescent="0.15">
      <c r="I627"/>
      <c r="J627"/>
      <c r="K627"/>
      <c r="L627"/>
      <c r="M627"/>
      <c r="N627"/>
      <c r="O627"/>
      <c r="P627"/>
      <c r="Q627"/>
      <c r="R627"/>
    </row>
    <row r="628" spans="9:18" ht="21.75" customHeight="1" x14ac:dyDescent="0.15">
      <c r="I628"/>
      <c r="J628"/>
      <c r="K628"/>
      <c r="L628"/>
      <c r="M628"/>
      <c r="N628"/>
      <c r="O628"/>
      <c r="P628"/>
      <c r="Q628"/>
      <c r="R628"/>
    </row>
    <row r="629" spans="9:18" ht="21.75" customHeight="1" x14ac:dyDescent="0.15">
      <c r="I629"/>
      <c r="J629"/>
      <c r="K629"/>
      <c r="L629"/>
      <c r="M629"/>
      <c r="N629"/>
      <c r="O629"/>
      <c r="P629"/>
      <c r="Q629"/>
      <c r="R629"/>
    </row>
    <row r="630" spans="9:18" ht="21.75" customHeight="1" x14ac:dyDescent="0.15">
      <c r="I630"/>
      <c r="J630"/>
      <c r="K630"/>
      <c r="L630"/>
      <c r="M630"/>
      <c r="N630"/>
      <c r="O630"/>
      <c r="P630"/>
      <c r="Q630"/>
      <c r="R630"/>
    </row>
    <row r="631" spans="9:18" ht="21.75" customHeight="1" x14ac:dyDescent="0.15">
      <c r="I631"/>
      <c r="J631"/>
      <c r="K631"/>
      <c r="L631"/>
      <c r="M631"/>
      <c r="N631"/>
      <c r="O631"/>
      <c r="P631"/>
      <c r="Q631"/>
      <c r="R631"/>
    </row>
    <row r="632" spans="9:18" ht="21.75" customHeight="1" x14ac:dyDescent="0.15">
      <c r="I632"/>
      <c r="J632"/>
      <c r="K632"/>
      <c r="L632"/>
      <c r="M632"/>
      <c r="N632"/>
      <c r="O632"/>
      <c r="P632"/>
      <c r="Q632"/>
      <c r="R632"/>
    </row>
    <row r="633" spans="9:18" ht="21.75" customHeight="1" x14ac:dyDescent="0.15">
      <c r="I633"/>
      <c r="J633"/>
      <c r="K633"/>
      <c r="L633"/>
      <c r="M633"/>
      <c r="N633"/>
      <c r="O633"/>
      <c r="P633"/>
      <c r="Q633"/>
      <c r="R633"/>
    </row>
    <row r="634" spans="9:18" ht="21.75" customHeight="1" x14ac:dyDescent="0.15">
      <c r="I634"/>
      <c r="J634"/>
      <c r="K634"/>
      <c r="L634"/>
      <c r="M634"/>
      <c r="N634"/>
      <c r="O634"/>
      <c r="P634"/>
      <c r="Q634"/>
      <c r="R634"/>
    </row>
    <row r="635" spans="9:18" ht="21.75" customHeight="1" x14ac:dyDescent="0.15">
      <c r="I635"/>
      <c r="J635"/>
      <c r="K635"/>
      <c r="L635"/>
      <c r="M635"/>
      <c r="N635"/>
      <c r="O635"/>
      <c r="P635"/>
      <c r="Q635"/>
      <c r="R635"/>
    </row>
    <row r="636" spans="9:18" ht="21.75" customHeight="1" x14ac:dyDescent="0.15">
      <c r="I636"/>
      <c r="J636"/>
      <c r="K636"/>
      <c r="L636"/>
      <c r="M636"/>
      <c r="N636"/>
      <c r="O636"/>
      <c r="P636"/>
      <c r="Q636"/>
      <c r="R636"/>
    </row>
    <row r="637" spans="9:18" ht="21.75" customHeight="1" x14ac:dyDescent="0.15">
      <c r="I637"/>
      <c r="J637"/>
      <c r="K637"/>
      <c r="L637"/>
      <c r="M637"/>
      <c r="N637"/>
      <c r="O637"/>
      <c r="P637"/>
      <c r="Q637"/>
      <c r="R637"/>
    </row>
    <row r="638" spans="9:18" ht="21.75" customHeight="1" x14ac:dyDescent="0.15">
      <c r="I638"/>
      <c r="J638"/>
      <c r="K638"/>
      <c r="L638"/>
      <c r="M638"/>
      <c r="N638"/>
      <c r="O638"/>
      <c r="P638"/>
      <c r="Q638"/>
      <c r="R638"/>
    </row>
    <row r="639" spans="9:18" ht="21.75" customHeight="1" x14ac:dyDescent="0.15">
      <c r="I639"/>
      <c r="J639"/>
      <c r="K639"/>
      <c r="L639"/>
      <c r="M639"/>
      <c r="N639"/>
      <c r="O639"/>
      <c r="P639"/>
      <c r="Q639"/>
      <c r="R639"/>
    </row>
    <row r="640" spans="9:18" ht="21.75" customHeight="1" x14ac:dyDescent="0.15">
      <c r="I640"/>
      <c r="J640"/>
      <c r="K640"/>
      <c r="L640"/>
      <c r="M640"/>
      <c r="N640"/>
      <c r="O640"/>
      <c r="P640"/>
      <c r="Q640"/>
      <c r="R640"/>
    </row>
    <row r="641" spans="9:18" ht="21.75" customHeight="1" x14ac:dyDescent="0.15">
      <c r="I641"/>
      <c r="J641"/>
      <c r="K641"/>
      <c r="L641"/>
      <c r="M641"/>
      <c r="N641"/>
      <c r="O641"/>
      <c r="P641"/>
      <c r="Q641"/>
      <c r="R641"/>
    </row>
    <row r="642" spans="9:18" ht="21.75" customHeight="1" x14ac:dyDescent="0.15">
      <c r="I642"/>
      <c r="J642"/>
      <c r="K642"/>
      <c r="L642"/>
      <c r="M642"/>
      <c r="N642"/>
      <c r="O642"/>
      <c r="P642"/>
      <c r="Q642"/>
      <c r="R642"/>
    </row>
    <row r="643" spans="9:18" ht="21.75" customHeight="1" x14ac:dyDescent="0.15">
      <c r="I643"/>
      <c r="J643"/>
      <c r="K643"/>
      <c r="L643"/>
      <c r="M643"/>
      <c r="N643"/>
      <c r="O643"/>
      <c r="P643"/>
      <c r="Q643"/>
      <c r="R643"/>
    </row>
    <row r="644" spans="9:18" ht="21.75" customHeight="1" x14ac:dyDescent="0.15">
      <c r="I644"/>
      <c r="J644"/>
      <c r="K644"/>
      <c r="L644"/>
      <c r="M644"/>
      <c r="N644"/>
      <c r="O644"/>
      <c r="P644"/>
      <c r="Q644"/>
      <c r="R644"/>
    </row>
    <row r="645" spans="9:18" ht="21.75" customHeight="1" x14ac:dyDescent="0.15">
      <c r="I645"/>
      <c r="J645"/>
      <c r="K645"/>
      <c r="L645"/>
      <c r="M645"/>
      <c r="N645"/>
      <c r="O645"/>
      <c r="P645"/>
      <c r="Q645"/>
      <c r="R645"/>
    </row>
    <row r="646" spans="9:18" ht="21.75" customHeight="1" x14ac:dyDescent="0.15">
      <c r="I646"/>
      <c r="J646"/>
      <c r="K646"/>
      <c r="L646"/>
      <c r="M646"/>
      <c r="N646"/>
      <c r="O646"/>
      <c r="P646"/>
      <c r="Q646"/>
      <c r="R646"/>
    </row>
    <row r="647" spans="9:18" ht="21.75" customHeight="1" x14ac:dyDescent="0.15">
      <c r="I647"/>
      <c r="J647"/>
      <c r="K647"/>
      <c r="L647"/>
      <c r="M647"/>
      <c r="N647"/>
      <c r="O647"/>
      <c r="P647"/>
      <c r="Q647"/>
      <c r="R647"/>
    </row>
    <row r="648" spans="9:18" ht="21.75" customHeight="1" x14ac:dyDescent="0.15">
      <c r="I648"/>
      <c r="J648"/>
      <c r="K648"/>
      <c r="L648"/>
      <c r="M648"/>
      <c r="N648"/>
      <c r="O648"/>
      <c r="P648"/>
      <c r="Q648"/>
      <c r="R648"/>
    </row>
    <row r="649" spans="9:18" ht="21.75" customHeight="1" x14ac:dyDescent="0.15">
      <c r="I649"/>
      <c r="J649"/>
      <c r="K649"/>
      <c r="L649"/>
      <c r="M649"/>
      <c r="N649"/>
      <c r="O649"/>
      <c r="P649"/>
      <c r="Q649"/>
      <c r="R649"/>
    </row>
    <row r="650" spans="9:18" ht="21.75" customHeight="1" x14ac:dyDescent="0.15">
      <c r="I650"/>
      <c r="J650"/>
      <c r="K650"/>
      <c r="L650"/>
      <c r="M650"/>
      <c r="N650"/>
      <c r="O650"/>
      <c r="P650"/>
      <c r="Q650"/>
      <c r="R650"/>
    </row>
    <row r="651" spans="9:18" ht="21.75" customHeight="1" x14ac:dyDescent="0.15">
      <c r="I651"/>
      <c r="J651"/>
      <c r="K651"/>
      <c r="L651"/>
      <c r="M651"/>
      <c r="N651"/>
      <c r="O651"/>
      <c r="P651"/>
      <c r="Q651"/>
      <c r="R651"/>
    </row>
    <row r="652" spans="9:18" ht="21.75" customHeight="1" x14ac:dyDescent="0.15">
      <c r="I652"/>
      <c r="J652"/>
      <c r="K652"/>
      <c r="L652"/>
      <c r="M652"/>
      <c r="N652"/>
      <c r="O652"/>
      <c r="P652"/>
      <c r="Q652"/>
      <c r="R652"/>
    </row>
    <row r="653" spans="9:18" ht="21.75" customHeight="1" x14ac:dyDescent="0.15">
      <c r="I653"/>
      <c r="J653"/>
      <c r="K653"/>
      <c r="L653"/>
      <c r="M653"/>
      <c r="N653"/>
      <c r="O653"/>
      <c r="P653"/>
      <c r="Q653"/>
      <c r="R653"/>
    </row>
    <row r="654" spans="9:18" ht="21.75" customHeight="1" x14ac:dyDescent="0.15">
      <c r="I654"/>
      <c r="J654"/>
      <c r="K654"/>
      <c r="L654"/>
      <c r="M654"/>
      <c r="N654"/>
      <c r="O654"/>
      <c r="P654"/>
      <c r="Q654"/>
      <c r="R654"/>
    </row>
    <row r="655" spans="9:18" ht="21.75" customHeight="1" x14ac:dyDescent="0.15">
      <c r="I655"/>
      <c r="J655"/>
      <c r="K655"/>
      <c r="L655"/>
      <c r="M655"/>
      <c r="N655"/>
      <c r="O655"/>
      <c r="P655"/>
      <c r="Q655"/>
      <c r="R655"/>
    </row>
    <row r="656" spans="9:18" ht="21.75" customHeight="1" x14ac:dyDescent="0.15">
      <c r="I656"/>
      <c r="J656"/>
      <c r="K656"/>
      <c r="L656"/>
      <c r="M656"/>
      <c r="N656"/>
      <c r="O656"/>
      <c r="P656"/>
      <c r="Q656"/>
      <c r="R656"/>
    </row>
    <row r="657" spans="9:18" ht="21.75" customHeight="1" x14ac:dyDescent="0.15">
      <c r="I657"/>
      <c r="J657"/>
      <c r="K657"/>
      <c r="L657"/>
      <c r="M657"/>
      <c r="N657"/>
      <c r="O657"/>
      <c r="P657"/>
      <c r="Q657"/>
      <c r="R657"/>
    </row>
    <row r="658" spans="9:18" ht="21.75" customHeight="1" x14ac:dyDescent="0.15">
      <c r="I658"/>
      <c r="J658"/>
      <c r="K658"/>
      <c r="L658"/>
      <c r="M658"/>
      <c r="N658"/>
      <c r="O658"/>
      <c r="P658"/>
      <c r="Q658"/>
      <c r="R658"/>
    </row>
    <row r="659" spans="9:18" ht="21.75" customHeight="1" x14ac:dyDescent="0.15">
      <c r="I659"/>
      <c r="J659"/>
      <c r="K659"/>
      <c r="L659"/>
      <c r="M659"/>
      <c r="N659"/>
      <c r="O659"/>
      <c r="P659"/>
      <c r="Q659"/>
      <c r="R659"/>
    </row>
    <row r="660" spans="9:18" ht="21.75" customHeight="1" x14ac:dyDescent="0.15">
      <c r="I660"/>
      <c r="J660"/>
      <c r="K660"/>
      <c r="L660"/>
      <c r="M660"/>
      <c r="N660"/>
      <c r="O660"/>
      <c r="P660"/>
      <c r="Q660"/>
      <c r="R660"/>
    </row>
    <row r="661" spans="9:18" ht="21.75" customHeight="1" x14ac:dyDescent="0.15">
      <c r="I661"/>
      <c r="J661"/>
      <c r="K661"/>
      <c r="L661"/>
      <c r="M661"/>
      <c r="N661"/>
      <c r="O661"/>
      <c r="P661"/>
      <c r="Q661"/>
      <c r="R661"/>
    </row>
    <row r="662" spans="9:18" ht="21.75" customHeight="1" x14ac:dyDescent="0.15">
      <c r="I662"/>
      <c r="J662"/>
      <c r="K662"/>
      <c r="L662"/>
      <c r="M662"/>
      <c r="N662"/>
      <c r="O662"/>
      <c r="P662"/>
      <c r="Q662"/>
      <c r="R662"/>
    </row>
    <row r="663" spans="9:18" ht="21.75" customHeight="1" x14ac:dyDescent="0.15">
      <c r="I663"/>
      <c r="J663"/>
      <c r="K663"/>
      <c r="L663"/>
      <c r="M663"/>
      <c r="N663"/>
      <c r="O663"/>
      <c r="P663"/>
      <c r="Q663"/>
      <c r="R663"/>
    </row>
    <row r="664" spans="9:18" ht="21.75" customHeight="1" x14ac:dyDescent="0.15">
      <c r="I664"/>
      <c r="J664"/>
      <c r="K664"/>
      <c r="L664"/>
      <c r="M664"/>
      <c r="N664"/>
      <c r="O664"/>
      <c r="P664"/>
      <c r="Q664"/>
      <c r="R664"/>
    </row>
    <row r="665" spans="9:18" ht="21.75" customHeight="1" x14ac:dyDescent="0.15">
      <c r="I665"/>
      <c r="J665"/>
      <c r="K665"/>
      <c r="L665"/>
      <c r="M665"/>
      <c r="N665"/>
      <c r="O665"/>
      <c r="P665"/>
      <c r="Q665"/>
      <c r="R665"/>
    </row>
    <row r="666" spans="9:18" ht="21.75" customHeight="1" x14ac:dyDescent="0.15">
      <c r="I666"/>
      <c r="J666"/>
      <c r="K666"/>
      <c r="L666"/>
      <c r="M666"/>
      <c r="N666"/>
      <c r="O666"/>
      <c r="P666"/>
      <c r="Q666"/>
      <c r="R666"/>
    </row>
    <row r="667" spans="9:18" ht="21.75" customHeight="1" x14ac:dyDescent="0.15">
      <c r="I667"/>
      <c r="J667"/>
      <c r="K667"/>
      <c r="L667"/>
      <c r="M667"/>
      <c r="N667"/>
      <c r="O667"/>
      <c r="P667"/>
      <c r="Q667"/>
      <c r="R667"/>
    </row>
    <row r="668" spans="9:18" ht="21.75" customHeight="1" x14ac:dyDescent="0.15">
      <c r="I668"/>
      <c r="J668"/>
      <c r="K668"/>
      <c r="L668"/>
      <c r="M668"/>
      <c r="N668"/>
      <c r="O668"/>
      <c r="P668"/>
      <c r="Q668"/>
      <c r="R668"/>
    </row>
    <row r="669" spans="9:18" ht="21.75" customHeight="1" x14ac:dyDescent="0.15">
      <c r="I669"/>
      <c r="J669"/>
      <c r="K669"/>
      <c r="L669"/>
      <c r="M669"/>
      <c r="N669"/>
      <c r="O669"/>
      <c r="P669"/>
      <c r="Q669"/>
      <c r="R669"/>
    </row>
    <row r="670" spans="9:18" ht="21.75" customHeight="1" x14ac:dyDescent="0.15">
      <c r="I670"/>
      <c r="J670"/>
      <c r="K670"/>
      <c r="L670"/>
      <c r="M670"/>
      <c r="N670"/>
      <c r="O670"/>
      <c r="P670"/>
      <c r="Q670"/>
      <c r="R670"/>
    </row>
    <row r="671" spans="9:18" ht="21.75" customHeight="1" x14ac:dyDescent="0.15">
      <c r="I671"/>
      <c r="J671"/>
      <c r="K671"/>
      <c r="L671"/>
      <c r="M671"/>
      <c r="N671"/>
      <c r="O671"/>
      <c r="P671"/>
      <c r="Q671"/>
      <c r="R671"/>
    </row>
    <row r="672" spans="9:18" ht="21.75" customHeight="1" x14ac:dyDescent="0.15">
      <c r="I672"/>
      <c r="J672"/>
      <c r="K672"/>
      <c r="L672"/>
      <c r="M672"/>
      <c r="N672"/>
      <c r="O672"/>
      <c r="P672"/>
      <c r="Q672"/>
      <c r="R672"/>
    </row>
    <row r="673" spans="9:18" ht="21.75" customHeight="1" x14ac:dyDescent="0.15">
      <c r="I673"/>
      <c r="J673"/>
      <c r="K673"/>
      <c r="L673"/>
      <c r="M673"/>
      <c r="N673"/>
      <c r="O673"/>
      <c r="P673"/>
      <c r="Q673"/>
      <c r="R673"/>
    </row>
    <row r="674" spans="9:18" ht="21.75" customHeight="1" x14ac:dyDescent="0.15">
      <c r="I674"/>
      <c r="J674"/>
      <c r="K674"/>
      <c r="L674"/>
      <c r="M674"/>
      <c r="N674"/>
      <c r="O674"/>
      <c r="P674"/>
      <c r="Q674"/>
      <c r="R674"/>
    </row>
    <row r="675" spans="9:18" ht="21.75" customHeight="1" x14ac:dyDescent="0.15">
      <c r="I675"/>
      <c r="J675"/>
      <c r="K675"/>
      <c r="L675"/>
      <c r="M675"/>
      <c r="N675"/>
      <c r="O675"/>
      <c r="P675"/>
      <c r="Q675"/>
      <c r="R675"/>
    </row>
    <row r="676" spans="9:18" ht="21.75" customHeight="1" x14ac:dyDescent="0.15">
      <c r="I676"/>
      <c r="J676"/>
      <c r="K676"/>
      <c r="L676"/>
      <c r="M676"/>
      <c r="N676"/>
      <c r="O676"/>
      <c r="P676"/>
      <c r="Q676"/>
      <c r="R676"/>
    </row>
    <row r="677" spans="9:18" ht="21.75" customHeight="1" x14ac:dyDescent="0.15">
      <c r="I677"/>
      <c r="J677"/>
      <c r="K677"/>
      <c r="L677"/>
      <c r="M677"/>
      <c r="N677"/>
      <c r="O677"/>
      <c r="P677"/>
      <c r="Q677"/>
      <c r="R677"/>
    </row>
    <row r="678" spans="9:18" ht="21.75" customHeight="1" x14ac:dyDescent="0.15">
      <c r="I678"/>
      <c r="J678"/>
      <c r="K678"/>
      <c r="L678"/>
      <c r="M678"/>
      <c r="N678"/>
      <c r="O678"/>
      <c r="P678"/>
      <c r="Q678"/>
      <c r="R678"/>
    </row>
    <row r="679" spans="9:18" ht="21.75" customHeight="1" x14ac:dyDescent="0.15">
      <c r="I679"/>
      <c r="J679"/>
      <c r="K679"/>
      <c r="L679"/>
      <c r="M679"/>
      <c r="N679"/>
      <c r="O679"/>
      <c r="P679"/>
      <c r="Q679"/>
      <c r="R679"/>
    </row>
    <row r="680" spans="9:18" ht="21.75" customHeight="1" x14ac:dyDescent="0.15">
      <c r="I680"/>
      <c r="J680"/>
      <c r="K680"/>
      <c r="L680"/>
      <c r="M680"/>
      <c r="N680"/>
      <c r="O680"/>
      <c r="P680"/>
      <c r="Q680"/>
      <c r="R680"/>
    </row>
    <row r="681" spans="9:18" ht="21.75" customHeight="1" x14ac:dyDescent="0.15">
      <c r="I681"/>
      <c r="J681"/>
      <c r="K681"/>
      <c r="L681"/>
      <c r="M681"/>
      <c r="N681"/>
      <c r="O681"/>
      <c r="P681"/>
      <c r="Q681"/>
      <c r="R681"/>
    </row>
    <row r="682" spans="9:18" ht="21.75" customHeight="1" x14ac:dyDescent="0.15">
      <c r="I682"/>
      <c r="J682"/>
      <c r="K682"/>
      <c r="L682"/>
      <c r="M682"/>
      <c r="N682"/>
      <c r="O682"/>
      <c r="P682"/>
      <c r="Q682"/>
      <c r="R682"/>
    </row>
    <row r="683" spans="9:18" ht="21.75" customHeight="1" x14ac:dyDescent="0.15">
      <c r="I683"/>
      <c r="J683"/>
      <c r="K683"/>
      <c r="L683"/>
      <c r="M683"/>
      <c r="N683"/>
      <c r="O683"/>
      <c r="P683"/>
      <c r="Q683"/>
      <c r="R683"/>
    </row>
    <row r="684" spans="9:18" ht="21.75" customHeight="1" x14ac:dyDescent="0.15">
      <c r="I684"/>
      <c r="J684"/>
      <c r="K684"/>
      <c r="L684"/>
      <c r="M684"/>
      <c r="N684"/>
      <c r="O684"/>
      <c r="P684"/>
      <c r="Q684"/>
      <c r="R684"/>
    </row>
    <row r="685" spans="9:18" ht="21.75" customHeight="1" x14ac:dyDescent="0.15">
      <c r="I685"/>
      <c r="J685"/>
      <c r="K685"/>
      <c r="L685"/>
      <c r="M685"/>
      <c r="N685"/>
      <c r="O685"/>
      <c r="P685"/>
      <c r="Q685"/>
      <c r="R685"/>
    </row>
    <row r="686" spans="9:18" ht="21.75" customHeight="1" x14ac:dyDescent="0.15">
      <c r="I686"/>
      <c r="J686"/>
      <c r="K686"/>
      <c r="L686"/>
      <c r="M686"/>
      <c r="N686"/>
      <c r="O686"/>
      <c r="P686"/>
      <c r="Q686"/>
      <c r="R686"/>
    </row>
    <row r="687" spans="9:18" ht="21.75" customHeight="1" x14ac:dyDescent="0.15">
      <c r="I687"/>
      <c r="J687"/>
      <c r="K687"/>
      <c r="L687"/>
      <c r="M687"/>
      <c r="N687"/>
      <c r="O687"/>
      <c r="P687"/>
      <c r="Q687"/>
      <c r="R687"/>
    </row>
    <row r="688" spans="9:18" ht="21.75" customHeight="1" x14ac:dyDescent="0.15">
      <c r="I688"/>
      <c r="J688"/>
      <c r="K688"/>
      <c r="L688"/>
      <c r="M688"/>
      <c r="N688"/>
      <c r="O688"/>
      <c r="P688"/>
      <c r="Q688"/>
      <c r="R688"/>
    </row>
    <row r="689" spans="9:18" ht="21.75" customHeight="1" x14ac:dyDescent="0.15">
      <c r="I689"/>
      <c r="J689"/>
      <c r="K689"/>
      <c r="L689"/>
      <c r="M689"/>
      <c r="N689"/>
      <c r="O689"/>
      <c r="P689"/>
      <c r="Q689"/>
      <c r="R689"/>
    </row>
    <row r="690" spans="9:18" ht="21.75" customHeight="1" x14ac:dyDescent="0.15">
      <c r="I690"/>
      <c r="J690"/>
      <c r="K690"/>
      <c r="L690"/>
      <c r="M690"/>
      <c r="N690"/>
      <c r="O690"/>
      <c r="P690"/>
      <c r="Q690"/>
      <c r="R690"/>
    </row>
    <row r="691" spans="9:18" ht="21.75" customHeight="1" x14ac:dyDescent="0.15">
      <c r="I691"/>
      <c r="J691"/>
      <c r="K691"/>
      <c r="L691"/>
      <c r="M691"/>
      <c r="N691"/>
      <c r="O691"/>
      <c r="P691"/>
      <c r="Q691"/>
      <c r="R691"/>
    </row>
    <row r="692" spans="9:18" ht="21.75" customHeight="1" x14ac:dyDescent="0.15">
      <c r="I692"/>
      <c r="J692"/>
      <c r="K692"/>
      <c r="L692"/>
      <c r="M692"/>
      <c r="N692"/>
      <c r="O692"/>
      <c r="P692"/>
      <c r="Q692"/>
      <c r="R692"/>
    </row>
    <row r="693" spans="9:18" ht="21.75" customHeight="1" x14ac:dyDescent="0.15">
      <c r="I693"/>
      <c r="J693"/>
      <c r="K693"/>
      <c r="L693"/>
      <c r="M693"/>
      <c r="N693"/>
      <c r="O693"/>
      <c r="P693"/>
      <c r="Q693"/>
      <c r="R693"/>
    </row>
    <row r="694" spans="9:18" ht="21.75" customHeight="1" x14ac:dyDescent="0.15">
      <c r="I694"/>
      <c r="J694"/>
      <c r="K694"/>
      <c r="L694"/>
      <c r="M694"/>
      <c r="N694"/>
      <c r="O694"/>
      <c r="P694"/>
      <c r="Q694"/>
      <c r="R694"/>
    </row>
    <row r="695" spans="9:18" ht="21.75" customHeight="1" x14ac:dyDescent="0.15">
      <c r="I695"/>
      <c r="J695"/>
      <c r="K695"/>
      <c r="L695"/>
      <c r="M695"/>
      <c r="N695"/>
      <c r="O695"/>
      <c r="P695"/>
      <c r="Q695"/>
      <c r="R695"/>
    </row>
    <row r="696" spans="9:18" ht="21.75" customHeight="1" x14ac:dyDescent="0.15">
      <c r="I696"/>
      <c r="J696"/>
      <c r="K696"/>
      <c r="L696"/>
      <c r="M696"/>
      <c r="N696"/>
      <c r="O696"/>
      <c r="P696"/>
      <c r="Q696"/>
      <c r="R696"/>
    </row>
    <row r="697" spans="9:18" ht="21.75" customHeight="1" x14ac:dyDescent="0.15">
      <c r="I697"/>
      <c r="J697"/>
      <c r="K697"/>
      <c r="L697"/>
      <c r="M697"/>
      <c r="N697"/>
      <c r="O697"/>
      <c r="P697"/>
      <c r="Q697"/>
      <c r="R697"/>
    </row>
    <row r="698" spans="9:18" ht="21.75" customHeight="1" x14ac:dyDescent="0.15">
      <c r="I698"/>
      <c r="J698"/>
      <c r="K698"/>
      <c r="L698"/>
      <c r="M698"/>
      <c r="N698"/>
      <c r="O698"/>
      <c r="P698"/>
      <c r="Q698"/>
      <c r="R698"/>
    </row>
    <row r="699" spans="9:18" ht="21.75" customHeight="1" x14ac:dyDescent="0.15">
      <c r="I699"/>
      <c r="J699"/>
      <c r="K699"/>
      <c r="L699"/>
      <c r="M699"/>
      <c r="N699"/>
      <c r="O699"/>
      <c r="P699"/>
      <c r="Q699"/>
      <c r="R699"/>
    </row>
    <row r="700" spans="9:18" ht="21.75" customHeight="1" x14ac:dyDescent="0.15">
      <c r="I700"/>
      <c r="J700"/>
      <c r="K700"/>
      <c r="L700"/>
      <c r="M700"/>
      <c r="N700"/>
      <c r="O700"/>
      <c r="P700"/>
      <c r="Q700"/>
      <c r="R700"/>
    </row>
    <row r="701" spans="9:18" ht="21.75" customHeight="1" x14ac:dyDescent="0.15">
      <c r="I701"/>
      <c r="J701"/>
      <c r="K701"/>
      <c r="L701"/>
      <c r="M701"/>
      <c r="N701"/>
      <c r="O701"/>
      <c r="P701"/>
      <c r="Q701"/>
      <c r="R701"/>
    </row>
    <row r="702" spans="9:18" ht="21.75" customHeight="1" x14ac:dyDescent="0.15">
      <c r="I702"/>
      <c r="J702"/>
      <c r="K702"/>
      <c r="L702"/>
      <c r="M702"/>
      <c r="N702"/>
      <c r="O702"/>
      <c r="P702"/>
      <c r="Q702"/>
      <c r="R702"/>
    </row>
    <row r="703" spans="9:18" ht="21.75" customHeight="1" x14ac:dyDescent="0.15">
      <c r="I703"/>
      <c r="J703"/>
      <c r="K703"/>
      <c r="L703"/>
      <c r="M703"/>
      <c r="N703"/>
      <c r="O703"/>
      <c r="P703"/>
      <c r="Q703"/>
      <c r="R703"/>
    </row>
    <row r="704" spans="9:18" ht="21.75" customHeight="1" x14ac:dyDescent="0.15">
      <c r="I704"/>
      <c r="J704"/>
      <c r="K704"/>
      <c r="L704"/>
      <c r="M704"/>
      <c r="N704"/>
      <c r="O704"/>
      <c r="P704"/>
      <c r="Q704"/>
      <c r="R704"/>
    </row>
    <row r="705" spans="9:18" ht="21.75" customHeight="1" x14ac:dyDescent="0.15">
      <c r="I705"/>
      <c r="J705"/>
      <c r="K705"/>
      <c r="L705"/>
      <c r="M705"/>
      <c r="N705"/>
      <c r="O705"/>
      <c r="P705"/>
      <c r="Q705"/>
      <c r="R705"/>
    </row>
    <row r="706" spans="9:18" ht="21.75" customHeight="1" x14ac:dyDescent="0.15">
      <c r="I706"/>
      <c r="J706"/>
      <c r="K706"/>
      <c r="L706"/>
      <c r="M706"/>
      <c r="N706"/>
      <c r="O706"/>
      <c r="P706"/>
      <c r="Q706"/>
      <c r="R706"/>
    </row>
    <row r="707" spans="9:18" ht="21.75" customHeight="1" x14ac:dyDescent="0.15">
      <c r="I707"/>
      <c r="J707"/>
      <c r="K707"/>
      <c r="L707"/>
      <c r="M707"/>
      <c r="N707"/>
      <c r="O707"/>
      <c r="P707"/>
      <c r="Q707"/>
      <c r="R707"/>
    </row>
    <row r="708" spans="9:18" ht="21.75" customHeight="1" x14ac:dyDescent="0.15">
      <c r="I708"/>
      <c r="J708"/>
      <c r="K708"/>
      <c r="L708"/>
      <c r="M708"/>
      <c r="N708"/>
      <c r="O708"/>
      <c r="P708"/>
      <c r="Q708"/>
      <c r="R708"/>
    </row>
    <row r="709" spans="9:18" ht="21.75" customHeight="1" x14ac:dyDescent="0.15">
      <c r="I709"/>
      <c r="J709"/>
      <c r="K709"/>
      <c r="L709"/>
      <c r="M709"/>
      <c r="N709"/>
      <c r="O709"/>
      <c r="P709"/>
      <c r="Q709"/>
      <c r="R709"/>
    </row>
    <row r="710" spans="9:18" ht="21.75" customHeight="1" x14ac:dyDescent="0.15">
      <c r="I710"/>
      <c r="J710"/>
      <c r="K710"/>
      <c r="L710"/>
      <c r="M710"/>
      <c r="N710"/>
      <c r="O710"/>
      <c r="P710"/>
      <c r="Q710"/>
      <c r="R710"/>
    </row>
    <row r="711" spans="9:18" ht="21.75" customHeight="1" x14ac:dyDescent="0.15">
      <c r="I711"/>
      <c r="J711"/>
      <c r="K711"/>
      <c r="L711"/>
      <c r="M711"/>
      <c r="N711"/>
      <c r="O711"/>
      <c r="P711"/>
      <c r="Q711"/>
      <c r="R711"/>
    </row>
    <row r="712" spans="9:18" ht="21.75" customHeight="1" x14ac:dyDescent="0.15">
      <c r="I712"/>
      <c r="J712"/>
      <c r="K712"/>
      <c r="L712"/>
      <c r="M712"/>
      <c r="N712"/>
      <c r="O712"/>
      <c r="P712"/>
      <c r="Q712"/>
      <c r="R712"/>
    </row>
    <row r="713" spans="9:18" ht="21.75" customHeight="1" x14ac:dyDescent="0.15">
      <c r="I713"/>
      <c r="J713"/>
      <c r="K713"/>
      <c r="L713"/>
      <c r="M713"/>
      <c r="N713"/>
      <c r="O713"/>
      <c r="P713"/>
      <c r="Q713"/>
      <c r="R713"/>
    </row>
    <row r="714" spans="9:18" ht="21.75" customHeight="1" x14ac:dyDescent="0.15">
      <c r="I714"/>
      <c r="J714"/>
      <c r="K714"/>
      <c r="L714"/>
      <c r="M714"/>
      <c r="N714"/>
      <c r="O714"/>
      <c r="P714"/>
      <c r="Q714"/>
      <c r="R714"/>
    </row>
    <row r="715" spans="9:18" ht="21.75" customHeight="1" x14ac:dyDescent="0.15">
      <c r="I715"/>
      <c r="J715"/>
      <c r="K715"/>
      <c r="L715"/>
      <c r="M715"/>
      <c r="N715"/>
      <c r="O715"/>
      <c r="P715"/>
      <c r="Q715"/>
      <c r="R715"/>
    </row>
    <row r="716" spans="9:18" ht="21.75" customHeight="1" x14ac:dyDescent="0.15">
      <c r="I716"/>
      <c r="J716"/>
      <c r="K716"/>
      <c r="L716"/>
      <c r="M716"/>
      <c r="N716"/>
      <c r="O716"/>
      <c r="P716"/>
      <c r="Q716"/>
      <c r="R716"/>
    </row>
    <row r="717" spans="9:18" ht="21.75" customHeight="1" x14ac:dyDescent="0.15">
      <c r="I717"/>
      <c r="J717"/>
      <c r="K717"/>
      <c r="L717"/>
      <c r="M717"/>
      <c r="N717"/>
      <c r="O717"/>
      <c r="P717"/>
      <c r="Q717"/>
      <c r="R717"/>
    </row>
    <row r="718" spans="9:18" ht="21.75" customHeight="1" x14ac:dyDescent="0.15">
      <c r="I718"/>
      <c r="J718"/>
      <c r="K718"/>
      <c r="L718"/>
      <c r="M718"/>
      <c r="N718"/>
      <c r="O718"/>
      <c r="P718"/>
      <c r="Q718"/>
      <c r="R718"/>
    </row>
    <row r="719" spans="9:18" ht="21.75" customHeight="1" x14ac:dyDescent="0.15">
      <c r="I719"/>
      <c r="J719"/>
      <c r="K719"/>
      <c r="L719"/>
      <c r="M719"/>
      <c r="N719"/>
      <c r="O719"/>
      <c r="P719"/>
      <c r="Q719"/>
      <c r="R719"/>
    </row>
    <row r="720" spans="9:18" ht="21.75" customHeight="1" x14ac:dyDescent="0.15">
      <c r="I720"/>
      <c r="J720"/>
      <c r="K720"/>
      <c r="L720"/>
      <c r="M720"/>
      <c r="N720"/>
      <c r="O720"/>
      <c r="P720"/>
      <c r="Q720"/>
      <c r="R720"/>
    </row>
    <row r="721" spans="9:18" ht="21.75" customHeight="1" x14ac:dyDescent="0.15">
      <c r="I721"/>
      <c r="J721"/>
      <c r="K721"/>
      <c r="L721"/>
      <c r="M721"/>
      <c r="N721"/>
      <c r="O721"/>
      <c r="P721"/>
      <c r="Q721"/>
      <c r="R721"/>
    </row>
    <row r="722" spans="9:18" ht="21.75" customHeight="1" x14ac:dyDescent="0.15">
      <c r="I722"/>
      <c r="J722"/>
      <c r="K722"/>
      <c r="L722"/>
      <c r="M722"/>
      <c r="N722"/>
      <c r="O722"/>
      <c r="P722"/>
      <c r="Q722"/>
      <c r="R722"/>
    </row>
    <row r="723" spans="9:18" ht="21.75" customHeight="1" x14ac:dyDescent="0.15">
      <c r="I723"/>
      <c r="J723"/>
      <c r="K723"/>
      <c r="L723"/>
      <c r="M723"/>
      <c r="N723"/>
      <c r="O723"/>
      <c r="P723"/>
      <c r="Q723"/>
      <c r="R723"/>
    </row>
    <row r="724" spans="9:18" ht="21.75" customHeight="1" x14ac:dyDescent="0.15">
      <c r="I724"/>
      <c r="J724"/>
      <c r="K724"/>
      <c r="L724"/>
      <c r="M724"/>
      <c r="N724"/>
      <c r="O724"/>
      <c r="P724"/>
      <c r="Q724"/>
      <c r="R724"/>
    </row>
    <row r="725" spans="9:18" ht="21.75" customHeight="1" x14ac:dyDescent="0.15">
      <c r="I725"/>
      <c r="J725"/>
      <c r="K725"/>
      <c r="L725"/>
      <c r="M725"/>
      <c r="N725"/>
      <c r="O725"/>
      <c r="P725"/>
      <c r="Q725"/>
      <c r="R725"/>
    </row>
    <row r="726" spans="9:18" ht="21.75" customHeight="1" x14ac:dyDescent="0.15">
      <c r="I726"/>
      <c r="J726"/>
      <c r="K726"/>
      <c r="L726"/>
      <c r="M726"/>
      <c r="N726"/>
      <c r="O726"/>
      <c r="P726"/>
      <c r="Q726"/>
      <c r="R726"/>
    </row>
    <row r="727" spans="9:18" ht="21.75" customHeight="1" x14ac:dyDescent="0.15">
      <c r="I727"/>
      <c r="J727"/>
      <c r="K727"/>
      <c r="L727"/>
      <c r="M727"/>
      <c r="N727"/>
      <c r="O727"/>
      <c r="P727"/>
      <c r="Q727"/>
      <c r="R727"/>
    </row>
    <row r="728" spans="9:18" ht="21.75" customHeight="1" x14ac:dyDescent="0.15">
      <c r="I728"/>
      <c r="J728"/>
      <c r="K728"/>
      <c r="L728"/>
      <c r="M728"/>
      <c r="N728"/>
      <c r="O728"/>
      <c r="P728"/>
      <c r="Q728"/>
      <c r="R728"/>
    </row>
    <row r="729" spans="9:18" ht="21.75" customHeight="1" x14ac:dyDescent="0.15">
      <c r="I729"/>
      <c r="J729"/>
      <c r="K729"/>
      <c r="L729"/>
      <c r="M729"/>
      <c r="N729"/>
      <c r="O729"/>
      <c r="P729"/>
      <c r="Q729"/>
      <c r="R729"/>
    </row>
    <row r="730" spans="9:18" ht="21.75" customHeight="1" x14ac:dyDescent="0.15">
      <c r="I730"/>
      <c r="J730"/>
      <c r="K730"/>
      <c r="L730"/>
      <c r="M730"/>
      <c r="N730"/>
      <c r="O730"/>
      <c r="P730"/>
      <c r="Q730"/>
      <c r="R730"/>
    </row>
    <row r="731" spans="9:18" ht="21.75" customHeight="1" x14ac:dyDescent="0.15">
      <c r="I731"/>
      <c r="J731"/>
      <c r="K731"/>
      <c r="L731"/>
      <c r="M731"/>
      <c r="N731"/>
      <c r="O731"/>
      <c r="P731"/>
      <c r="Q731"/>
      <c r="R731"/>
    </row>
    <row r="732" spans="9:18" ht="21.75" customHeight="1" x14ac:dyDescent="0.15">
      <c r="I732"/>
      <c r="J732"/>
      <c r="K732"/>
      <c r="L732"/>
      <c r="M732"/>
      <c r="N732"/>
      <c r="O732"/>
      <c r="P732"/>
      <c r="Q732"/>
      <c r="R732"/>
    </row>
    <row r="733" spans="9:18" ht="21.75" customHeight="1" x14ac:dyDescent="0.15">
      <c r="I733"/>
      <c r="J733"/>
      <c r="K733"/>
      <c r="L733"/>
      <c r="M733"/>
      <c r="N733"/>
      <c r="O733"/>
      <c r="P733"/>
      <c r="Q733"/>
      <c r="R733"/>
    </row>
    <row r="734" spans="9:18" ht="21.75" customHeight="1" x14ac:dyDescent="0.15">
      <c r="I734"/>
      <c r="J734"/>
      <c r="K734"/>
      <c r="L734"/>
      <c r="M734"/>
      <c r="N734"/>
      <c r="O734"/>
      <c r="P734"/>
      <c r="Q734"/>
      <c r="R734"/>
    </row>
    <row r="735" spans="9:18" ht="21.75" customHeight="1" x14ac:dyDescent="0.15">
      <c r="I735"/>
      <c r="J735"/>
      <c r="K735"/>
      <c r="L735"/>
      <c r="M735"/>
      <c r="N735"/>
      <c r="O735"/>
      <c r="P735"/>
      <c r="Q735"/>
      <c r="R735"/>
    </row>
    <row r="736" spans="9:18" ht="21.75" customHeight="1" x14ac:dyDescent="0.15">
      <c r="I736"/>
      <c r="J736"/>
      <c r="K736"/>
      <c r="L736"/>
      <c r="M736"/>
      <c r="N736"/>
      <c r="O736"/>
      <c r="P736"/>
      <c r="Q736"/>
      <c r="R736"/>
    </row>
    <row r="737" spans="9:18" ht="21.75" customHeight="1" x14ac:dyDescent="0.15">
      <c r="I737"/>
      <c r="J737"/>
      <c r="K737"/>
      <c r="L737"/>
      <c r="M737"/>
      <c r="N737"/>
      <c r="O737"/>
      <c r="P737"/>
      <c r="Q737"/>
      <c r="R737"/>
    </row>
    <row r="738" spans="9:18" ht="21.75" customHeight="1" x14ac:dyDescent="0.15">
      <c r="I738"/>
      <c r="J738"/>
      <c r="K738"/>
      <c r="L738"/>
      <c r="M738"/>
      <c r="N738"/>
      <c r="O738"/>
      <c r="P738"/>
      <c r="Q738"/>
      <c r="R738"/>
    </row>
    <row r="739" spans="9:18" ht="21.75" customHeight="1" x14ac:dyDescent="0.15">
      <c r="I739"/>
      <c r="J739"/>
      <c r="K739"/>
      <c r="L739"/>
      <c r="M739"/>
      <c r="N739"/>
      <c r="O739"/>
      <c r="P739"/>
      <c r="Q739"/>
      <c r="R739"/>
    </row>
    <row r="740" spans="9:18" ht="21.75" customHeight="1" x14ac:dyDescent="0.15">
      <c r="I740"/>
      <c r="J740"/>
      <c r="K740"/>
      <c r="L740"/>
      <c r="M740"/>
      <c r="N740"/>
      <c r="O740"/>
      <c r="P740"/>
      <c r="Q740"/>
      <c r="R740"/>
    </row>
    <row r="741" spans="9:18" ht="21.75" customHeight="1" x14ac:dyDescent="0.15">
      <c r="I741"/>
      <c r="J741"/>
      <c r="K741"/>
      <c r="L741"/>
      <c r="M741"/>
      <c r="N741"/>
      <c r="O741"/>
      <c r="P741"/>
      <c r="Q741"/>
      <c r="R741"/>
    </row>
    <row r="742" spans="9:18" ht="21.75" customHeight="1" x14ac:dyDescent="0.15">
      <c r="I742"/>
      <c r="J742"/>
      <c r="K742"/>
      <c r="L742"/>
      <c r="M742"/>
      <c r="N742"/>
      <c r="O742"/>
      <c r="P742"/>
      <c r="Q742"/>
      <c r="R742"/>
    </row>
    <row r="743" spans="9:18" ht="21.75" customHeight="1" x14ac:dyDescent="0.15">
      <c r="I743"/>
      <c r="J743"/>
      <c r="K743"/>
      <c r="L743"/>
      <c r="M743"/>
      <c r="N743"/>
      <c r="O743"/>
      <c r="P743"/>
      <c r="Q743"/>
      <c r="R743"/>
    </row>
    <row r="744" spans="9:18" ht="21.75" customHeight="1" x14ac:dyDescent="0.15">
      <c r="I744"/>
      <c r="J744"/>
      <c r="K744"/>
      <c r="L744"/>
      <c r="M744"/>
      <c r="N744"/>
      <c r="O744"/>
      <c r="P744"/>
      <c r="Q744"/>
      <c r="R744"/>
    </row>
    <row r="745" spans="9:18" ht="21.75" customHeight="1" x14ac:dyDescent="0.15">
      <c r="I745"/>
      <c r="J745"/>
      <c r="K745"/>
      <c r="L745"/>
      <c r="M745"/>
      <c r="N745"/>
      <c r="O745"/>
      <c r="P745"/>
      <c r="Q745"/>
      <c r="R745"/>
    </row>
    <row r="746" spans="9:18" ht="21.75" customHeight="1" x14ac:dyDescent="0.15">
      <c r="I746"/>
      <c r="J746"/>
      <c r="K746"/>
      <c r="L746"/>
      <c r="M746"/>
      <c r="N746"/>
      <c r="O746"/>
      <c r="P746"/>
      <c r="Q746"/>
      <c r="R746"/>
    </row>
    <row r="747" spans="9:18" ht="21.75" customHeight="1" x14ac:dyDescent="0.15">
      <c r="I747"/>
      <c r="J747"/>
      <c r="K747"/>
      <c r="L747"/>
      <c r="M747"/>
      <c r="N747"/>
      <c r="O747"/>
      <c r="P747"/>
      <c r="Q747"/>
      <c r="R747"/>
    </row>
    <row r="748" spans="9:18" ht="21.75" customHeight="1" x14ac:dyDescent="0.15">
      <c r="I748"/>
      <c r="J748"/>
      <c r="K748"/>
      <c r="L748"/>
      <c r="M748"/>
      <c r="N748"/>
      <c r="O748"/>
      <c r="P748"/>
      <c r="Q748"/>
      <c r="R748"/>
    </row>
    <row r="749" spans="9:18" ht="21.75" customHeight="1" x14ac:dyDescent="0.15">
      <c r="I749"/>
      <c r="J749"/>
      <c r="K749"/>
      <c r="L749"/>
      <c r="M749"/>
      <c r="N749"/>
      <c r="O749"/>
      <c r="P749"/>
      <c r="Q749"/>
      <c r="R749"/>
    </row>
    <row r="750" spans="9:18" ht="21.75" customHeight="1" x14ac:dyDescent="0.15">
      <c r="I750"/>
      <c r="J750"/>
      <c r="K750"/>
      <c r="L750"/>
      <c r="M750"/>
      <c r="N750"/>
      <c r="O750"/>
      <c r="P750"/>
      <c r="Q750"/>
      <c r="R750"/>
    </row>
    <row r="751" spans="9:18" ht="21.75" customHeight="1" x14ac:dyDescent="0.15">
      <c r="I751"/>
      <c r="J751"/>
      <c r="K751"/>
      <c r="L751"/>
      <c r="M751"/>
      <c r="N751"/>
      <c r="O751"/>
      <c r="P751"/>
      <c r="Q751"/>
      <c r="R751"/>
    </row>
    <row r="752" spans="9:18" ht="21.75" customHeight="1" x14ac:dyDescent="0.15">
      <c r="I752"/>
      <c r="J752"/>
      <c r="K752"/>
      <c r="L752"/>
      <c r="M752"/>
      <c r="N752"/>
      <c r="O752"/>
      <c r="P752"/>
      <c r="Q752"/>
      <c r="R752"/>
    </row>
    <row r="753" spans="9:18" ht="21.75" customHeight="1" x14ac:dyDescent="0.15">
      <c r="I753"/>
      <c r="J753"/>
      <c r="K753"/>
      <c r="L753"/>
      <c r="M753"/>
      <c r="N753"/>
      <c r="O753"/>
      <c r="P753"/>
      <c r="Q753"/>
      <c r="R753"/>
    </row>
    <row r="754" spans="9:18" ht="21.75" customHeight="1" x14ac:dyDescent="0.15">
      <c r="I754"/>
      <c r="J754"/>
      <c r="K754"/>
      <c r="L754"/>
      <c r="M754"/>
      <c r="N754"/>
      <c r="O754"/>
      <c r="P754"/>
      <c r="Q754"/>
      <c r="R754"/>
    </row>
    <row r="755" spans="9:18" ht="21.75" customHeight="1" x14ac:dyDescent="0.15">
      <c r="I755"/>
      <c r="J755"/>
      <c r="K755"/>
      <c r="L755"/>
      <c r="M755"/>
      <c r="N755"/>
      <c r="O755"/>
      <c r="P755"/>
      <c r="Q755"/>
      <c r="R755"/>
    </row>
    <row r="756" spans="9:18" ht="21.75" customHeight="1" x14ac:dyDescent="0.15">
      <c r="I756"/>
      <c r="J756"/>
      <c r="K756"/>
      <c r="L756"/>
      <c r="M756"/>
      <c r="N756"/>
      <c r="O756"/>
      <c r="P756"/>
      <c r="Q756"/>
      <c r="R756"/>
    </row>
    <row r="757" spans="9:18" ht="21.75" customHeight="1" x14ac:dyDescent="0.15">
      <c r="I757"/>
      <c r="J757"/>
      <c r="K757"/>
      <c r="L757"/>
      <c r="M757"/>
      <c r="N757"/>
      <c r="O757"/>
      <c r="P757"/>
      <c r="Q757"/>
      <c r="R757"/>
    </row>
    <row r="758" spans="9:18" ht="21.75" customHeight="1" x14ac:dyDescent="0.15">
      <c r="I758"/>
      <c r="J758"/>
      <c r="K758"/>
      <c r="L758"/>
      <c r="M758"/>
      <c r="N758"/>
      <c r="O758"/>
      <c r="P758"/>
      <c r="Q758"/>
      <c r="R758"/>
    </row>
    <row r="759" spans="9:18" ht="21.75" customHeight="1" x14ac:dyDescent="0.15">
      <c r="I759"/>
      <c r="J759"/>
      <c r="K759"/>
      <c r="L759"/>
      <c r="M759"/>
      <c r="N759"/>
      <c r="O759"/>
      <c r="P759"/>
      <c r="Q759"/>
      <c r="R759"/>
    </row>
    <row r="760" spans="9:18" ht="21.75" customHeight="1" x14ac:dyDescent="0.15">
      <c r="I760"/>
      <c r="J760"/>
      <c r="K760"/>
      <c r="L760"/>
      <c r="M760"/>
      <c r="N760"/>
      <c r="O760"/>
      <c r="P760"/>
      <c r="Q760"/>
      <c r="R760"/>
    </row>
    <row r="761" spans="9:18" ht="21.75" customHeight="1" x14ac:dyDescent="0.15">
      <c r="I761"/>
      <c r="J761"/>
      <c r="K761"/>
      <c r="L761"/>
      <c r="M761"/>
      <c r="N761"/>
      <c r="O761"/>
      <c r="P761"/>
      <c r="Q761"/>
      <c r="R761"/>
    </row>
    <row r="762" spans="9:18" ht="21.75" customHeight="1" x14ac:dyDescent="0.15">
      <c r="I762"/>
      <c r="J762"/>
      <c r="K762"/>
      <c r="L762"/>
      <c r="M762"/>
      <c r="N762"/>
      <c r="O762"/>
      <c r="P762"/>
      <c r="Q762"/>
      <c r="R762"/>
    </row>
    <row r="763" spans="9:18" ht="21.75" customHeight="1" x14ac:dyDescent="0.15">
      <c r="I763"/>
      <c r="J763"/>
      <c r="K763"/>
      <c r="L763"/>
      <c r="M763"/>
      <c r="N763"/>
      <c r="O763"/>
      <c r="P763"/>
      <c r="Q763"/>
      <c r="R763"/>
    </row>
    <row r="764" spans="9:18" ht="21.75" customHeight="1" x14ac:dyDescent="0.15">
      <c r="I764"/>
      <c r="J764"/>
      <c r="K764"/>
      <c r="L764"/>
      <c r="M764"/>
      <c r="N764"/>
      <c r="O764"/>
      <c r="P764"/>
      <c r="Q764"/>
      <c r="R764"/>
    </row>
    <row r="765" spans="9:18" ht="21.75" customHeight="1" x14ac:dyDescent="0.15">
      <c r="I765"/>
      <c r="J765"/>
      <c r="K765"/>
      <c r="L765"/>
      <c r="M765"/>
      <c r="N765"/>
      <c r="O765"/>
      <c r="P765"/>
      <c r="Q765"/>
      <c r="R765"/>
    </row>
    <row r="766" spans="9:18" ht="21.75" customHeight="1" x14ac:dyDescent="0.15">
      <c r="I766"/>
      <c r="J766"/>
      <c r="K766"/>
      <c r="L766"/>
      <c r="M766"/>
      <c r="N766"/>
      <c r="O766"/>
      <c r="P766"/>
      <c r="Q766"/>
      <c r="R766"/>
    </row>
    <row r="767" spans="9:18" ht="21.75" customHeight="1" x14ac:dyDescent="0.15">
      <c r="I767"/>
      <c r="J767"/>
      <c r="K767"/>
      <c r="L767"/>
      <c r="M767"/>
      <c r="N767"/>
      <c r="O767"/>
      <c r="P767"/>
      <c r="Q767"/>
      <c r="R767"/>
    </row>
    <row r="768" spans="9:18" ht="21.75" customHeight="1" x14ac:dyDescent="0.15">
      <c r="I768"/>
      <c r="J768"/>
      <c r="K768"/>
      <c r="L768"/>
      <c r="M768"/>
      <c r="N768"/>
      <c r="O768"/>
      <c r="P768"/>
      <c r="Q768"/>
      <c r="R768"/>
    </row>
    <row r="769" spans="9:18" ht="21.75" customHeight="1" x14ac:dyDescent="0.15">
      <c r="I769"/>
      <c r="J769"/>
      <c r="K769"/>
      <c r="L769"/>
      <c r="M769"/>
      <c r="N769"/>
      <c r="O769"/>
      <c r="P769"/>
      <c r="Q769"/>
      <c r="R769"/>
    </row>
    <row r="770" spans="9:18" ht="21.75" customHeight="1" x14ac:dyDescent="0.15">
      <c r="I770"/>
      <c r="J770"/>
      <c r="K770"/>
      <c r="L770"/>
      <c r="M770"/>
      <c r="N770"/>
      <c r="O770"/>
      <c r="P770"/>
      <c r="Q770"/>
      <c r="R770"/>
    </row>
    <row r="771" spans="9:18" ht="21.75" customHeight="1" x14ac:dyDescent="0.15">
      <c r="I771"/>
      <c r="J771"/>
      <c r="K771"/>
      <c r="L771"/>
      <c r="M771"/>
      <c r="N771"/>
      <c r="O771"/>
      <c r="P771"/>
      <c r="Q771"/>
      <c r="R771"/>
    </row>
    <row r="772" spans="9:18" ht="21.75" customHeight="1" x14ac:dyDescent="0.15">
      <c r="I772"/>
      <c r="J772"/>
      <c r="K772"/>
      <c r="L772"/>
      <c r="M772"/>
      <c r="N772"/>
      <c r="O772"/>
      <c r="P772"/>
      <c r="Q772"/>
      <c r="R772"/>
    </row>
    <row r="773" spans="9:18" ht="21.75" customHeight="1" x14ac:dyDescent="0.15">
      <c r="I773"/>
      <c r="J773"/>
      <c r="K773"/>
      <c r="L773"/>
      <c r="M773"/>
      <c r="N773"/>
      <c r="O773"/>
      <c r="P773"/>
      <c r="Q773"/>
      <c r="R773"/>
    </row>
    <row r="774" spans="9:18" ht="21.75" customHeight="1" x14ac:dyDescent="0.15">
      <c r="I774"/>
      <c r="J774"/>
      <c r="K774"/>
      <c r="L774"/>
      <c r="M774"/>
      <c r="N774"/>
      <c r="O774"/>
      <c r="P774"/>
      <c r="Q774"/>
      <c r="R774"/>
    </row>
    <row r="775" spans="9:18" ht="21.75" customHeight="1" x14ac:dyDescent="0.15">
      <c r="I775"/>
      <c r="J775"/>
      <c r="K775"/>
      <c r="L775"/>
      <c r="M775"/>
      <c r="N775"/>
      <c r="O775"/>
      <c r="P775"/>
      <c r="Q775"/>
      <c r="R775"/>
    </row>
    <row r="776" spans="9:18" ht="21.75" customHeight="1" x14ac:dyDescent="0.15">
      <c r="I776"/>
      <c r="J776"/>
      <c r="K776"/>
      <c r="L776"/>
      <c r="M776"/>
      <c r="N776"/>
      <c r="O776"/>
      <c r="P776"/>
      <c r="Q776"/>
      <c r="R776"/>
    </row>
    <row r="777" spans="9:18" ht="21.75" customHeight="1" x14ac:dyDescent="0.15">
      <c r="I777"/>
      <c r="J777"/>
      <c r="K777"/>
      <c r="L777"/>
      <c r="M777"/>
      <c r="N777"/>
      <c r="O777"/>
      <c r="P777"/>
      <c r="Q777"/>
      <c r="R777"/>
    </row>
    <row r="778" spans="9:18" ht="21.75" customHeight="1" x14ac:dyDescent="0.15">
      <c r="I778"/>
      <c r="J778"/>
      <c r="K778"/>
      <c r="L778"/>
      <c r="M778"/>
      <c r="N778"/>
      <c r="O778"/>
      <c r="P778"/>
      <c r="Q778"/>
      <c r="R778"/>
    </row>
    <row r="779" spans="9:18" ht="21.75" customHeight="1" x14ac:dyDescent="0.15">
      <c r="I779"/>
      <c r="J779"/>
      <c r="K779"/>
      <c r="L779"/>
      <c r="M779"/>
      <c r="N779"/>
      <c r="O779"/>
      <c r="P779"/>
      <c r="Q779"/>
      <c r="R779"/>
    </row>
    <row r="780" spans="9:18" ht="21.75" customHeight="1" x14ac:dyDescent="0.15">
      <c r="I780"/>
      <c r="J780"/>
      <c r="K780"/>
      <c r="L780"/>
      <c r="M780"/>
      <c r="N780"/>
      <c r="O780"/>
      <c r="P780"/>
      <c r="Q780"/>
      <c r="R780"/>
    </row>
    <row r="781" spans="9:18" ht="21.75" customHeight="1" x14ac:dyDescent="0.15">
      <c r="I781"/>
      <c r="J781"/>
      <c r="K781"/>
      <c r="L781"/>
      <c r="M781"/>
      <c r="N781"/>
      <c r="O781"/>
      <c r="P781"/>
      <c r="Q781"/>
      <c r="R781"/>
    </row>
    <row r="782" spans="9:18" ht="21.75" customHeight="1" x14ac:dyDescent="0.15">
      <c r="I782"/>
      <c r="J782"/>
      <c r="K782"/>
      <c r="L782"/>
      <c r="M782"/>
      <c r="N782"/>
      <c r="O782"/>
      <c r="P782"/>
      <c r="Q782"/>
      <c r="R782"/>
    </row>
    <row r="783" spans="9:18" ht="21.75" customHeight="1" x14ac:dyDescent="0.15">
      <c r="I783"/>
      <c r="J783"/>
      <c r="K783"/>
      <c r="L783"/>
      <c r="M783"/>
      <c r="N783"/>
      <c r="O783"/>
      <c r="P783"/>
      <c r="Q783"/>
      <c r="R783"/>
    </row>
    <row r="784" spans="9:18" ht="21.75" customHeight="1" x14ac:dyDescent="0.15">
      <c r="I784"/>
      <c r="J784"/>
      <c r="K784"/>
      <c r="L784"/>
      <c r="M784"/>
      <c r="N784"/>
      <c r="O784"/>
      <c r="P784"/>
      <c r="Q784"/>
      <c r="R784"/>
    </row>
    <row r="785" spans="9:18" ht="21.75" customHeight="1" x14ac:dyDescent="0.15">
      <c r="I785"/>
      <c r="J785"/>
      <c r="K785"/>
      <c r="L785"/>
      <c r="M785"/>
      <c r="N785"/>
      <c r="O785"/>
      <c r="P785"/>
      <c r="Q785"/>
      <c r="R785"/>
    </row>
    <row r="786" spans="9:18" ht="21.75" customHeight="1" x14ac:dyDescent="0.15">
      <c r="I786"/>
      <c r="J786"/>
      <c r="K786"/>
      <c r="L786"/>
      <c r="M786"/>
      <c r="N786"/>
      <c r="O786"/>
      <c r="P786"/>
      <c r="Q786"/>
      <c r="R786"/>
    </row>
    <row r="787" spans="9:18" ht="21.75" customHeight="1" x14ac:dyDescent="0.15">
      <c r="I787"/>
      <c r="J787"/>
      <c r="K787"/>
      <c r="L787"/>
      <c r="M787"/>
      <c r="N787"/>
      <c r="O787"/>
      <c r="P787"/>
      <c r="Q787"/>
      <c r="R787"/>
    </row>
    <row r="788" spans="9:18" ht="21.75" customHeight="1" x14ac:dyDescent="0.15">
      <c r="I788"/>
      <c r="J788"/>
      <c r="K788"/>
      <c r="L788"/>
      <c r="M788"/>
      <c r="N788"/>
      <c r="O788"/>
      <c r="P788"/>
      <c r="Q788"/>
      <c r="R788"/>
    </row>
    <row r="789" spans="9:18" ht="21.75" customHeight="1" x14ac:dyDescent="0.15">
      <c r="I789"/>
      <c r="J789"/>
      <c r="K789"/>
      <c r="L789"/>
      <c r="M789"/>
      <c r="N789"/>
      <c r="O789"/>
      <c r="P789"/>
      <c r="Q789"/>
      <c r="R789"/>
    </row>
    <row r="790" spans="9:18" ht="21.75" customHeight="1" x14ac:dyDescent="0.15">
      <c r="I790"/>
      <c r="J790"/>
      <c r="K790"/>
      <c r="L790"/>
      <c r="M790"/>
      <c r="N790"/>
      <c r="O790"/>
      <c r="P790"/>
      <c r="Q790"/>
      <c r="R790"/>
    </row>
    <row r="791" spans="9:18" ht="21.75" customHeight="1" x14ac:dyDescent="0.15">
      <c r="I791"/>
      <c r="J791"/>
      <c r="K791"/>
      <c r="L791"/>
      <c r="M791"/>
      <c r="N791"/>
      <c r="O791"/>
      <c r="P791"/>
      <c r="Q791"/>
      <c r="R791"/>
    </row>
    <row r="792" spans="9:18" ht="21.75" customHeight="1" x14ac:dyDescent="0.15">
      <c r="I792"/>
      <c r="J792"/>
      <c r="K792"/>
      <c r="L792"/>
      <c r="M792"/>
      <c r="N792"/>
      <c r="O792"/>
      <c r="P792"/>
      <c r="Q792"/>
      <c r="R792"/>
    </row>
    <row r="793" spans="9:18" ht="21.75" customHeight="1" x14ac:dyDescent="0.15">
      <c r="I793"/>
      <c r="J793"/>
      <c r="K793"/>
      <c r="L793"/>
      <c r="M793"/>
      <c r="N793"/>
      <c r="O793"/>
      <c r="P793"/>
      <c r="Q793"/>
      <c r="R793"/>
    </row>
    <row r="794" spans="9:18" ht="21.75" customHeight="1" x14ac:dyDescent="0.15">
      <c r="I794"/>
      <c r="J794"/>
      <c r="K794"/>
      <c r="L794"/>
      <c r="M794"/>
      <c r="N794"/>
      <c r="O794"/>
      <c r="P794"/>
      <c r="Q794"/>
      <c r="R794"/>
    </row>
    <row r="795" spans="9:18" ht="21.75" customHeight="1" x14ac:dyDescent="0.15">
      <c r="I795"/>
      <c r="J795"/>
      <c r="K795"/>
      <c r="L795"/>
      <c r="M795"/>
      <c r="N795"/>
      <c r="O795"/>
      <c r="P795"/>
      <c r="Q795"/>
      <c r="R795"/>
    </row>
    <row r="796" spans="9:18" ht="21.75" customHeight="1" x14ac:dyDescent="0.15">
      <c r="I796"/>
      <c r="J796"/>
      <c r="K796"/>
      <c r="L796"/>
      <c r="M796"/>
      <c r="N796"/>
      <c r="O796"/>
      <c r="P796"/>
      <c r="Q796"/>
      <c r="R796"/>
    </row>
    <row r="797" spans="9:18" ht="21.75" customHeight="1" x14ac:dyDescent="0.15">
      <c r="I797"/>
      <c r="J797"/>
      <c r="K797"/>
      <c r="L797"/>
      <c r="M797"/>
      <c r="N797"/>
      <c r="O797"/>
      <c r="P797"/>
      <c r="Q797"/>
      <c r="R797"/>
    </row>
    <row r="798" spans="9:18" ht="21.75" customHeight="1" x14ac:dyDescent="0.15">
      <c r="I798"/>
      <c r="J798"/>
      <c r="K798"/>
      <c r="L798"/>
      <c r="M798"/>
      <c r="N798"/>
      <c r="O798"/>
      <c r="P798"/>
      <c r="Q798"/>
      <c r="R798"/>
    </row>
    <row r="799" spans="9:18" ht="21.75" customHeight="1" x14ac:dyDescent="0.15">
      <c r="I799"/>
      <c r="J799"/>
      <c r="K799"/>
      <c r="L799"/>
      <c r="M799"/>
      <c r="N799"/>
      <c r="O799"/>
      <c r="P799"/>
      <c r="Q799"/>
      <c r="R799"/>
    </row>
    <row r="800" spans="9:18" ht="21.75" customHeight="1" x14ac:dyDescent="0.15">
      <c r="I800"/>
      <c r="J800"/>
      <c r="K800"/>
      <c r="L800"/>
      <c r="M800"/>
      <c r="N800"/>
      <c r="O800"/>
      <c r="P800"/>
      <c r="Q800"/>
      <c r="R800"/>
    </row>
    <row r="801" spans="9:18" ht="21.75" customHeight="1" x14ac:dyDescent="0.15">
      <c r="I801"/>
      <c r="J801"/>
      <c r="K801"/>
      <c r="L801"/>
      <c r="M801"/>
      <c r="N801"/>
      <c r="O801"/>
      <c r="P801"/>
      <c r="Q801"/>
      <c r="R801"/>
    </row>
    <row r="802" spans="9:18" ht="21.75" customHeight="1" x14ac:dyDescent="0.15">
      <c r="I802"/>
      <c r="J802"/>
      <c r="K802"/>
      <c r="L802"/>
      <c r="M802"/>
      <c r="N802"/>
      <c r="O802"/>
      <c r="P802"/>
      <c r="Q802"/>
      <c r="R802"/>
    </row>
    <row r="803" spans="9:18" ht="21.75" customHeight="1" x14ac:dyDescent="0.15">
      <c r="I803"/>
      <c r="J803"/>
      <c r="K803"/>
      <c r="L803"/>
      <c r="M803"/>
      <c r="N803"/>
      <c r="O803"/>
      <c r="P803"/>
      <c r="Q803"/>
      <c r="R803"/>
    </row>
    <row r="804" spans="9:18" ht="21.75" customHeight="1" x14ac:dyDescent="0.15">
      <c r="I804"/>
      <c r="J804"/>
      <c r="K804"/>
      <c r="L804"/>
      <c r="M804"/>
      <c r="N804"/>
      <c r="O804"/>
      <c r="P804"/>
      <c r="Q804"/>
      <c r="R804"/>
    </row>
    <row r="805" spans="9:18" ht="21.75" customHeight="1" x14ac:dyDescent="0.15">
      <c r="I805"/>
      <c r="J805"/>
      <c r="K805"/>
      <c r="L805"/>
      <c r="M805"/>
      <c r="N805"/>
      <c r="O805"/>
      <c r="P805"/>
      <c r="Q805"/>
      <c r="R805"/>
    </row>
    <row r="806" spans="9:18" ht="21.75" customHeight="1" x14ac:dyDescent="0.15">
      <c r="I806"/>
      <c r="J806"/>
      <c r="K806"/>
      <c r="L806"/>
      <c r="M806"/>
      <c r="N806"/>
      <c r="O806"/>
      <c r="P806"/>
      <c r="Q806"/>
      <c r="R806"/>
    </row>
    <row r="807" spans="9:18" ht="21.75" customHeight="1" x14ac:dyDescent="0.15">
      <c r="I807"/>
      <c r="J807"/>
      <c r="K807"/>
      <c r="L807"/>
      <c r="M807"/>
      <c r="N807"/>
      <c r="O807"/>
      <c r="P807"/>
      <c r="Q807"/>
      <c r="R807"/>
    </row>
    <row r="808" spans="9:18" ht="21.75" customHeight="1" x14ac:dyDescent="0.15">
      <c r="I808"/>
      <c r="J808"/>
      <c r="K808"/>
      <c r="L808"/>
      <c r="M808"/>
      <c r="N808"/>
      <c r="O808"/>
      <c r="P808"/>
      <c r="Q808"/>
      <c r="R808"/>
    </row>
    <row r="809" spans="9:18" ht="21.75" customHeight="1" x14ac:dyDescent="0.15">
      <c r="I809"/>
      <c r="J809"/>
      <c r="K809"/>
      <c r="L809"/>
      <c r="M809"/>
      <c r="N809"/>
      <c r="O809"/>
      <c r="P809"/>
      <c r="Q809"/>
      <c r="R809"/>
    </row>
    <row r="810" spans="9:18" ht="21.75" customHeight="1" x14ac:dyDescent="0.15">
      <c r="I810"/>
      <c r="J810"/>
      <c r="K810"/>
      <c r="L810"/>
      <c r="M810"/>
      <c r="N810"/>
      <c r="O810"/>
      <c r="P810"/>
      <c r="Q810"/>
      <c r="R810"/>
    </row>
    <row r="811" spans="9:18" ht="21.75" customHeight="1" x14ac:dyDescent="0.15">
      <c r="I811"/>
      <c r="J811"/>
      <c r="K811"/>
      <c r="L811"/>
      <c r="M811"/>
      <c r="N811"/>
      <c r="O811"/>
      <c r="P811"/>
      <c r="Q811"/>
      <c r="R811"/>
    </row>
    <row r="812" spans="9:18" ht="21.75" customHeight="1" x14ac:dyDescent="0.15">
      <c r="I812"/>
      <c r="J812"/>
      <c r="K812"/>
      <c r="L812"/>
      <c r="M812"/>
      <c r="N812"/>
      <c r="O812"/>
      <c r="P812"/>
      <c r="Q812"/>
      <c r="R812"/>
    </row>
    <row r="813" spans="9:18" ht="21.75" customHeight="1" x14ac:dyDescent="0.15">
      <c r="I813"/>
      <c r="J813"/>
      <c r="K813"/>
      <c r="L813"/>
      <c r="M813"/>
      <c r="N813"/>
      <c r="O813"/>
      <c r="P813"/>
      <c r="Q813"/>
      <c r="R813"/>
    </row>
    <row r="814" spans="9:18" ht="21.75" customHeight="1" x14ac:dyDescent="0.15">
      <c r="I814"/>
      <c r="J814"/>
      <c r="K814"/>
      <c r="L814"/>
      <c r="M814"/>
      <c r="N814"/>
      <c r="O814"/>
      <c r="P814"/>
      <c r="Q814"/>
      <c r="R814"/>
    </row>
    <row r="815" spans="9:18" ht="21.75" customHeight="1" x14ac:dyDescent="0.15">
      <c r="I815"/>
      <c r="J815"/>
      <c r="K815"/>
      <c r="L815"/>
      <c r="M815"/>
      <c r="N815"/>
      <c r="O815"/>
      <c r="P815"/>
      <c r="Q815"/>
      <c r="R815"/>
    </row>
    <row r="816" spans="9:18" ht="21.75" customHeight="1" x14ac:dyDescent="0.15">
      <c r="I816"/>
      <c r="J816"/>
      <c r="K816"/>
      <c r="L816"/>
      <c r="M816"/>
      <c r="N816"/>
      <c r="O816"/>
      <c r="P816"/>
      <c r="Q816"/>
      <c r="R816"/>
    </row>
    <row r="817" spans="9:18" ht="21.75" customHeight="1" x14ac:dyDescent="0.15">
      <c r="I817"/>
      <c r="J817"/>
      <c r="K817"/>
      <c r="L817"/>
      <c r="M817"/>
      <c r="N817"/>
      <c r="O817"/>
      <c r="P817"/>
      <c r="Q817"/>
      <c r="R817"/>
    </row>
    <row r="818" spans="9:18" ht="21.75" customHeight="1" x14ac:dyDescent="0.15">
      <c r="I818"/>
      <c r="J818"/>
      <c r="K818"/>
      <c r="L818"/>
      <c r="M818"/>
      <c r="N818"/>
      <c r="O818"/>
      <c r="P818"/>
      <c r="Q818"/>
      <c r="R818"/>
    </row>
    <row r="819" spans="9:18" ht="21.75" customHeight="1" x14ac:dyDescent="0.15">
      <c r="I819"/>
      <c r="J819"/>
      <c r="K819"/>
      <c r="L819"/>
      <c r="M819"/>
      <c r="N819"/>
      <c r="O819"/>
      <c r="P819"/>
      <c r="Q819"/>
      <c r="R819"/>
    </row>
    <row r="820" spans="9:18" ht="21.75" customHeight="1" x14ac:dyDescent="0.15">
      <c r="I820"/>
      <c r="J820"/>
      <c r="K820"/>
      <c r="L820"/>
      <c r="M820"/>
      <c r="N820"/>
      <c r="O820"/>
      <c r="P820"/>
      <c r="Q820"/>
      <c r="R820"/>
    </row>
    <row r="821" spans="9:18" ht="21.75" customHeight="1" x14ac:dyDescent="0.15">
      <c r="I821"/>
      <c r="J821"/>
      <c r="K821"/>
      <c r="L821"/>
      <c r="M821"/>
      <c r="N821"/>
      <c r="O821"/>
      <c r="P821"/>
      <c r="Q821"/>
      <c r="R821"/>
    </row>
    <row r="822" spans="9:18" ht="21.75" customHeight="1" x14ac:dyDescent="0.15">
      <c r="I822"/>
      <c r="J822"/>
      <c r="K822"/>
      <c r="L822"/>
      <c r="M822"/>
      <c r="N822"/>
      <c r="O822"/>
      <c r="P822"/>
      <c r="Q822"/>
      <c r="R822"/>
    </row>
    <row r="823" spans="9:18" ht="21.75" customHeight="1" x14ac:dyDescent="0.15">
      <c r="I823"/>
      <c r="J823"/>
      <c r="K823"/>
      <c r="L823"/>
      <c r="M823"/>
      <c r="N823"/>
      <c r="O823"/>
      <c r="P823"/>
      <c r="Q823"/>
      <c r="R823"/>
    </row>
    <row r="824" spans="9:18" ht="21.75" customHeight="1" x14ac:dyDescent="0.15">
      <c r="I824"/>
      <c r="J824"/>
      <c r="K824"/>
      <c r="L824"/>
      <c r="M824"/>
      <c r="N824"/>
      <c r="O824"/>
      <c r="P824"/>
      <c r="Q824"/>
      <c r="R824"/>
    </row>
    <row r="825" spans="9:18" ht="21.75" customHeight="1" x14ac:dyDescent="0.15">
      <c r="I825"/>
      <c r="J825"/>
      <c r="K825"/>
      <c r="L825"/>
      <c r="M825"/>
      <c r="N825"/>
      <c r="O825"/>
      <c r="P825"/>
      <c r="Q825"/>
      <c r="R825"/>
    </row>
    <row r="826" spans="9:18" ht="21.75" customHeight="1" x14ac:dyDescent="0.15">
      <c r="I826"/>
      <c r="J826"/>
      <c r="K826"/>
      <c r="L826"/>
      <c r="M826"/>
      <c r="N826"/>
      <c r="O826"/>
      <c r="P826"/>
      <c r="Q826"/>
      <c r="R826"/>
    </row>
    <row r="827" spans="9:18" ht="21.75" customHeight="1" x14ac:dyDescent="0.15">
      <c r="I827"/>
      <c r="J827"/>
      <c r="K827"/>
      <c r="L827"/>
      <c r="M827"/>
      <c r="N827"/>
      <c r="O827"/>
      <c r="P827"/>
      <c r="Q827"/>
      <c r="R827"/>
    </row>
    <row r="828" spans="9:18" ht="21.75" customHeight="1" x14ac:dyDescent="0.15">
      <c r="I828"/>
      <c r="J828"/>
      <c r="K828"/>
      <c r="L828"/>
      <c r="M828"/>
      <c r="N828"/>
      <c r="O828"/>
      <c r="P828"/>
      <c r="Q828"/>
      <c r="R828"/>
    </row>
    <row r="829" spans="9:18" ht="21.75" customHeight="1" x14ac:dyDescent="0.15">
      <c r="I829"/>
      <c r="J829"/>
      <c r="K829"/>
      <c r="L829"/>
      <c r="M829"/>
      <c r="N829"/>
      <c r="O829"/>
      <c r="P829"/>
      <c r="Q829"/>
      <c r="R829"/>
    </row>
    <row r="830" spans="9:18" ht="21.75" customHeight="1" x14ac:dyDescent="0.15">
      <c r="I830"/>
      <c r="J830"/>
      <c r="K830"/>
      <c r="L830"/>
      <c r="M830"/>
      <c r="N830"/>
      <c r="O830"/>
      <c r="P830"/>
      <c r="Q830"/>
      <c r="R830"/>
    </row>
    <row r="831" spans="9:18" ht="21.75" customHeight="1" x14ac:dyDescent="0.15">
      <c r="I831"/>
      <c r="J831"/>
      <c r="K831"/>
      <c r="L831"/>
      <c r="M831"/>
      <c r="N831"/>
      <c r="O831"/>
      <c r="P831"/>
      <c r="Q831"/>
      <c r="R831"/>
    </row>
    <row r="832" spans="9:18" ht="21.75" customHeight="1" x14ac:dyDescent="0.15">
      <c r="I832"/>
      <c r="J832"/>
      <c r="K832"/>
      <c r="L832"/>
      <c r="M832"/>
      <c r="N832"/>
      <c r="O832"/>
      <c r="P832"/>
      <c r="Q832"/>
      <c r="R832"/>
    </row>
    <row r="833" spans="9:18" ht="21.75" customHeight="1" x14ac:dyDescent="0.15">
      <c r="I833"/>
      <c r="J833"/>
      <c r="K833"/>
      <c r="L833"/>
      <c r="M833"/>
      <c r="N833"/>
      <c r="O833"/>
      <c r="P833"/>
      <c r="Q833"/>
      <c r="R833"/>
    </row>
    <row r="834" spans="9:18" ht="21.75" customHeight="1" x14ac:dyDescent="0.15">
      <c r="I834"/>
      <c r="J834"/>
      <c r="K834"/>
      <c r="L834"/>
      <c r="M834"/>
      <c r="N834"/>
      <c r="O834"/>
      <c r="P834"/>
      <c r="Q834"/>
      <c r="R834"/>
    </row>
    <row r="835" spans="9:18" ht="21.75" customHeight="1" x14ac:dyDescent="0.15">
      <c r="I835"/>
      <c r="J835"/>
      <c r="K835"/>
      <c r="L835"/>
      <c r="M835"/>
      <c r="N835"/>
      <c r="O835"/>
      <c r="P835"/>
      <c r="Q835"/>
      <c r="R835"/>
    </row>
    <row r="836" spans="9:18" ht="21.75" customHeight="1" x14ac:dyDescent="0.15">
      <c r="I836"/>
      <c r="J836"/>
      <c r="K836"/>
      <c r="L836"/>
      <c r="M836"/>
      <c r="N836"/>
      <c r="O836"/>
      <c r="P836"/>
      <c r="Q836"/>
      <c r="R836"/>
    </row>
    <row r="837" spans="9:18" ht="21.75" customHeight="1" x14ac:dyDescent="0.15">
      <c r="I837"/>
      <c r="J837"/>
      <c r="K837"/>
      <c r="L837"/>
      <c r="M837"/>
      <c r="N837"/>
      <c r="O837"/>
      <c r="P837"/>
      <c r="Q837"/>
      <c r="R837"/>
    </row>
    <row r="838" spans="9:18" ht="21.75" customHeight="1" x14ac:dyDescent="0.15">
      <c r="I838"/>
      <c r="J838"/>
      <c r="K838"/>
      <c r="L838"/>
      <c r="M838"/>
      <c r="N838"/>
      <c r="O838"/>
      <c r="P838"/>
      <c r="Q838"/>
      <c r="R838"/>
    </row>
    <row r="839" spans="9:18" ht="21.75" customHeight="1" x14ac:dyDescent="0.15">
      <c r="I839"/>
      <c r="J839"/>
      <c r="K839"/>
      <c r="L839"/>
      <c r="M839"/>
      <c r="N839"/>
      <c r="O839"/>
      <c r="P839"/>
      <c r="Q839"/>
      <c r="R839"/>
    </row>
    <row r="840" spans="9:18" ht="21.75" customHeight="1" x14ac:dyDescent="0.15">
      <c r="I840"/>
      <c r="J840"/>
      <c r="K840"/>
      <c r="L840"/>
      <c r="M840"/>
      <c r="N840"/>
      <c r="O840"/>
      <c r="P840"/>
      <c r="Q840"/>
      <c r="R840"/>
    </row>
    <row r="841" spans="9:18" ht="21.75" customHeight="1" x14ac:dyDescent="0.15">
      <c r="I841"/>
      <c r="J841"/>
      <c r="K841"/>
      <c r="L841"/>
      <c r="M841"/>
      <c r="N841"/>
      <c r="O841"/>
      <c r="P841"/>
      <c r="Q841"/>
      <c r="R841"/>
    </row>
    <row r="842" spans="9:18" ht="21.75" customHeight="1" x14ac:dyDescent="0.15">
      <c r="I842"/>
      <c r="J842"/>
      <c r="K842"/>
      <c r="L842"/>
      <c r="M842"/>
      <c r="N842"/>
      <c r="O842"/>
      <c r="P842"/>
      <c r="Q842"/>
      <c r="R842"/>
    </row>
    <row r="843" spans="9:18" ht="21.75" customHeight="1" x14ac:dyDescent="0.15">
      <c r="I843"/>
      <c r="J843"/>
      <c r="K843"/>
      <c r="L843"/>
      <c r="M843"/>
      <c r="N843"/>
      <c r="O843"/>
      <c r="P843"/>
      <c r="Q843"/>
      <c r="R843"/>
    </row>
    <row r="844" spans="9:18" ht="21.75" customHeight="1" x14ac:dyDescent="0.15">
      <c r="I844"/>
      <c r="J844"/>
      <c r="K844"/>
      <c r="L844"/>
      <c r="M844"/>
      <c r="N844"/>
      <c r="O844"/>
      <c r="P844"/>
      <c r="Q844"/>
      <c r="R844"/>
    </row>
    <row r="845" spans="9:18" ht="21.75" customHeight="1" x14ac:dyDescent="0.15">
      <c r="I845"/>
      <c r="J845"/>
      <c r="K845"/>
      <c r="L845"/>
      <c r="M845"/>
      <c r="N845"/>
      <c r="O845"/>
      <c r="P845"/>
      <c r="Q845"/>
      <c r="R845"/>
    </row>
    <row r="846" spans="9:18" ht="21.75" customHeight="1" x14ac:dyDescent="0.15">
      <c r="I846"/>
      <c r="J846"/>
      <c r="K846"/>
      <c r="L846"/>
      <c r="M846"/>
      <c r="N846"/>
      <c r="O846"/>
      <c r="P846"/>
      <c r="Q846"/>
      <c r="R846"/>
    </row>
    <row r="847" spans="9:18" ht="21.75" customHeight="1" x14ac:dyDescent="0.15">
      <c r="I847"/>
      <c r="J847"/>
      <c r="K847"/>
      <c r="L847"/>
      <c r="M847"/>
      <c r="N847"/>
      <c r="O847"/>
      <c r="P847"/>
      <c r="Q847"/>
      <c r="R847"/>
    </row>
    <row r="848" spans="9:18" ht="21.75" customHeight="1" x14ac:dyDescent="0.15">
      <c r="I848"/>
      <c r="J848"/>
      <c r="K848"/>
      <c r="L848"/>
      <c r="M848"/>
      <c r="N848"/>
      <c r="O848"/>
      <c r="P848"/>
      <c r="Q848"/>
      <c r="R848"/>
    </row>
    <row r="849" spans="9:18" ht="21.75" customHeight="1" x14ac:dyDescent="0.15">
      <c r="I849"/>
      <c r="J849"/>
      <c r="K849"/>
      <c r="L849"/>
      <c r="M849"/>
      <c r="N849"/>
      <c r="O849"/>
      <c r="P849"/>
      <c r="Q849"/>
      <c r="R849"/>
    </row>
    <row r="850" spans="9:18" ht="21.75" customHeight="1" x14ac:dyDescent="0.15">
      <c r="I850"/>
      <c r="J850"/>
      <c r="K850"/>
      <c r="L850"/>
      <c r="M850"/>
      <c r="N850"/>
      <c r="O850"/>
      <c r="P850"/>
      <c r="Q850"/>
      <c r="R850"/>
    </row>
    <row r="851" spans="9:18" ht="21.75" customHeight="1" x14ac:dyDescent="0.15">
      <c r="I851"/>
      <c r="J851"/>
      <c r="K851"/>
      <c r="L851"/>
      <c r="M851"/>
      <c r="N851"/>
      <c r="O851"/>
      <c r="P851"/>
      <c r="Q851"/>
      <c r="R851"/>
    </row>
    <row r="852" spans="9:18" ht="21.75" customHeight="1" x14ac:dyDescent="0.15">
      <c r="I852"/>
      <c r="J852"/>
      <c r="K852"/>
      <c r="L852"/>
      <c r="M852"/>
      <c r="N852"/>
      <c r="O852"/>
      <c r="P852"/>
      <c r="Q852"/>
      <c r="R852"/>
    </row>
    <row r="853" spans="9:18" ht="21.75" customHeight="1" x14ac:dyDescent="0.15">
      <c r="I853"/>
      <c r="J853"/>
      <c r="K853"/>
      <c r="L853"/>
      <c r="M853"/>
      <c r="N853"/>
      <c r="O853"/>
      <c r="P853"/>
      <c r="Q853"/>
      <c r="R853"/>
    </row>
    <row r="854" spans="9:18" ht="21.75" customHeight="1" x14ac:dyDescent="0.15">
      <c r="I854"/>
      <c r="J854"/>
      <c r="K854"/>
      <c r="L854"/>
      <c r="M854"/>
      <c r="N854"/>
      <c r="O854"/>
      <c r="P854"/>
      <c r="Q854"/>
      <c r="R854"/>
    </row>
    <row r="855" spans="9:18" ht="21.75" customHeight="1" x14ac:dyDescent="0.15">
      <c r="I855"/>
      <c r="J855"/>
      <c r="K855"/>
      <c r="L855"/>
      <c r="M855"/>
      <c r="N855"/>
      <c r="O855"/>
      <c r="P855"/>
      <c r="Q855"/>
      <c r="R855"/>
    </row>
    <row r="856" spans="9:18" ht="21.75" customHeight="1" x14ac:dyDescent="0.15">
      <c r="I856"/>
      <c r="J856"/>
      <c r="K856"/>
      <c r="L856"/>
      <c r="M856"/>
      <c r="N856"/>
      <c r="O856"/>
      <c r="P856"/>
      <c r="Q856"/>
      <c r="R856"/>
    </row>
    <row r="857" spans="9:18" ht="21.75" customHeight="1" x14ac:dyDescent="0.15">
      <c r="I857"/>
      <c r="J857"/>
      <c r="K857"/>
      <c r="L857"/>
      <c r="M857"/>
      <c r="N857"/>
      <c r="O857"/>
      <c r="P857"/>
      <c r="Q857"/>
      <c r="R857"/>
    </row>
    <row r="858" spans="9:18" ht="21.75" customHeight="1" x14ac:dyDescent="0.15">
      <c r="I858"/>
      <c r="J858"/>
      <c r="K858"/>
      <c r="L858"/>
      <c r="M858"/>
      <c r="N858"/>
      <c r="O858"/>
      <c r="P858"/>
      <c r="Q858"/>
      <c r="R858"/>
    </row>
    <row r="859" spans="9:18" ht="21.75" customHeight="1" x14ac:dyDescent="0.15">
      <c r="I859"/>
      <c r="J859"/>
      <c r="K859"/>
      <c r="L859"/>
      <c r="M859"/>
      <c r="N859"/>
      <c r="O859"/>
      <c r="P859"/>
      <c r="Q859"/>
      <c r="R859"/>
    </row>
    <row r="860" spans="9:18" ht="21.75" customHeight="1" x14ac:dyDescent="0.15">
      <c r="I860"/>
      <c r="J860"/>
      <c r="K860"/>
      <c r="L860"/>
      <c r="M860"/>
      <c r="N860"/>
      <c r="O860"/>
      <c r="P860"/>
      <c r="Q860"/>
      <c r="R860"/>
    </row>
    <row r="861" spans="9:18" ht="21.75" customHeight="1" x14ac:dyDescent="0.15">
      <c r="I861"/>
      <c r="J861"/>
      <c r="K861"/>
      <c r="L861"/>
      <c r="M861"/>
      <c r="N861"/>
      <c r="O861"/>
      <c r="P861"/>
      <c r="Q861"/>
      <c r="R861"/>
    </row>
    <row r="862" spans="9:18" ht="21.75" customHeight="1" x14ac:dyDescent="0.15">
      <c r="I862"/>
      <c r="J862"/>
      <c r="K862"/>
      <c r="L862"/>
      <c r="M862"/>
      <c r="N862"/>
      <c r="O862"/>
      <c r="P862"/>
      <c r="Q862"/>
      <c r="R862"/>
    </row>
    <row r="863" spans="9:18" ht="21.75" customHeight="1" x14ac:dyDescent="0.15">
      <c r="I863"/>
      <c r="J863"/>
      <c r="K863"/>
      <c r="L863"/>
      <c r="M863"/>
      <c r="N863"/>
      <c r="O863"/>
      <c r="P863"/>
      <c r="Q863"/>
      <c r="R863"/>
    </row>
    <row r="864" spans="9:18" ht="21.75" customHeight="1" x14ac:dyDescent="0.15">
      <c r="I864"/>
      <c r="J864"/>
      <c r="K864"/>
      <c r="L864"/>
      <c r="M864"/>
      <c r="N864"/>
      <c r="O864"/>
      <c r="P864"/>
      <c r="Q864"/>
      <c r="R864"/>
    </row>
    <row r="865" spans="9:18" ht="21.75" customHeight="1" x14ac:dyDescent="0.15">
      <c r="I865"/>
      <c r="J865"/>
      <c r="K865"/>
      <c r="L865"/>
      <c r="M865"/>
      <c r="N865"/>
      <c r="O865"/>
      <c r="P865"/>
      <c r="Q865"/>
      <c r="R865"/>
    </row>
    <row r="866" spans="9:18" ht="21.75" customHeight="1" x14ac:dyDescent="0.15">
      <c r="I866"/>
      <c r="J866"/>
      <c r="K866"/>
      <c r="L866"/>
      <c r="M866"/>
      <c r="N866"/>
      <c r="O866"/>
      <c r="P866"/>
      <c r="Q866"/>
      <c r="R866"/>
    </row>
    <row r="867" spans="9:18" ht="21.75" customHeight="1" x14ac:dyDescent="0.15">
      <c r="I867"/>
      <c r="J867"/>
      <c r="K867"/>
      <c r="L867"/>
      <c r="M867"/>
      <c r="N867"/>
      <c r="O867"/>
      <c r="P867"/>
      <c r="Q867"/>
      <c r="R867"/>
    </row>
    <row r="868" spans="9:18" ht="21.75" customHeight="1" x14ac:dyDescent="0.15">
      <c r="I868"/>
      <c r="J868"/>
      <c r="K868"/>
      <c r="L868"/>
      <c r="M868"/>
      <c r="N868"/>
      <c r="O868"/>
      <c r="P868"/>
      <c r="Q868"/>
      <c r="R868"/>
    </row>
    <row r="869" spans="9:18" ht="21.75" customHeight="1" x14ac:dyDescent="0.15">
      <c r="I869"/>
      <c r="J869"/>
      <c r="K869"/>
      <c r="L869"/>
      <c r="M869"/>
      <c r="N869"/>
      <c r="O869"/>
      <c r="P869"/>
      <c r="Q869"/>
      <c r="R869"/>
    </row>
    <row r="870" spans="9:18" ht="21.75" customHeight="1" x14ac:dyDescent="0.15">
      <c r="I870"/>
      <c r="J870"/>
      <c r="K870"/>
      <c r="L870"/>
      <c r="M870"/>
      <c r="N870"/>
      <c r="O870"/>
      <c r="P870"/>
      <c r="Q870"/>
      <c r="R870"/>
    </row>
    <row r="871" spans="9:18" ht="21.75" customHeight="1" x14ac:dyDescent="0.15">
      <c r="I871"/>
      <c r="J871"/>
      <c r="K871"/>
      <c r="L871"/>
      <c r="M871"/>
      <c r="N871"/>
      <c r="O871"/>
      <c r="P871"/>
      <c r="Q871"/>
      <c r="R871"/>
    </row>
    <row r="872" spans="9:18" ht="21.75" customHeight="1" x14ac:dyDescent="0.15">
      <c r="I872"/>
      <c r="J872"/>
      <c r="K872"/>
      <c r="L872"/>
      <c r="M872"/>
      <c r="N872"/>
      <c r="O872"/>
      <c r="P872"/>
      <c r="Q872"/>
      <c r="R872"/>
    </row>
    <row r="873" spans="9:18" ht="21.75" customHeight="1" x14ac:dyDescent="0.15">
      <c r="I873"/>
      <c r="J873"/>
      <c r="K873"/>
      <c r="L873"/>
      <c r="M873"/>
      <c r="N873"/>
      <c r="O873"/>
      <c r="P873"/>
      <c r="Q873"/>
      <c r="R873"/>
    </row>
    <row r="874" spans="9:18" ht="21.75" customHeight="1" x14ac:dyDescent="0.15">
      <c r="I874"/>
      <c r="J874"/>
      <c r="K874"/>
      <c r="L874"/>
      <c r="M874"/>
      <c r="N874"/>
      <c r="O874"/>
      <c r="P874"/>
      <c r="Q874"/>
      <c r="R874"/>
    </row>
    <row r="875" spans="9:18" ht="21.75" customHeight="1" x14ac:dyDescent="0.15">
      <c r="I875"/>
      <c r="J875"/>
      <c r="K875"/>
      <c r="L875"/>
      <c r="M875"/>
      <c r="N875"/>
      <c r="O875"/>
      <c r="P875"/>
      <c r="Q875"/>
      <c r="R875"/>
    </row>
    <row r="876" spans="9:18" ht="21.75" customHeight="1" x14ac:dyDescent="0.15">
      <c r="I876"/>
      <c r="J876"/>
      <c r="K876"/>
      <c r="L876"/>
      <c r="M876"/>
      <c r="N876"/>
      <c r="O876"/>
      <c r="P876"/>
      <c r="Q876"/>
      <c r="R876"/>
    </row>
    <row r="877" spans="9:18" ht="21.75" customHeight="1" x14ac:dyDescent="0.15">
      <c r="I877"/>
      <c r="J877"/>
      <c r="K877"/>
      <c r="L877"/>
      <c r="M877"/>
      <c r="N877"/>
      <c r="O877"/>
      <c r="P877"/>
      <c r="Q877"/>
      <c r="R877"/>
    </row>
    <row r="878" spans="9:18" ht="21.75" customHeight="1" x14ac:dyDescent="0.15">
      <c r="I878"/>
      <c r="J878"/>
      <c r="K878"/>
      <c r="L878"/>
      <c r="M878"/>
      <c r="N878"/>
      <c r="O878"/>
      <c r="P878"/>
      <c r="Q878"/>
      <c r="R878"/>
    </row>
    <row r="879" spans="9:18" ht="21.75" customHeight="1" x14ac:dyDescent="0.15">
      <c r="I879"/>
      <c r="J879"/>
      <c r="K879"/>
      <c r="L879"/>
      <c r="M879"/>
      <c r="N879"/>
      <c r="O879"/>
      <c r="P879"/>
      <c r="Q879"/>
      <c r="R879"/>
    </row>
    <row r="880" spans="9:18" ht="21.75" customHeight="1" x14ac:dyDescent="0.15">
      <c r="I880"/>
      <c r="J880"/>
      <c r="K880"/>
      <c r="L880"/>
      <c r="M880"/>
      <c r="N880"/>
      <c r="O880"/>
      <c r="P880"/>
      <c r="Q880"/>
      <c r="R880"/>
    </row>
    <row r="881" spans="9:18" ht="21.75" customHeight="1" x14ac:dyDescent="0.15">
      <c r="I881"/>
      <c r="J881"/>
      <c r="K881"/>
      <c r="L881"/>
      <c r="M881"/>
      <c r="N881"/>
      <c r="O881"/>
      <c r="P881"/>
      <c r="Q881"/>
      <c r="R881"/>
    </row>
    <row r="882" spans="9:18" ht="21.75" customHeight="1" x14ac:dyDescent="0.15">
      <c r="I882"/>
      <c r="J882"/>
      <c r="K882"/>
      <c r="L882"/>
      <c r="M882"/>
      <c r="N882"/>
      <c r="O882"/>
      <c r="P882"/>
      <c r="Q882"/>
      <c r="R882"/>
    </row>
    <row r="883" spans="9:18" ht="21.75" customHeight="1" x14ac:dyDescent="0.15">
      <c r="I883"/>
      <c r="J883"/>
      <c r="K883"/>
      <c r="L883"/>
      <c r="M883"/>
      <c r="N883"/>
      <c r="O883"/>
      <c r="P883"/>
      <c r="Q883"/>
      <c r="R883"/>
    </row>
    <row r="884" spans="9:18" ht="21.75" customHeight="1" x14ac:dyDescent="0.15">
      <c r="I884"/>
      <c r="J884"/>
      <c r="K884"/>
      <c r="L884"/>
      <c r="M884"/>
      <c r="N884"/>
      <c r="O884"/>
      <c r="P884"/>
      <c r="Q884"/>
      <c r="R884"/>
    </row>
    <row r="885" spans="9:18" ht="21.75" customHeight="1" x14ac:dyDescent="0.15">
      <c r="I885"/>
      <c r="J885"/>
      <c r="K885"/>
      <c r="L885"/>
      <c r="M885"/>
      <c r="N885"/>
      <c r="O885"/>
      <c r="P885"/>
      <c r="Q885"/>
      <c r="R885"/>
    </row>
    <row r="886" spans="9:18" ht="21.75" customHeight="1" x14ac:dyDescent="0.15">
      <c r="I886"/>
      <c r="J886"/>
      <c r="K886"/>
      <c r="L886"/>
      <c r="M886"/>
      <c r="N886"/>
      <c r="O886"/>
      <c r="P886"/>
      <c r="Q886"/>
      <c r="R886"/>
    </row>
    <row r="887" spans="9:18" ht="21.75" customHeight="1" x14ac:dyDescent="0.15">
      <c r="I887"/>
      <c r="J887"/>
      <c r="K887"/>
      <c r="L887"/>
      <c r="M887"/>
      <c r="N887"/>
      <c r="O887"/>
      <c r="P887"/>
      <c r="Q887"/>
      <c r="R887"/>
    </row>
    <row r="888" spans="9:18" ht="21.75" customHeight="1" x14ac:dyDescent="0.15">
      <c r="I888"/>
      <c r="J888"/>
      <c r="K888"/>
      <c r="L888"/>
      <c r="M888"/>
      <c r="N888"/>
      <c r="O888"/>
      <c r="P888"/>
      <c r="Q888"/>
      <c r="R888"/>
    </row>
    <row r="889" spans="9:18" ht="21.75" customHeight="1" x14ac:dyDescent="0.15">
      <c r="I889"/>
      <c r="J889"/>
      <c r="K889"/>
      <c r="L889"/>
      <c r="M889"/>
      <c r="N889"/>
      <c r="O889"/>
      <c r="P889"/>
      <c r="Q889"/>
      <c r="R889"/>
    </row>
    <row r="890" spans="9:18" ht="21.75" customHeight="1" x14ac:dyDescent="0.15">
      <c r="I890"/>
      <c r="J890"/>
      <c r="K890"/>
      <c r="L890"/>
      <c r="M890"/>
      <c r="N890"/>
      <c r="O890"/>
      <c r="P890"/>
      <c r="Q890"/>
      <c r="R890"/>
    </row>
    <row r="891" spans="9:18" ht="21.75" customHeight="1" x14ac:dyDescent="0.15">
      <c r="I891"/>
      <c r="J891"/>
      <c r="K891"/>
      <c r="L891"/>
      <c r="M891"/>
      <c r="N891"/>
      <c r="O891"/>
      <c r="P891"/>
      <c r="Q891"/>
      <c r="R891"/>
    </row>
    <row r="892" spans="9:18" ht="21.75" customHeight="1" x14ac:dyDescent="0.15">
      <c r="I892"/>
      <c r="J892"/>
      <c r="K892"/>
      <c r="L892"/>
      <c r="M892"/>
      <c r="N892"/>
      <c r="O892"/>
      <c r="P892"/>
      <c r="Q892"/>
      <c r="R892"/>
    </row>
    <row r="893" spans="9:18" ht="21.75" customHeight="1" x14ac:dyDescent="0.15">
      <c r="I893"/>
      <c r="J893"/>
      <c r="K893"/>
      <c r="L893"/>
      <c r="M893"/>
      <c r="N893"/>
      <c r="O893"/>
      <c r="P893"/>
      <c r="Q893"/>
      <c r="R893"/>
    </row>
    <row r="894" spans="9:18" ht="21.75" customHeight="1" x14ac:dyDescent="0.15">
      <c r="I894"/>
      <c r="J894"/>
      <c r="K894"/>
      <c r="L894"/>
      <c r="M894"/>
      <c r="N894"/>
      <c r="O894"/>
      <c r="P894"/>
      <c r="Q894"/>
      <c r="R894"/>
    </row>
    <row r="895" spans="9:18" ht="21.75" customHeight="1" x14ac:dyDescent="0.15">
      <c r="I895"/>
      <c r="J895"/>
      <c r="K895"/>
      <c r="L895"/>
      <c r="M895"/>
      <c r="N895"/>
      <c r="O895"/>
      <c r="P895"/>
      <c r="Q895"/>
      <c r="R895"/>
    </row>
    <row r="896" spans="9:18" ht="21.75" customHeight="1" x14ac:dyDescent="0.15">
      <c r="I896"/>
      <c r="J896"/>
      <c r="K896"/>
      <c r="L896"/>
      <c r="M896"/>
      <c r="N896"/>
      <c r="O896"/>
      <c r="P896"/>
      <c r="Q896"/>
      <c r="R896"/>
    </row>
    <row r="897" spans="9:18" ht="21.75" customHeight="1" x14ac:dyDescent="0.15">
      <c r="I897"/>
      <c r="J897"/>
      <c r="K897"/>
      <c r="L897"/>
      <c r="M897"/>
      <c r="N897"/>
      <c r="O897"/>
      <c r="P897"/>
      <c r="Q897"/>
      <c r="R897"/>
    </row>
    <row r="898" spans="9:18" ht="21.75" customHeight="1" x14ac:dyDescent="0.15">
      <c r="I898"/>
      <c r="J898"/>
      <c r="K898"/>
      <c r="L898"/>
      <c r="M898"/>
      <c r="N898"/>
      <c r="O898"/>
      <c r="P898"/>
      <c r="Q898"/>
      <c r="R898"/>
    </row>
    <row r="899" spans="9:18" ht="21.75" customHeight="1" x14ac:dyDescent="0.15">
      <c r="I899"/>
      <c r="J899"/>
      <c r="K899"/>
      <c r="L899"/>
      <c r="M899"/>
      <c r="N899"/>
      <c r="O899"/>
      <c r="P899"/>
      <c r="Q899"/>
      <c r="R899"/>
    </row>
    <row r="900" spans="9:18" ht="21.75" customHeight="1" x14ac:dyDescent="0.15">
      <c r="I900"/>
      <c r="J900"/>
      <c r="K900"/>
      <c r="L900"/>
      <c r="M900"/>
      <c r="N900"/>
      <c r="O900"/>
      <c r="P900"/>
      <c r="Q900"/>
      <c r="R900"/>
    </row>
    <row r="901" spans="9:18" ht="21.75" customHeight="1" x14ac:dyDescent="0.15">
      <c r="I901"/>
      <c r="J901"/>
      <c r="K901"/>
      <c r="L901"/>
      <c r="M901"/>
      <c r="N901"/>
      <c r="O901"/>
      <c r="P901"/>
      <c r="Q901"/>
      <c r="R901"/>
    </row>
    <row r="902" spans="9:18" ht="21.75" customHeight="1" x14ac:dyDescent="0.15">
      <c r="I902"/>
      <c r="J902"/>
      <c r="K902"/>
      <c r="L902"/>
      <c r="M902"/>
      <c r="N902"/>
      <c r="O902"/>
      <c r="P902"/>
      <c r="Q902"/>
      <c r="R902"/>
    </row>
    <row r="903" spans="9:18" ht="21.75" customHeight="1" x14ac:dyDescent="0.15">
      <c r="I903"/>
      <c r="J903"/>
      <c r="K903"/>
      <c r="L903"/>
      <c r="M903"/>
      <c r="N903"/>
      <c r="O903"/>
      <c r="P903"/>
      <c r="Q903"/>
      <c r="R903"/>
    </row>
    <row r="904" spans="9:18" ht="21.75" customHeight="1" x14ac:dyDescent="0.15">
      <c r="I904"/>
      <c r="J904"/>
      <c r="K904"/>
      <c r="L904"/>
      <c r="M904"/>
      <c r="N904"/>
      <c r="O904"/>
      <c r="P904"/>
      <c r="Q904"/>
      <c r="R904"/>
    </row>
    <row r="905" spans="9:18" ht="21.75" customHeight="1" x14ac:dyDescent="0.15">
      <c r="I905"/>
      <c r="J905"/>
      <c r="K905"/>
      <c r="L905"/>
      <c r="M905"/>
      <c r="N905"/>
      <c r="O905"/>
      <c r="P905"/>
      <c r="Q905"/>
      <c r="R905"/>
    </row>
    <row r="906" spans="9:18" ht="21.75" customHeight="1" x14ac:dyDescent="0.15">
      <c r="I906"/>
      <c r="J906"/>
      <c r="K906"/>
      <c r="L906"/>
      <c r="M906"/>
      <c r="N906"/>
      <c r="O906"/>
      <c r="P906"/>
      <c r="Q906"/>
      <c r="R906"/>
    </row>
    <row r="907" spans="9:18" ht="21.75" customHeight="1" x14ac:dyDescent="0.15">
      <c r="I907"/>
      <c r="J907"/>
      <c r="K907"/>
      <c r="L907"/>
      <c r="M907"/>
      <c r="N907"/>
      <c r="O907"/>
      <c r="P907"/>
      <c r="Q907"/>
      <c r="R907"/>
    </row>
    <row r="908" spans="9:18" ht="21.75" customHeight="1" x14ac:dyDescent="0.15">
      <c r="I908"/>
      <c r="J908"/>
      <c r="K908"/>
      <c r="L908"/>
      <c r="M908"/>
      <c r="N908"/>
      <c r="O908"/>
      <c r="P908"/>
      <c r="Q908"/>
      <c r="R908"/>
    </row>
    <row r="909" spans="9:18" ht="21.75" customHeight="1" x14ac:dyDescent="0.15">
      <c r="I909"/>
      <c r="J909"/>
      <c r="K909"/>
      <c r="L909"/>
      <c r="M909"/>
      <c r="N909"/>
      <c r="O909"/>
      <c r="P909"/>
      <c r="Q909"/>
      <c r="R909"/>
    </row>
    <row r="910" spans="9:18" ht="21.75" customHeight="1" x14ac:dyDescent="0.15">
      <c r="I910"/>
      <c r="J910"/>
      <c r="K910"/>
      <c r="L910"/>
      <c r="M910"/>
      <c r="N910"/>
      <c r="O910"/>
      <c r="P910"/>
      <c r="Q910"/>
      <c r="R910"/>
    </row>
    <row r="911" spans="9:18" ht="21.75" customHeight="1" x14ac:dyDescent="0.15">
      <c r="I911"/>
      <c r="J911"/>
      <c r="K911"/>
      <c r="L911"/>
      <c r="M911"/>
      <c r="N911"/>
      <c r="O911"/>
      <c r="P911"/>
      <c r="Q911"/>
      <c r="R911"/>
    </row>
    <row r="912" spans="9:18" ht="21.75" customHeight="1" x14ac:dyDescent="0.15">
      <c r="I912"/>
      <c r="J912"/>
      <c r="K912"/>
      <c r="L912"/>
      <c r="M912"/>
      <c r="N912"/>
      <c r="O912"/>
      <c r="P912"/>
      <c r="Q912"/>
      <c r="R912"/>
    </row>
    <row r="913" spans="9:18" ht="21.75" customHeight="1" x14ac:dyDescent="0.15">
      <c r="I913"/>
      <c r="J913"/>
      <c r="K913"/>
      <c r="L913"/>
      <c r="M913"/>
      <c r="N913"/>
      <c r="O913"/>
      <c r="P913"/>
      <c r="Q913"/>
      <c r="R913"/>
    </row>
    <row r="914" spans="9:18" ht="21.75" customHeight="1" x14ac:dyDescent="0.15">
      <c r="I914"/>
      <c r="J914"/>
      <c r="K914"/>
      <c r="L914"/>
      <c r="M914"/>
      <c r="N914"/>
      <c r="O914"/>
      <c r="P914"/>
      <c r="Q914"/>
      <c r="R914"/>
    </row>
    <row r="915" spans="9:18" ht="21.75" customHeight="1" x14ac:dyDescent="0.15">
      <c r="I915"/>
      <c r="J915"/>
      <c r="K915"/>
      <c r="L915"/>
      <c r="M915"/>
      <c r="N915"/>
      <c r="O915"/>
      <c r="P915"/>
      <c r="Q915"/>
      <c r="R915"/>
    </row>
    <row r="916" spans="9:18" ht="21.75" customHeight="1" x14ac:dyDescent="0.15">
      <c r="I916"/>
      <c r="J916"/>
      <c r="K916"/>
      <c r="L916"/>
      <c r="M916"/>
      <c r="N916"/>
      <c r="O916"/>
      <c r="P916"/>
      <c r="Q916"/>
      <c r="R916"/>
    </row>
    <row r="917" spans="9:18" ht="21.75" customHeight="1" x14ac:dyDescent="0.15">
      <c r="I917"/>
      <c r="J917"/>
      <c r="K917"/>
      <c r="L917"/>
      <c r="M917"/>
      <c r="N917"/>
      <c r="O917"/>
      <c r="P917"/>
      <c r="Q917"/>
      <c r="R917"/>
    </row>
    <row r="918" spans="9:18" ht="21.75" customHeight="1" x14ac:dyDescent="0.15">
      <c r="I918"/>
      <c r="J918"/>
      <c r="K918"/>
      <c r="L918"/>
      <c r="M918"/>
      <c r="N918"/>
      <c r="O918"/>
      <c r="P918"/>
      <c r="Q918"/>
      <c r="R918"/>
    </row>
    <row r="919" spans="9:18" ht="21.75" customHeight="1" x14ac:dyDescent="0.15">
      <c r="I919"/>
      <c r="J919"/>
      <c r="K919"/>
      <c r="L919"/>
      <c r="M919"/>
      <c r="N919"/>
      <c r="O919"/>
      <c r="P919"/>
      <c r="Q919"/>
      <c r="R919"/>
    </row>
    <row r="920" spans="9:18" ht="21.75" customHeight="1" x14ac:dyDescent="0.15">
      <c r="I920"/>
      <c r="J920"/>
      <c r="K920"/>
      <c r="L920"/>
      <c r="M920"/>
      <c r="N920"/>
      <c r="O920"/>
      <c r="P920"/>
      <c r="Q920"/>
      <c r="R920"/>
    </row>
    <row r="921" spans="9:18" ht="21.75" customHeight="1" x14ac:dyDescent="0.15">
      <c r="I921"/>
      <c r="J921"/>
      <c r="K921"/>
      <c r="L921"/>
      <c r="M921"/>
      <c r="N921"/>
      <c r="O921"/>
      <c r="P921"/>
      <c r="Q921"/>
      <c r="R921"/>
    </row>
    <row r="922" spans="9:18" ht="21.75" customHeight="1" x14ac:dyDescent="0.15">
      <c r="I922"/>
      <c r="J922"/>
      <c r="K922"/>
      <c r="L922"/>
      <c r="M922"/>
      <c r="N922"/>
      <c r="O922"/>
      <c r="P922"/>
      <c r="Q922"/>
      <c r="R922"/>
    </row>
    <row r="923" spans="9:18" ht="21.75" customHeight="1" x14ac:dyDescent="0.15">
      <c r="I923"/>
      <c r="J923"/>
      <c r="K923"/>
      <c r="L923"/>
      <c r="M923"/>
      <c r="N923"/>
      <c r="O923"/>
      <c r="P923"/>
      <c r="Q923"/>
      <c r="R923"/>
    </row>
    <row r="924" spans="9:18" ht="21.75" customHeight="1" x14ac:dyDescent="0.15">
      <c r="I924"/>
      <c r="J924"/>
      <c r="K924"/>
      <c r="L924"/>
      <c r="M924"/>
      <c r="N924"/>
      <c r="O924"/>
      <c r="P924"/>
      <c r="Q924"/>
      <c r="R924"/>
    </row>
    <row r="925" spans="9:18" ht="21.75" customHeight="1" x14ac:dyDescent="0.15">
      <c r="I925"/>
      <c r="J925"/>
      <c r="K925"/>
      <c r="L925"/>
      <c r="M925"/>
      <c r="N925"/>
      <c r="O925"/>
      <c r="P925"/>
      <c r="Q925"/>
      <c r="R925"/>
    </row>
    <row r="926" spans="9:18" ht="21.75" customHeight="1" x14ac:dyDescent="0.15">
      <c r="I926"/>
      <c r="J926"/>
      <c r="K926"/>
      <c r="L926"/>
      <c r="M926"/>
      <c r="N926"/>
      <c r="O926"/>
      <c r="P926"/>
      <c r="Q926"/>
      <c r="R926"/>
    </row>
    <row r="927" spans="9:18" ht="21.75" customHeight="1" x14ac:dyDescent="0.15">
      <c r="I927"/>
      <c r="J927"/>
      <c r="K927"/>
      <c r="L927"/>
      <c r="M927"/>
      <c r="N927"/>
      <c r="O927"/>
      <c r="P927"/>
      <c r="Q927"/>
      <c r="R927"/>
    </row>
    <row r="928" spans="9:18" ht="21.75" customHeight="1" x14ac:dyDescent="0.15">
      <c r="I928"/>
      <c r="J928"/>
      <c r="K928"/>
      <c r="L928"/>
      <c r="M928"/>
      <c r="N928"/>
      <c r="O928"/>
      <c r="P928"/>
      <c r="Q928"/>
      <c r="R928"/>
    </row>
    <row r="929" spans="9:18" ht="21.75" customHeight="1" x14ac:dyDescent="0.15">
      <c r="I929"/>
      <c r="J929"/>
      <c r="K929"/>
      <c r="L929"/>
      <c r="M929"/>
      <c r="N929"/>
      <c r="O929"/>
      <c r="P929"/>
      <c r="Q929"/>
      <c r="R929"/>
    </row>
    <row r="930" spans="9:18" ht="21.75" customHeight="1" x14ac:dyDescent="0.15">
      <c r="I930"/>
      <c r="J930"/>
      <c r="K930"/>
      <c r="L930"/>
      <c r="M930"/>
      <c r="N930"/>
      <c r="O930"/>
      <c r="P930"/>
      <c r="Q930"/>
      <c r="R930"/>
    </row>
    <row r="931" spans="9:18" ht="21.75" customHeight="1" x14ac:dyDescent="0.15">
      <c r="I931"/>
      <c r="J931"/>
      <c r="K931"/>
      <c r="L931"/>
      <c r="M931"/>
      <c r="N931"/>
      <c r="O931"/>
      <c r="P931"/>
      <c r="Q931"/>
      <c r="R931"/>
    </row>
    <row r="932" spans="9:18" ht="21.75" customHeight="1" x14ac:dyDescent="0.15">
      <c r="I932"/>
      <c r="J932"/>
      <c r="K932"/>
      <c r="L932"/>
      <c r="M932"/>
      <c r="N932"/>
      <c r="O932"/>
      <c r="P932"/>
      <c r="Q932"/>
      <c r="R932"/>
    </row>
    <row r="933" spans="9:18" ht="21.75" customHeight="1" x14ac:dyDescent="0.15">
      <c r="I933"/>
      <c r="J933"/>
      <c r="K933"/>
      <c r="L933"/>
      <c r="M933"/>
      <c r="N933"/>
      <c r="O933"/>
      <c r="P933"/>
      <c r="Q933"/>
      <c r="R933"/>
    </row>
    <row r="934" spans="9:18" ht="21.75" customHeight="1" x14ac:dyDescent="0.15">
      <c r="I934"/>
      <c r="J934"/>
      <c r="K934"/>
      <c r="L934"/>
      <c r="M934"/>
      <c r="N934"/>
      <c r="O934"/>
      <c r="P934"/>
      <c r="Q934"/>
      <c r="R934"/>
    </row>
    <row r="935" spans="9:18" ht="21.75" customHeight="1" x14ac:dyDescent="0.15">
      <c r="I935"/>
      <c r="J935"/>
      <c r="K935"/>
      <c r="L935"/>
      <c r="M935"/>
      <c r="N935"/>
      <c r="O935"/>
      <c r="P935"/>
      <c r="Q935"/>
      <c r="R935"/>
    </row>
    <row r="936" spans="9:18" ht="21.75" customHeight="1" x14ac:dyDescent="0.15">
      <c r="I936"/>
      <c r="J936"/>
      <c r="K936"/>
      <c r="L936"/>
      <c r="M936"/>
      <c r="N936"/>
      <c r="O936"/>
      <c r="P936"/>
      <c r="Q936"/>
      <c r="R936"/>
    </row>
    <row r="937" spans="9:18" ht="21.75" customHeight="1" x14ac:dyDescent="0.15">
      <c r="I937"/>
      <c r="J937"/>
      <c r="K937"/>
      <c r="L937"/>
      <c r="M937"/>
      <c r="N937"/>
      <c r="O937"/>
      <c r="P937"/>
      <c r="Q937"/>
      <c r="R937"/>
    </row>
    <row r="938" spans="9:18" ht="21.75" customHeight="1" x14ac:dyDescent="0.15">
      <c r="I938"/>
      <c r="J938"/>
      <c r="K938"/>
      <c r="L938"/>
      <c r="M938"/>
      <c r="N938"/>
      <c r="O938"/>
      <c r="P938"/>
      <c r="Q938"/>
      <c r="R938"/>
    </row>
    <row r="939" spans="9:18" ht="21.75" customHeight="1" x14ac:dyDescent="0.15">
      <c r="I939"/>
      <c r="J939"/>
      <c r="K939"/>
      <c r="L939"/>
      <c r="M939"/>
      <c r="N939"/>
      <c r="O939"/>
      <c r="P939"/>
      <c r="Q939"/>
      <c r="R939"/>
    </row>
    <row r="940" spans="9:18" ht="21.75" customHeight="1" x14ac:dyDescent="0.15">
      <c r="I940"/>
      <c r="J940"/>
      <c r="K940"/>
      <c r="L940"/>
      <c r="M940"/>
      <c r="N940"/>
      <c r="O940"/>
      <c r="P940"/>
      <c r="Q940"/>
      <c r="R940"/>
    </row>
    <row r="941" spans="9:18" ht="21.75" customHeight="1" x14ac:dyDescent="0.15">
      <c r="I941"/>
      <c r="J941"/>
      <c r="K941"/>
      <c r="L941"/>
      <c r="M941"/>
      <c r="N941"/>
      <c r="O941"/>
      <c r="P941"/>
      <c r="Q941"/>
      <c r="R941"/>
    </row>
    <row r="942" spans="9:18" ht="21.75" customHeight="1" x14ac:dyDescent="0.15">
      <c r="I942"/>
      <c r="J942"/>
      <c r="K942"/>
      <c r="L942"/>
      <c r="M942"/>
      <c r="N942"/>
      <c r="O942"/>
      <c r="P942"/>
      <c r="Q942"/>
      <c r="R942"/>
    </row>
    <row r="943" spans="9:18" ht="21.75" customHeight="1" x14ac:dyDescent="0.15">
      <c r="I943"/>
      <c r="J943"/>
      <c r="K943"/>
      <c r="L943"/>
      <c r="M943"/>
      <c r="N943"/>
      <c r="O943"/>
      <c r="P943"/>
      <c r="Q943"/>
      <c r="R943"/>
    </row>
    <row r="944" spans="9:18" ht="21.75" customHeight="1" x14ac:dyDescent="0.15">
      <c r="I944"/>
      <c r="J944"/>
      <c r="K944"/>
      <c r="L944"/>
      <c r="M944"/>
      <c r="N944"/>
      <c r="O944"/>
      <c r="P944"/>
      <c r="Q944"/>
      <c r="R944"/>
    </row>
    <row r="945" spans="9:18" ht="21.75" customHeight="1" x14ac:dyDescent="0.15">
      <c r="I945"/>
      <c r="J945"/>
      <c r="K945"/>
      <c r="L945"/>
      <c r="M945"/>
      <c r="N945"/>
      <c r="O945"/>
      <c r="P945"/>
      <c r="Q945"/>
      <c r="R945"/>
    </row>
    <row r="946" spans="9:18" ht="21.75" customHeight="1" x14ac:dyDescent="0.15">
      <c r="I946"/>
      <c r="J946"/>
      <c r="K946"/>
      <c r="L946"/>
      <c r="M946"/>
      <c r="N946"/>
      <c r="O946"/>
      <c r="P946"/>
      <c r="Q946"/>
      <c r="R946"/>
    </row>
    <row r="947" spans="9:18" ht="21.75" customHeight="1" x14ac:dyDescent="0.15">
      <c r="I947"/>
      <c r="J947"/>
      <c r="K947"/>
      <c r="L947"/>
      <c r="M947"/>
      <c r="N947"/>
      <c r="O947"/>
      <c r="P947"/>
      <c r="Q947"/>
      <c r="R947"/>
    </row>
    <row r="948" spans="9:18" ht="21.75" customHeight="1" x14ac:dyDescent="0.15">
      <c r="I948"/>
      <c r="J948"/>
      <c r="K948"/>
      <c r="L948"/>
      <c r="M948"/>
      <c r="N948"/>
      <c r="O948"/>
      <c r="P948"/>
      <c r="Q948"/>
      <c r="R948"/>
    </row>
    <row r="949" spans="9:18" ht="21.75" customHeight="1" x14ac:dyDescent="0.15">
      <c r="I949"/>
      <c r="J949"/>
      <c r="K949"/>
      <c r="L949"/>
      <c r="M949"/>
      <c r="N949"/>
      <c r="O949"/>
      <c r="P949"/>
      <c r="Q949"/>
      <c r="R949"/>
    </row>
    <row r="950" spans="9:18" ht="21.75" customHeight="1" x14ac:dyDescent="0.15">
      <c r="I950"/>
      <c r="J950"/>
      <c r="K950"/>
      <c r="L950"/>
      <c r="M950"/>
      <c r="N950"/>
      <c r="O950"/>
      <c r="P950"/>
      <c r="Q950"/>
      <c r="R950"/>
    </row>
    <row r="951" spans="9:18" ht="21.75" customHeight="1" x14ac:dyDescent="0.15">
      <c r="I951"/>
      <c r="J951"/>
      <c r="K951"/>
      <c r="L951"/>
      <c r="M951"/>
      <c r="N951"/>
      <c r="O951"/>
      <c r="P951"/>
      <c r="Q951"/>
      <c r="R951"/>
    </row>
    <row r="952" spans="9:18" ht="21.75" customHeight="1" x14ac:dyDescent="0.15">
      <c r="I952"/>
      <c r="J952"/>
      <c r="K952"/>
      <c r="L952"/>
      <c r="M952"/>
      <c r="N952"/>
      <c r="O952"/>
      <c r="P952"/>
      <c r="Q952"/>
      <c r="R952"/>
    </row>
    <row r="953" spans="9:18" ht="21.75" customHeight="1" x14ac:dyDescent="0.15">
      <c r="I953"/>
      <c r="J953"/>
      <c r="K953"/>
      <c r="L953"/>
      <c r="M953"/>
      <c r="N953"/>
      <c r="O953"/>
      <c r="P953"/>
      <c r="Q953"/>
      <c r="R953"/>
    </row>
    <row r="954" spans="9:18" ht="21.75" customHeight="1" x14ac:dyDescent="0.15">
      <c r="I954"/>
      <c r="J954"/>
      <c r="K954"/>
      <c r="L954"/>
      <c r="M954"/>
      <c r="N954"/>
      <c r="O954"/>
      <c r="P954"/>
      <c r="Q954"/>
      <c r="R954"/>
    </row>
    <row r="955" spans="9:18" ht="21.75" customHeight="1" x14ac:dyDescent="0.15">
      <c r="I955"/>
      <c r="J955"/>
      <c r="K955"/>
      <c r="L955"/>
      <c r="M955"/>
      <c r="N955"/>
      <c r="O955"/>
      <c r="P955"/>
      <c r="Q955"/>
      <c r="R955"/>
    </row>
    <row r="956" spans="9:18" ht="21.75" customHeight="1" x14ac:dyDescent="0.15">
      <c r="I956"/>
      <c r="J956"/>
      <c r="K956"/>
      <c r="L956"/>
      <c r="M956"/>
      <c r="N956"/>
      <c r="O956"/>
      <c r="P956"/>
      <c r="Q956"/>
      <c r="R956"/>
    </row>
    <row r="957" spans="9:18" ht="21.75" customHeight="1" x14ac:dyDescent="0.15">
      <c r="I957"/>
      <c r="J957"/>
      <c r="K957"/>
      <c r="L957"/>
      <c r="M957"/>
      <c r="N957"/>
      <c r="O957"/>
      <c r="P957"/>
      <c r="Q957"/>
      <c r="R957"/>
    </row>
    <row r="958" spans="9:18" ht="21.75" customHeight="1" x14ac:dyDescent="0.15">
      <c r="I958"/>
      <c r="J958"/>
      <c r="K958"/>
      <c r="L958"/>
      <c r="M958"/>
      <c r="N958"/>
      <c r="O958"/>
      <c r="P958"/>
      <c r="Q958"/>
      <c r="R958"/>
    </row>
    <row r="959" spans="9:18" ht="21.75" customHeight="1" x14ac:dyDescent="0.15">
      <c r="I959"/>
      <c r="J959"/>
      <c r="K959"/>
      <c r="L959"/>
      <c r="M959"/>
      <c r="N959"/>
      <c r="O959"/>
      <c r="P959"/>
      <c r="Q959"/>
      <c r="R959"/>
    </row>
    <row r="960" spans="9:18" ht="21.75" customHeight="1" x14ac:dyDescent="0.15">
      <c r="I960"/>
      <c r="J960"/>
      <c r="K960"/>
      <c r="L960"/>
      <c r="M960"/>
      <c r="N960"/>
      <c r="O960"/>
      <c r="P960"/>
      <c r="Q960"/>
      <c r="R960"/>
    </row>
    <row r="961" spans="9:18" ht="21.75" customHeight="1" x14ac:dyDescent="0.15">
      <c r="I961"/>
      <c r="J961"/>
      <c r="K961"/>
      <c r="L961"/>
      <c r="M961"/>
      <c r="N961"/>
      <c r="O961"/>
      <c r="P961"/>
      <c r="Q961"/>
      <c r="R961"/>
    </row>
    <row r="962" spans="9:18" ht="21.75" customHeight="1" x14ac:dyDescent="0.15">
      <c r="I962"/>
      <c r="J962"/>
      <c r="K962"/>
      <c r="L962"/>
      <c r="M962"/>
      <c r="N962"/>
      <c r="O962"/>
      <c r="P962"/>
      <c r="Q962"/>
      <c r="R962"/>
    </row>
    <row r="963" spans="9:18" ht="21.75" customHeight="1" x14ac:dyDescent="0.15">
      <c r="I963"/>
      <c r="J963"/>
      <c r="K963"/>
      <c r="L963"/>
      <c r="M963"/>
      <c r="N963"/>
      <c r="O963"/>
      <c r="P963"/>
      <c r="Q963"/>
      <c r="R963"/>
    </row>
    <row r="964" spans="9:18" ht="21.75" customHeight="1" x14ac:dyDescent="0.15">
      <c r="I964"/>
      <c r="J964"/>
      <c r="K964"/>
      <c r="L964"/>
      <c r="M964"/>
      <c r="N964"/>
      <c r="O964"/>
      <c r="P964"/>
      <c r="Q964"/>
      <c r="R964"/>
    </row>
    <row r="965" spans="9:18" ht="21.75" customHeight="1" x14ac:dyDescent="0.15">
      <c r="I965"/>
      <c r="J965"/>
      <c r="K965"/>
      <c r="L965"/>
      <c r="M965"/>
      <c r="N965"/>
      <c r="O965"/>
      <c r="P965"/>
      <c r="Q965"/>
      <c r="R965"/>
    </row>
    <row r="966" spans="9:18" ht="21.75" customHeight="1" x14ac:dyDescent="0.15">
      <c r="I966"/>
      <c r="J966"/>
      <c r="K966"/>
      <c r="L966"/>
      <c r="M966"/>
      <c r="N966"/>
      <c r="O966"/>
      <c r="P966"/>
      <c r="Q966"/>
      <c r="R966"/>
    </row>
    <row r="967" spans="9:18" ht="21.75" customHeight="1" x14ac:dyDescent="0.15">
      <c r="I967"/>
      <c r="J967"/>
      <c r="K967"/>
      <c r="L967"/>
      <c r="M967"/>
      <c r="N967"/>
      <c r="O967"/>
      <c r="P967"/>
      <c r="Q967"/>
      <c r="R967"/>
    </row>
    <row r="968" spans="9:18" ht="21.75" customHeight="1" x14ac:dyDescent="0.15">
      <c r="I968"/>
      <c r="J968"/>
      <c r="K968"/>
      <c r="L968"/>
      <c r="M968"/>
      <c r="N968"/>
      <c r="O968"/>
      <c r="P968"/>
      <c r="Q968"/>
      <c r="R968"/>
    </row>
    <row r="969" spans="9:18" ht="21.75" customHeight="1" x14ac:dyDescent="0.15">
      <c r="I969"/>
      <c r="J969"/>
      <c r="K969"/>
      <c r="L969"/>
      <c r="M969"/>
      <c r="N969"/>
      <c r="O969"/>
      <c r="P969"/>
      <c r="Q969"/>
      <c r="R969"/>
    </row>
    <row r="970" spans="9:18" ht="21.75" customHeight="1" x14ac:dyDescent="0.15">
      <c r="I970"/>
      <c r="J970"/>
      <c r="K970"/>
      <c r="L970"/>
      <c r="M970"/>
      <c r="N970"/>
      <c r="O970"/>
      <c r="P970"/>
      <c r="Q970"/>
      <c r="R970"/>
    </row>
    <row r="971" spans="9:18" ht="21.75" customHeight="1" x14ac:dyDescent="0.15">
      <c r="I971"/>
      <c r="J971"/>
      <c r="K971"/>
      <c r="L971"/>
      <c r="M971"/>
      <c r="N971"/>
      <c r="O971"/>
      <c r="P971"/>
      <c r="Q971"/>
      <c r="R971"/>
    </row>
    <row r="972" spans="9:18" ht="21.75" customHeight="1" x14ac:dyDescent="0.15">
      <c r="I972"/>
      <c r="J972"/>
      <c r="K972"/>
      <c r="L972"/>
      <c r="M972"/>
      <c r="N972"/>
      <c r="O972"/>
      <c r="P972"/>
      <c r="Q972"/>
      <c r="R972"/>
    </row>
    <row r="973" spans="9:18" ht="21.75" customHeight="1" x14ac:dyDescent="0.15">
      <c r="I973"/>
      <c r="J973"/>
      <c r="K973"/>
      <c r="L973"/>
      <c r="M973"/>
      <c r="N973"/>
      <c r="O973"/>
      <c r="P973"/>
      <c r="Q973"/>
      <c r="R973"/>
    </row>
    <row r="974" spans="9:18" ht="21.75" customHeight="1" x14ac:dyDescent="0.15">
      <c r="I974"/>
      <c r="J974"/>
      <c r="K974"/>
      <c r="L974"/>
      <c r="M974"/>
      <c r="N974"/>
      <c r="O974"/>
      <c r="P974"/>
      <c r="Q974"/>
      <c r="R974"/>
    </row>
    <row r="975" spans="9:18" ht="21.75" customHeight="1" x14ac:dyDescent="0.15">
      <c r="I975"/>
      <c r="J975"/>
      <c r="K975"/>
      <c r="L975"/>
      <c r="M975"/>
      <c r="N975"/>
      <c r="O975"/>
      <c r="P975"/>
      <c r="Q975"/>
      <c r="R975"/>
    </row>
    <row r="976" spans="9:18" ht="21.75" customHeight="1" x14ac:dyDescent="0.15">
      <c r="I976"/>
      <c r="J976"/>
      <c r="K976"/>
      <c r="L976"/>
      <c r="M976"/>
      <c r="N976"/>
      <c r="O976"/>
      <c r="P976"/>
      <c r="Q976"/>
      <c r="R976"/>
    </row>
    <row r="977" spans="9:18" ht="21.75" customHeight="1" x14ac:dyDescent="0.15">
      <c r="I977"/>
      <c r="J977"/>
      <c r="K977"/>
      <c r="L977"/>
      <c r="M977"/>
      <c r="N977"/>
      <c r="O977"/>
      <c r="P977"/>
      <c r="Q977"/>
      <c r="R977"/>
    </row>
    <row r="978" spans="9:18" ht="21.75" customHeight="1" x14ac:dyDescent="0.15">
      <c r="I978"/>
      <c r="J978"/>
      <c r="K978"/>
      <c r="L978"/>
      <c r="M978"/>
      <c r="N978"/>
      <c r="O978"/>
      <c r="P978"/>
      <c r="Q978"/>
      <c r="R978"/>
    </row>
    <row r="979" spans="9:18" ht="21.75" customHeight="1" x14ac:dyDescent="0.15">
      <c r="I979"/>
      <c r="J979"/>
      <c r="K979"/>
      <c r="L979"/>
      <c r="M979"/>
      <c r="N979"/>
      <c r="O979"/>
      <c r="P979"/>
      <c r="Q979"/>
      <c r="R979"/>
    </row>
    <row r="980" spans="9:18" ht="21.75" customHeight="1" x14ac:dyDescent="0.15">
      <c r="I980"/>
      <c r="J980"/>
      <c r="K980"/>
      <c r="L980"/>
      <c r="M980"/>
      <c r="N980"/>
      <c r="O980"/>
      <c r="P980"/>
      <c r="Q980"/>
      <c r="R980"/>
    </row>
    <row r="981" spans="9:18" ht="21.75" customHeight="1" x14ac:dyDescent="0.15">
      <c r="I981"/>
      <c r="J981"/>
      <c r="K981"/>
      <c r="L981"/>
      <c r="M981"/>
      <c r="N981"/>
      <c r="O981"/>
      <c r="P981"/>
      <c r="Q981"/>
      <c r="R981"/>
    </row>
    <row r="982" spans="9:18" ht="21.75" customHeight="1" x14ac:dyDescent="0.15">
      <c r="I982"/>
      <c r="J982"/>
      <c r="K982"/>
      <c r="L982"/>
      <c r="M982"/>
      <c r="N982"/>
      <c r="O982"/>
      <c r="P982"/>
      <c r="Q982"/>
      <c r="R982"/>
    </row>
    <row r="983" spans="9:18" ht="21.75" customHeight="1" x14ac:dyDescent="0.15">
      <c r="I983"/>
      <c r="J983"/>
      <c r="K983"/>
      <c r="L983"/>
      <c r="M983"/>
      <c r="N983"/>
      <c r="O983"/>
      <c r="P983"/>
      <c r="Q983"/>
      <c r="R983"/>
    </row>
    <row r="984" spans="9:18" ht="21.75" customHeight="1" x14ac:dyDescent="0.15">
      <c r="I984"/>
      <c r="J984"/>
      <c r="K984"/>
      <c r="L984"/>
      <c r="M984"/>
      <c r="N984"/>
      <c r="O984"/>
      <c r="P984"/>
      <c r="Q984"/>
      <c r="R984"/>
    </row>
    <row r="985" spans="9:18" ht="21.75" customHeight="1" x14ac:dyDescent="0.15">
      <c r="I985"/>
      <c r="J985"/>
      <c r="K985"/>
      <c r="L985"/>
      <c r="M985"/>
      <c r="N985"/>
      <c r="O985"/>
      <c r="P985"/>
      <c r="Q985"/>
      <c r="R985"/>
    </row>
    <row r="986" spans="9:18" ht="21.75" customHeight="1" x14ac:dyDescent="0.15">
      <c r="I986"/>
      <c r="J986"/>
      <c r="K986"/>
      <c r="L986"/>
      <c r="M986"/>
      <c r="N986"/>
      <c r="O986"/>
      <c r="P986"/>
      <c r="Q986"/>
      <c r="R986"/>
    </row>
    <row r="987" spans="9:18" ht="21.75" customHeight="1" x14ac:dyDescent="0.15">
      <c r="I987"/>
      <c r="J987"/>
      <c r="K987"/>
      <c r="L987"/>
      <c r="M987"/>
      <c r="N987"/>
      <c r="O987"/>
      <c r="P987"/>
      <c r="Q987"/>
      <c r="R987"/>
    </row>
    <row r="988" spans="9:18" ht="21.75" customHeight="1" x14ac:dyDescent="0.15">
      <c r="I988"/>
      <c r="J988"/>
      <c r="K988"/>
      <c r="L988"/>
      <c r="M988"/>
      <c r="N988"/>
      <c r="O988"/>
      <c r="P988"/>
      <c r="Q988"/>
      <c r="R988"/>
    </row>
    <row r="989" spans="9:18" ht="21.75" customHeight="1" x14ac:dyDescent="0.15">
      <c r="I989"/>
      <c r="J989"/>
      <c r="K989"/>
      <c r="L989"/>
      <c r="M989"/>
      <c r="N989"/>
      <c r="O989"/>
      <c r="P989"/>
      <c r="Q989"/>
      <c r="R989"/>
    </row>
    <row r="990" spans="9:18" ht="21.75" customHeight="1" x14ac:dyDescent="0.15">
      <c r="I990"/>
      <c r="J990"/>
      <c r="K990"/>
      <c r="L990"/>
      <c r="M990"/>
      <c r="N990"/>
      <c r="O990"/>
      <c r="P990"/>
      <c r="Q990"/>
      <c r="R990"/>
    </row>
    <row r="991" spans="9:18" ht="21.75" customHeight="1" x14ac:dyDescent="0.15">
      <c r="I991"/>
      <c r="J991"/>
      <c r="K991"/>
      <c r="L991"/>
      <c r="M991"/>
      <c r="N991"/>
      <c r="O991"/>
      <c r="P991"/>
      <c r="Q991"/>
      <c r="R991"/>
    </row>
    <row r="992" spans="9:18" ht="21.75" customHeight="1" x14ac:dyDescent="0.15">
      <c r="I992"/>
      <c r="J992"/>
      <c r="K992"/>
      <c r="L992"/>
      <c r="M992"/>
      <c r="N992"/>
      <c r="O992"/>
      <c r="P992"/>
      <c r="Q992"/>
      <c r="R992"/>
    </row>
    <row r="993" spans="9:18" ht="21.75" customHeight="1" x14ac:dyDescent="0.15">
      <c r="I993"/>
      <c r="J993"/>
      <c r="K993"/>
      <c r="L993"/>
      <c r="M993"/>
      <c r="N993"/>
      <c r="O993"/>
      <c r="P993"/>
      <c r="Q993"/>
      <c r="R993"/>
    </row>
    <row r="994" spans="9:18" ht="21.75" customHeight="1" x14ac:dyDescent="0.15">
      <c r="I994"/>
      <c r="J994"/>
      <c r="K994"/>
      <c r="L994"/>
      <c r="M994"/>
      <c r="N994"/>
      <c r="O994"/>
      <c r="P994"/>
      <c r="Q994"/>
      <c r="R994"/>
    </row>
    <row r="995" spans="9:18" ht="21.75" customHeight="1" x14ac:dyDescent="0.15">
      <c r="I995"/>
      <c r="J995"/>
      <c r="K995"/>
      <c r="L995"/>
      <c r="M995"/>
      <c r="N995"/>
      <c r="O995"/>
      <c r="P995"/>
      <c r="Q995"/>
      <c r="R995"/>
    </row>
    <row r="996" spans="9:18" ht="21.75" customHeight="1" x14ac:dyDescent="0.15">
      <c r="I996"/>
      <c r="J996"/>
      <c r="K996"/>
      <c r="L996"/>
      <c r="M996"/>
      <c r="N996"/>
      <c r="O996"/>
      <c r="P996"/>
      <c r="Q996"/>
      <c r="R996"/>
    </row>
    <row r="997" spans="9:18" ht="21.75" customHeight="1" x14ac:dyDescent="0.15">
      <c r="I997"/>
      <c r="J997"/>
      <c r="K997"/>
      <c r="L997"/>
      <c r="M997"/>
      <c r="N997"/>
      <c r="O997"/>
      <c r="P997"/>
      <c r="Q997"/>
      <c r="R997"/>
    </row>
    <row r="998" spans="9:18" ht="21.75" customHeight="1" x14ac:dyDescent="0.15">
      <c r="I998"/>
      <c r="J998"/>
      <c r="K998"/>
      <c r="L998"/>
      <c r="M998"/>
      <c r="N998"/>
      <c r="O998"/>
      <c r="P998"/>
      <c r="Q998"/>
      <c r="R998"/>
    </row>
    <row r="999" spans="9:18" ht="21.75" customHeight="1" x14ac:dyDescent="0.15">
      <c r="I999"/>
      <c r="J999"/>
      <c r="K999"/>
      <c r="L999"/>
      <c r="M999"/>
      <c r="N999"/>
      <c r="O999"/>
      <c r="P999"/>
      <c r="Q999"/>
      <c r="R999"/>
    </row>
    <row r="1000" spans="9:18" ht="21.75" customHeight="1" x14ac:dyDescent="0.15">
      <c r="I1000"/>
      <c r="J1000"/>
      <c r="K1000"/>
      <c r="L1000"/>
      <c r="M1000"/>
      <c r="N1000"/>
      <c r="O1000"/>
      <c r="P1000"/>
      <c r="Q1000"/>
      <c r="R1000"/>
    </row>
  </sheetData>
  <mergeCells count="7">
    <mergeCell ref="P1:R1"/>
    <mergeCell ref="K1:N1"/>
    <mergeCell ref="B5:F5"/>
    <mergeCell ref="A1:F1"/>
    <mergeCell ref="B2:F2"/>
    <mergeCell ref="B3:D3"/>
    <mergeCell ref="B4:D4"/>
  </mergeCells>
  <phoneticPr fontId="53" type="noConversion"/>
  <dataValidations count="1">
    <dataValidation type="list" allowBlank="1" showInputMessage="1" showErrorMessage="1" sqref="J1" xr:uid="{00000000-0002-0000-0500-000000000000}">
      <formula1>"进口,出口,就近"</formula1>
    </dataValidation>
  </dataValidations>
  <pageMargins left="0.7" right="0.7" top="0.75" bottom="0.75" header="0.3" footer="0.3"/>
  <pageSetup paperSize="9" scale="91" orientation="portrait" r:id="rId1"/>
  <colBreaks count="1" manualBreakCount="1">
    <brk id="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F28"/>
  <sheetViews>
    <sheetView view="pageBreakPreview" zoomScaleNormal="100" workbookViewId="0">
      <selection activeCell="H10" sqref="H10"/>
    </sheetView>
  </sheetViews>
  <sheetFormatPr defaultColWidth="9" defaultRowHeight="13.5" x14ac:dyDescent="0.15"/>
  <cols>
    <col min="1" max="1" width="9.375" style="160" customWidth="1"/>
    <col min="2" max="2" width="14.875" style="160" customWidth="1"/>
    <col min="3" max="3" width="26.25" style="160" customWidth="1"/>
    <col min="4" max="4" width="14.5" style="160" customWidth="1"/>
    <col min="5" max="5" width="19.375" style="160" customWidth="1"/>
    <col min="6" max="16384" width="9" style="160"/>
  </cols>
  <sheetData>
    <row r="1" spans="1:6" s="85" customFormat="1" ht="18.75" x14ac:dyDescent="0.15">
      <c r="A1" s="317"/>
      <c r="B1" s="317"/>
      <c r="C1" s="317"/>
      <c r="D1" s="317"/>
      <c r="E1" s="317"/>
    </row>
    <row r="2" spans="1:6" s="85" customFormat="1" ht="26.25" customHeight="1" x14ac:dyDescent="0.15">
      <c r="A2" s="318" t="s">
        <v>77</v>
      </c>
      <c r="B2" s="318"/>
      <c r="C2" s="318"/>
      <c r="D2" s="318"/>
      <c r="E2" s="318"/>
    </row>
    <row r="3" spans="1:6" s="85" customFormat="1" ht="21" customHeight="1" x14ac:dyDescent="0.15">
      <c r="A3" s="87"/>
      <c r="B3" s="87"/>
      <c r="C3" s="87"/>
      <c r="D3" s="161"/>
      <c r="E3" s="117"/>
      <c r="F3" s="89"/>
    </row>
    <row r="4" spans="1:6" s="85" customFormat="1" ht="21" customHeight="1" x14ac:dyDescent="0.15">
      <c r="A4" s="87"/>
      <c r="B4" s="89"/>
      <c r="C4" s="89"/>
      <c r="D4" s="161"/>
      <c r="E4" s="117"/>
      <c r="F4" s="89"/>
    </row>
    <row r="5" spans="1:6" s="85" customFormat="1" ht="14.25" x14ac:dyDescent="0.15">
      <c r="A5" s="319"/>
      <c r="B5" s="319"/>
      <c r="C5" s="319"/>
      <c r="D5" s="319"/>
      <c r="E5" s="162" t="s">
        <v>78</v>
      </c>
    </row>
    <row r="6" spans="1:6" ht="30.75" customHeight="1" x14ac:dyDescent="0.15">
      <c r="A6" s="320" t="s">
        <v>79</v>
      </c>
      <c r="B6" s="320"/>
      <c r="C6" s="164"/>
      <c r="D6" s="163" t="s">
        <v>80</v>
      </c>
      <c r="E6" s="164"/>
    </row>
    <row r="7" spans="1:6" ht="30.75" customHeight="1" x14ac:dyDescent="0.15">
      <c r="A7" s="320" t="s">
        <v>81</v>
      </c>
      <c r="B7" s="320"/>
      <c r="C7" s="321"/>
      <c r="D7" s="321"/>
      <c r="E7" s="321"/>
    </row>
    <row r="8" spans="1:6" ht="30.75" customHeight="1" x14ac:dyDescent="0.15">
      <c r="A8" s="320" t="s">
        <v>82</v>
      </c>
      <c r="B8" s="320"/>
      <c r="C8" s="322" t="s">
        <v>83</v>
      </c>
      <c r="D8" s="322"/>
      <c r="E8" s="322"/>
    </row>
    <row r="9" spans="1:6" ht="30.75" customHeight="1" x14ac:dyDescent="0.15">
      <c r="A9" s="320" t="s">
        <v>84</v>
      </c>
      <c r="B9" s="320"/>
      <c r="C9" s="321"/>
      <c r="D9" s="323"/>
      <c r="E9" s="323"/>
    </row>
    <row r="10" spans="1:6" ht="30.75" customHeight="1" x14ac:dyDescent="0.15">
      <c r="A10" s="320" t="s">
        <v>85</v>
      </c>
      <c r="B10" s="320"/>
      <c r="C10" s="165"/>
      <c r="D10" s="166" t="s">
        <v>86</v>
      </c>
      <c r="E10" s="167"/>
    </row>
    <row r="11" spans="1:6" ht="30.75" customHeight="1" x14ac:dyDescent="0.15">
      <c r="A11" s="320" t="s">
        <v>87</v>
      </c>
      <c r="B11" s="320"/>
      <c r="C11" s="165"/>
      <c r="D11" s="168" t="s">
        <v>88</v>
      </c>
      <c r="E11" s="167"/>
    </row>
    <row r="12" spans="1:6" ht="24" customHeight="1" x14ac:dyDescent="0.15">
      <c r="A12" s="330" t="s">
        <v>89</v>
      </c>
      <c r="B12" s="330" t="s">
        <v>90</v>
      </c>
      <c r="C12" s="324"/>
      <c r="D12" s="324"/>
      <c r="E12" s="324"/>
    </row>
    <row r="13" spans="1:6" ht="24" customHeight="1" x14ac:dyDescent="0.15">
      <c r="A13" s="331"/>
      <c r="B13" s="331"/>
      <c r="C13" s="325" t="s">
        <v>91</v>
      </c>
      <c r="D13" s="326"/>
      <c r="E13" s="327"/>
    </row>
    <row r="14" spans="1:6" ht="24" customHeight="1" x14ac:dyDescent="0.15">
      <c r="A14" s="331"/>
      <c r="B14" s="331"/>
      <c r="C14" s="325" t="s">
        <v>92</v>
      </c>
      <c r="D14" s="326"/>
      <c r="E14" s="327"/>
    </row>
    <row r="15" spans="1:6" ht="24" customHeight="1" x14ac:dyDescent="0.15">
      <c r="A15" s="331"/>
      <c r="B15" s="331"/>
      <c r="C15" s="325" t="s">
        <v>93</v>
      </c>
      <c r="D15" s="326"/>
      <c r="E15" s="327"/>
    </row>
    <row r="16" spans="1:6" ht="24" customHeight="1" x14ac:dyDescent="0.15">
      <c r="A16" s="331"/>
      <c r="B16" s="331"/>
      <c r="C16" s="344" t="s">
        <v>94</v>
      </c>
      <c r="D16" s="345"/>
      <c r="E16" s="345"/>
    </row>
    <row r="17" spans="1:5" ht="24" customHeight="1" x14ac:dyDescent="0.15">
      <c r="A17" s="331"/>
      <c r="B17" s="331"/>
      <c r="C17" s="345"/>
      <c r="D17" s="345"/>
      <c r="E17" s="345"/>
    </row>
    <row r="18" spans="1:5" ht="24" customHeight="1" x14ac:dyDescent="0.15">
      <c r="A18" s="331"/>
      <c r="B18" s="332"/>
      <c r="C18" s="346"/>
      <c r="D18" s="346"/>
      <c r="E18" s="346"/>
    </row>
    <row r="19" spans="1:5" ht="24" customHeight="1" x14ac:dyDescent="0.15">
      <c r="A19" s="331"/>
      <c r="B19" s="333" t="s">
        <v>95</v>
      </c>
      <c r="C19" s="347"/>
      <c r="D19" s="348"/>
      <c r="E19" s="349"/>
    </row>
    <row r="20" spans="1:5" ht="24" customHeight="1" x14ac:dyDescent="0.15">
      <c r="A20" s="331"/>
      <c r="B20" s="334"/>
      <c r="C20" s="340"/>
      <c r="D20" s="341"/>
      <c r="E20" s="342"/>
    </row>
    <row r="21" spans="1:5" ht="24" customHeight="1" x14ac:dyDescent="0.15">
      <c r="A21" s="331"/>
      <c r="B21" s="334"/>
      <c r="C21" s="325" t="s">
        <v>96</v>
      </c>
      <c r="D21" s="326"/>
      <c r="E21" s="327"/>
    </row>
    <row r="22" spans="1:5" ht="24" customHeight="1" x14ac:dyDescent="0.15">
      <c r="A22" s="331"/>
      <c r="B22" s="334"/>
      <c r="C22" s="336" t="s">
        <v>97</v>
      </c>
      <c r="D22" s="326"/>
      <c r="E22" s="327"/>
    </row>
    <row r="23" spans="1:5" ht="24" customHeight="1" x14ac:dyDescent="0.15">
      <c r="A23" s="331"/>
      <c r="B23" s="334"/>
      <c r="C23" s="337"/>
      <c r="D23" s="338"/>
      <c r="E23" s="339"/>
    </row>
    <row r="24" spans="1:5" ht="24" customHeight="1" x14ac:dyDescent="0.15">
      <c r="A24" s="331"/>
      <c r="B24" s="334"/>
      <c r="C24" s="340"/>
      <c r="D24" s="341"/>
      <c r="E24" s="342"/>
    </row>
    <row r="25" spans="1:5" ht="24" customHeight="1" x14ac:dyDescent="0.15">
      <c r="A25" s="331"/>
      <c r="B25" s="335"/>
      <c r="C25" s="343"/>
      <c r="D25" s="343"/>
      <c r="E25" s="343"/>
    </row>
    <row r="26" spans="1:5" ht="30.75" customHeight="1" x14ac:dyDescent="0.15">
      <c r="A26" s="332"/>
      <c r="B26" s="169" t="s">
        <v>98</v>
      </c>
      <c r="C26" s="328"/>
      <c r="D26" s="328"/>
      <c r="E26" s="328"/>
    </row>
    <row r="27" spans="1:5" ht="30.75" customHeight="1" x14ac:dyDescent="0.15">
      <c r="A27" s="329" t="s">
        <v>99</v>
      </c>
      <c r="B27" s="329"/>
      <c r="C27" s="165"/>
      <c r="D27" s="163" t="s">
        <v>100</v>
      </c>
      <c r="E27" s="167"/>
    </row>
    <row r="28" spans="1:5" ht="30.75" customHeight="1" x14ac:dyDescent="0.15">
      <c r="A28" s="329" t="s">
        <v>101</v>
      </c>
      <c r="B28" s="329"/>
      <c r="C28" s="165"/>
      <c r="D28" s="163" t="s">
        <v>102</v>
      </c>
      <c r="E28" s="167"/>
    </row>
  </sheetData>
  <mergeCells count="32">
    <mergeCell ref="C26:E26"/>
    <mergeCell ref="A27:B27"/>
    <mergeCell ref="A28:B28"/>
    <mergeCell ref="A12:A26"/>
    <mergeCell ref="B12:B18"/>
    <mergeCell ref="B19:B25"/>
    <mergeCell ref="C21:E21"/>
    <mergeCell ref="C22:E22"/>
    <mergeCell ref="C23:E23"/>
    <mergeCell ref="C24:E24"/>
    <mergeCell ref="C25:E25"/>
    <mergeCell ref="C16:E16"/>
    <mergeCell ref="C17:E17"/>
    <mergeCell ref="C18:E18"/>
    <mergeCell ref="C19:E19"/>
    <mergeCell ref="C20:E20"/>
    <mergeCell ref="A11:B11"/>
    <mergeCell ref="C12:E12"/>
    <mergeCell ref="C13:E13"/>
    <mergeCell ref="C14:E14"/>
    <mergeCell ref="C15:E15"/>
    <mergeCell ref="A8:B8"/>
    <mergeCell ref="C8:E8"/>
    <mergeCell ref="A9:B9"/>
    <mergeCell ref="C9:E9"/>
    <mergeCell ref="A10:B10"/>
    <mergeCell ref="A1:E1"/>
    <mergeCell ref="A2:E2"/>
    <mergeCell ref="A5:D5"/>
    <mergeCell ref="A6:B6"/>
    <mergeCell ref="A7:B7"/>
    <mergeCell ref="C7:E7"/>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S34"/>
  <sheetViews>
    <sheetView view="pageBreakPreview" zoomScaleNormal="100" workbookViewId="0">
      <selection activeCell="U17" sqref="U17"/>
    </sheetView>
  </sheetViews>
  <sheetFormatPr defaultColWidth="8.875" defaultRowHeight="13.5" x14ac:dyDescent="0.15"/>
  <cols>
    <col min="1" max="1" width="3.25" customWidth="1"/>
    <col min="2" max="2" width="5.875" customWidth="1"/>
    <col min="3" max="3" width="4" customWidth="1"/>
    <col min="4" max="4" width="8.5" customWidth="1"/>
    <col min="5" max="5" width="4.875" customWidth="1"/>
    <col min="6" max="6" width="5.125" customWidth="1"/>
    <col min="7" max="15" width="4.25" customWidth="1"/>
    <col min="16" max="16" width="3.875" customWidth="1"/>
    <col min="17" max="17" width="7.375" customWidth="1"/>
    <col min="18" max="18" width="4.125" customWidth="1"/>
  </cols>
  <sheetData>
    <row r="1" spans="1:19" ht="18.75" x14ac:dyDescent="0.15">
      <c r="A1" s="350"/>
      <c r="B1" s="350"/>
      <c r="C1" s="350"/>
      <c r="D1" s="350"/>
      <c r="E1" s="350"/>
      <c r="F1" s="350"/>
      <c r="G1" s="350"/>
      <c r="H1" s="350"/>
      <c r="I1" s="350"/>
      <c r="J1" s="350"/>
      <c r="K1" s="350"/>
      <c r="L1" s="350"/>
      <c r="M1" s="350"/>
      <c r="N1" s="350"/>
      <c r="O1" s="350"/>
      <c r="P1" s="350"/>
      <c r="Q1" s="350"/>
      <c r="R1" s="350"/>
    </row>
    <row r="2" spans="1:19" ht="22.5" x14ac:dyDescent="0.15">
      <c r="A2" s="351" t="s">
        <v>103</v>
      </c>
      <c r="B2" s="351"/>
      <c r="C2" s="351"/>
      <c r="D2" s="351"/>
      <c r="E2" s="351"/>
      <c r="F2" s="351"/>
      <c r="G2" s="351"/>
      <c r="H2" s="351"/>
      <c r="I2" s="351"/>
      <c r="J2" s="351"/>
      <c r="K2" s="351"/>
      <c r="L2" s="351"/>
      <c r="M2" s="351"/>
      <c r="N2" s="351"/>
      <c r="O2" s="351"/>
      <c r="P2" s="351"/>
      <c r="Q2" s="351"/>
      <c r="R2" s="351"/>
    </row>
    <row r="3" spans="1:19" ht="17.100000000000001" customHeight="1" x14ac:dyDescent="0.15">
      <c r="A3" s="87"/>
      <c r="B3" s="11"/>
      <c r="C3" s="11"/>
      <c r="D3" s="11"/>
      <c r="E3" s="11"/>
      <c r="F3" s="11"/>
      <c r="G3" s="11"/>
      <c r="H3" s="1"/>
      <c r="I3" s="1"/>
      <c r="J3" s="1"/>
      <c r="K3" s="1"/>
      <c r="L3" s="1"/>
      <c r="M3" s="1"/>
      <c r="N3" s="1"/>
      <c r="O3" s="1"/>
      <c r="P3" s="116"/>
      <c r="Q3" s="3"/>
      <c r="R3" s="3"/>
    </row>
    <row r="4" spans="1:19" ht="17.100000000000001" customHeight="1" x14ac:dyDescent="0.15">
      <c r="A4" s="87"/>
      <c r="B4" s="3"/>
      <c r="C4" s="3"/>
      <c r="D4" s="3"/>
      <c r="E4" s="3"/>
      <c r="F4" s="1"/>
      <c r="G4" s="1"/>
      <c r="H4" s="1"/>
      <c r="I4" s="1"/>
      <c r="J4" s="1"/>
      <c r="K4" s="1"/>
      <c r="L4" s="1"/>
      <c r="M4" s="1"/>
      <c r="N4" s="1"/>
      <c r="O4" s="1"/>
      <c r="P4" s="116"/>
      <c r="Q4" s="3"/>
      <c r="R4" s="3"/>
    </row>
    <row r="5" spans="1:19" x14ac:dyDescent="0.15">
      <c r="A5" s="352" t="s">
        <v>104</v>
      </c>
      <c r="B5" s="352"/>
      <c r="C5" s="352"/>
      <c r="D5" s="352"/>
      <c r="E5" s="352"/>
      <c r="F5" s="352"/>
      <c r="G5" s="352"/>
      <c r="H5" s="352"/>
      <c r="I5" s="352"/>
      <c r="J5" s="352"/>
      <c r="K5" s="352"/>
      <c r="L5" s="352"/>
      <c r="M5" s="352"/>
      <c r="N5" s="352"/>
      <c r="O5" s="352"/>
      <c r="P5" s="352"/>
      <c r="Q5" s="352"/>
      <c r="R5" s="352"/>
    </row>
    <row r="6" spans="1:19" ht="26.1" customHeight="1" x14ac:dyDescent="0.15">
      <c r="A6" s="353" t="s">
        <v>24</v>
      </c>
      <c r="B6" s="353"/>
      <c r="C6" s="353"/>
      <c r="D6" s="354"/>
      <c r="E6" s="355"/>
      <c r="F6" s="355"/>
      <c r="G6" s="355"/>
      <c r="H6" s="355"/>
      <c r="I6" s="355"/>
      <c r="J6" s="355"/>
      <c r="K6" s="355"/>
      <c r="L6" s="356"/>
      <c r="M6" s="357" t="s">
        <v>4</v>
      </c>
      <c r="N6" s="358"/>
      <c r="O6" s="358"/>
      <c r="P6" s="359"/>
      <c r="Q6" s="360"/>
      <c r="R6" s="360"/>
      <c r="S6" s="136"/>
    </row>
    <row r="7" spans="1:19" ht="26.1" customHeight="1" x14ac:dyDescent="0.15">
      <c r="A7" s="309" t="s">
        <v>25</v>
      </c>
      <c r="B7" s="309"/>
      <c r="C7" s="309"/>
      <c r="D7" s="361"/>
      <c r="E7" s="355"/>
      <c r="F7" s="355"/>
      <c r="G7" s="355"/>
      <c r="H7" s="355"/>
      <c r="I7" s="355"/>
      <c r="J7" s="355"/>
      <c r="K7" s="355"/>
      <c r="L7" s="356"/>
      <c r="M7" s="357" t="s">
        <v>88</v>
      </c>
      <c r="N7" s="358"/>
      <c r="O7" s="358"/>
      <c r="P7" s="359"/>
      <c r="Q7" s="362"/>
      <c r="R7" s="362"/>
    </row>
    <row r="8" spans="1:19" ht="90.75" customHeight="1" x14ac:dyDescent="0.15">
      <c r="A8" s="353" t="s">
        <v>105</v>
      </c>
      <c r="B8" s="353"/>
      <c r="C8" s="353"/>
      <c r="D8" s="363" t="s">
        <v>106</v>
      </c>
      <c r="E8" s="364"/>
      <c r="F8" s="364"/>
      <c r="G8" s="364"/>
      <c r="H8" s="364"/>
      <c r="I8" s="364"/>
      <c r="J8" s="364"/>
      <c r="K8" s="364"/>
      <c r="L8" s="364"/>
      <c r="M8" s="364"/>
      <c r="N8" s="364"/>
      <c r="O8" s="364"/>
      <c r="P8" s="364"/>
      <c r="Q8" s="364"/>
      <c r="R8" s="364"/>
    </row>
    <row r="9" spans="1:19" ht="32.1" customHeight="1" x14ac:dyDescent="0.15">
      <c r="A9" s="6" t="s">
        <v>107</v>
      </c>
      <c r="B9" s="365" t="s">
        <v>108</v>
      </c>
      <c r="C9" s="365"/>
      <c r="D9" s="365"/>
      <c r="E9" s="366" t="s">
        <v>109</v>
      </c>
      <c r="F9" s="367"/>
      <c r="G9" s="368" t="s">
        <v>110</v>
      </c>
      <c r="H9" s="369"/>
      <c r="I9" s="369"/>
      <c r="J9" s="369"/>
      <c r="K9" s="369"/>
      <c r="L9" s="369"/>
      <c r="M9" s="369"/>
      <c r="N9" s="369"/>
      <c r="O9" s="369"/>
      <c r="P9" s="370"/>
      <c r="Q9" s="371" t="s">
        <v>111</v>
      </c>
      <c r="R9" s="372"/>
    </row>
    <row r="10" spans="1:19" ht="13.5" customHeight="1" x14ac:dyDescent="0.15">
      <c r="A10" s="427" t="s">
        <v>112</v>
      </c>
      <c r="B10" s="431" t="s">
        <v>113</v>
      </c>
      <c r="C10" s="353" t="s">
        <v>114</v>
      </c>
      <c r="D10" s="353"/>
      <c r="E10" s="373" t="s">
        <v>115</v>
      </c>
      <c r="F10" s="373"/>
      <c r="G10" s="380" t="s">
        <v>116</v>
      </c>
      <c r="H10" s="381"/>
      <c r="I10" s="381"/>
      <c r="J10" s="381"/>
      <c r="K10" s="381"/>
      <c r="L10" s="381"/>
      <c r="M10" s="381"/>
      <c r="N10" s="381"/>
      <c r="O10" s="381"/>
      <c r="P10" s="381"/>
      <c r="Q10" s="374" t="s">
        <v>117</v>
      </c>
      <c r="R10" s="375"/>
    </row>
    <row r="11" spans="1:19" ht="13.5" customHeight="1" x14ac:dyDescent="0.15">
      <c r="A11" s="428"/>
      <c r="B11" s="431"/>
      <c r="C11" s="353"/>
      <c r="D11" s="353"/>
      <c r="E11" s="390" t="s">
        <v>118</v>
      </c>
      <c r="F11" s="390"/>
      <c r="G11" s="382"/>
      <c r="H11" s="383"/>
      <c r="I11" s="383"/>
      <c r="J11" s="383"/>
      <c r="K11" s="383"/>
      <c r="L11" s="383"/>
      <c r="M11" s="383"/>
      <c r="N11" s="383"/>
      <c r="O11" s="383"/>
      <c r="P11" s="383"/>
      <c r="Q11" s="376"/>
      <c r="R11" s="377"/>
    </row>
    <row r="12" spans="1:19" ht="16.5" customHeight="1" x14ac:dyDescent="0.15">
      <c r="A12" s="428"/>
      <c r="B12" s="431"/>
      <c r="C12" s="432" t="s">
        <v>119</v>
      </c>
      <c r="D12" s="435" t="s">
        <v>120</v>
      </c>
      <c r="E12" s="391" t="s">
        <v>121</v>
      </c>
      <c r="F12" s="392"/>
      <c r="G12" s="380" t="s">
        <v>116</v>
      </c>
      <c r="H12" s="381"/>
      <c r="I12" s="381"/>
      <c r="J12" s="381"/>
      <c r="K12" s="381"/>
      <c r="L12" s="381"/>
      <c r="M12" s="381"/>
      <c r="N12" s="381"/>
      <c r="O12" s="381"/>
      <c r="P12" s="381"/>
      <c r="Q12" s="376"/>
      <c r="R12" s="377"/>
    </row>
    <row r="13" spans="1:19" ht="16.5" customHeight="1" x14ac:dyDescent="0.15">
      <c r="A13" s="428"/>
      <c r="B13" s="431"/>
      <c r="C13" s="433"/>
      <c r="D13" s="435"/>
      <c r="E13" s="390" t="s">
        <v>118</v>
      </c>
      <c r="F13" s="393"/>
      <c r="G13" s="382"/>
      <c r="H13" s="383"/>
      <c r="I13" s="383"/>
      <c r="J13" s="383"/>
      <c r="K13" s="383"/>
      <c r="L13" s="383"/>
      <c r="M13" s="383"/>
      <c r="N13" s="383"/>
      <c r="O13" s="383"/>
      <c r="P13" s="383"/>
      <c r="Q13" s="376"/>
      <c r="R13" s="377"/>
    </row>
    <row r="14" spans="1:19" ht="18" customHeight="1" x14ac:dyDescent="0.15">
      <c r="A14" s="428"/>
      <c r="B14" s="431"/>
      <c r="C14" s="433"/>
      <c r="D14" s="435" t="s">
        <v>122</v>
      </c>
      <c r="E14" s="394" t="s">
        <v>123</v>
      </c>
      <c r="F14" s="395"/>
      <c r="G14" s="384"/>
      <c r="H14" s="385"/>
      <c r="I14" s="385"/>
      <c r="J14" s="385"/>
      <c r="K14" s="385"/>
      <c r="L14" s="385"/>
      <c r="M14" s="385"/>
      <c r="N14" s="385"/>
      <c r="O14" s="385"/>
      <c r="P14" s="386"/>
      <c r="Q14" s="376"/>
      <c r="R14" s="377"/>
    </row>
    <row r="15" spans="1:19" ht="18" customHeight="1" x14ac:dyDescent="0.15">
      <c r="A15" s="429"/>
      <c r="B15" s="431"/>
      <c r="C15" s="434"/>
      <c r="D15" s="435"/>
      <c r="E15" s="396"/>
      <c r="F15" s="397"/>
      <c r="G15" s="387"/>
      <c r="H15" s="388"/>
      <c r="I15" s="388"/>
      <c r="J15" s="388"/>
      <c r="K15" s="388"/>
      <c r="L15" s="388"/>
      <c r="M15" s="388"/>
      <c r="N15" s="388"/>
      <c r="O15" s="388"/>
      <c r="P15" s="389"/>
      <c r="Q15" s="378"/>
      <c r="R15" s="379"/>
    </row>
    <row r="16" spans="1:19" ht="16.5" customHeight="1" x14ac:dyDescent="0.15">
      <c r="A16" s="427">
        <v>2</v>
      </c>
      <c r="B16" s="374" t="s">
        <v>124</v>
      </c>
      <c r="C16" s="403"/>
      <c r="D16" s="375"/>
      <c r="E16" s="394" t="s">
        <v>125</v>
      </c>
      <c r="F16" s="405"/>
      <c r="G16" s="384"/>
      <c r="H16" s="414"/>
      <c r="I16" s="414"/>
      <c r="J16" s="414"/>
      <c r="K16" s="414"/>
      <c r="L16" s="414"/>
      <c r="M16" s="414"/>
      <c r="N16" s="414"/>
      <c r="O16" s="414"/>
      <c r="P16" s="415"/>
      <c r="Q16" s="403" t="s">
        <v>126</v>
      </c>
      <c r="R16" s="375"/>
    </row>
    <row r="17" spans="1:18" ht="16.5" customHeight="1" x14ac:dyDescent="0.15">
      <c r="A17" s="429"/>
      <c r="B17" s="378"/>
      <c r="C17" s="404"/>
      <c r="D17" s="379"/>
      <c r="E17" s="396"/>
      <c r="F17" s="406"/>
      <c r="G17" s="416"/>
      <c r="H17" s="417"/>
      <c r="I17" s="417"/>
      <c r="J17" s="417"/>
      <c r="K17" s="417"/>
      <c r="L17" s="417"/>
      <c r="M17" s="417"/>
      <c r="N17" s="417"/>
      <c r="O17" s="417"/>
      <c r="P17" s="418"/>
      <c r="Q17" s="404"/>
      <c r="R17" s="379"/>
    </row>
    <row r="18" spans="1:18" ht="15.75" customHeight="1" x14ac:dyDescent="0.15">
      <c r="A18" s="309">
        <v>3</v>
      </c>
      <c r="B18" s="431" t="s">
        <v>127</v>
      </c>
      <c r="C18" s="309" t="s">
        <v>128</v>
      </c>
      <c r="D18" s="309"/>
      <c r="E18" s="394" t="s">
        <v>125</v>
      </c>
      <c r="F18" s="395"/>
      <c r="G18" s="374"/>
      <c r="H18" s="414"/>
      <c r="I18" s="414"/>
      <c r="J18" s="414"/>
      <c r="K18" s="414"/>
      <c r="L18" s="414"/>
      <c r="M18" s="414"/>
      <c r="N18" s="414"/>
      <c r="O18" s="414"/>
      <c r="P18" s="415"/>
      <c r="Q18" s="403" t="s">
        <v>129</v>
      </c>
      <c r="R18" s="375"/>
    </row>
    <row r="19" spans="1:18" ht="15.75" customHeight="1" x14ac:dyDescent="0.15">
      <c r="A19" s="309"/>
      <c r="B19" s="431"/>
      <c r="C19" s="309"/>
      <c r="D19" s="309"/>
      <c r="E19" s="396"/>
      <c r="F19" s="397"/>
      <c r="G19" s="416"/>
      <c r="H19" s="417"/>
      <c r="I19" s="417"/>
      <c r="J19" s="417"/>
      <c r="K19" s="417"/>
      <c r="L19" s="417"/>
      <c r="M19" s="417"/>
      <c r="N19" s="417"/>
      <c r="O19" s="417"/>
      <c r="P19" s="418"/>
      <c r="Q19" s="407"/>
      <c r="R19" s="377"/>
    </row>
    <row r="20" spans="1:18" ht="16.5" customHeight="1" x14ac:dyDescent="0.15">
      <c r="A20" s="309"/>
      <c r="B20" s="431"/>
      <c r="C20" s="309" t="s">
        <v>130</v>
      </c>
      <c r="D20" s="309"/>
      <c r="E20" s="373" t="s">
        <v>131</v>
      </c>
      <c r="F20" s="394"/>
      <c r="G20" s="281"/>
      <c r="H20" s="282"/>
      <c r="I20" s="282"/>
      <c r="J20" s="282"/>
      <c r="K20" s="282"/>
      <c r="L20" s="282"/>
      <c r="M20" s="282"/>
      <c r="N20" s="282"/>
      <c r="O20" s="282"/>
      <c r="P20" s="283"/>
      <c r="Q20" s="407"/>
      <c r="R20" s="377"/>
    </row>
    <row r="21" spans="1:18" ht="16.5" customHeight="1" x14ac:dyDescent="0.15">
      <c r="A21" s="309"/>
      <c r="B21" s="431"/>
      <c r="C21" s="309"/>
      <c r="D21" s="309"/>
      <c r="E21" s="412"/>
      <c r="F21" s="413"/>
      <c r="G21" s="376"/>
      <c r="H21" s="407"/>
      <c r="I21" s="407"/>
      <c r="J21" s="407"/>
      <c r="K21" s="407"/>
      <c r="L21" s="407"/>
      <c r="M21" s="407"/>
      <c r="N21" s="407"/>
      <c r="O21" s="407"/>
      <c r="P21" s="377"/>
      <c r="Q21" s="407"/>
      <c r="R21" s="377"/>
    </row>
    <row r="22" spans="1:18" ht="16.5" customHeight="1" x14ac:dyDescent="0.15">
      <c r="A22" s="309"/>
      <c r="B22" s="431"/>
      <c r="C22" s="309"/>
      <c r="D22" s="309"/>
      <c r="E22" s="439"/>
      <c r="F22" s="439"/>
      <c r="G22" s="378"/>
      <c r="H22" s="404"/>
      <c r="I22" s="404"/>
      <c r="J22" s="404"/>
      <c r="K22" s="404"/>
      <c r="L22" s="404"/>
      <c r="M22" s="404"/>
      <c r="N22" s="404"/>
      <c r="O22" s="404"/>
      <c r="P22" s="379"/>
      <c r="Q22" s="404"/>
      <c r="R22" s="379"/>
    </row>
    <row r="23" spans="1:18" ht="25.5" customHeight="1" x14ac:dyDescent="0.15">
      <c r="A23" s="14">
        <v>4</v>
      </c>
      <c r="B23" s="357" t="s">
        <v>132</v>
      </c>
      <c r="C23" s="358"/>
      <c r="D23" s="359"/>
      <c r="E23" s="409" t="s">
        <v>133</v>
      </c>
      <c r="F23" s="409"/>
      <c r="G23" s="408" t="s">
        <v>116</v>
      </c>
      <c r="H23" s="409"/>
      <c r="I23" s="409"/>
      <c r="J23" s="409"/>
      <c r="K23" s="409"/>
      <c r="L23" s="409"/>
      <c r="M23" s="409"/>
      <c r="N23" s="409"/>
      <c r="O23" s="409"/>
      <c r="P23" s="410"/>
      <c r="Q23" s="403" t="s">
        <v>134</v>
      </c>
      <c r="R23" s="411"/>
    </row>
    <row r="24" spans="1:18" ht="13.5" customHeight="1" x14ac:dyDescent="0.15">
      <c r="A24" s="380" t="s">
        <v>135</v>
      </c>
      <c r="B24" s="431" t="s">
        <v>136</v>
      </c>
      <c r="C24" s="374" t="s">
        <v>120</v>
      </c>
      <c r="D24" s="375"/>
      <c r="E24" s="373" t="s">
        <v>115</v>
      </c>
      <c r="F24" s="394"/>
      <c r="G24" s="374" t="s">
        <v>116</v>
      </c>
      <c r="H24" s="403"/>
      <c r="I24" s="403"/>
      <c r="J24" s="403"/>
      <c r="K24" s="403"/>
      <c r="L24" s="403"/>
      <c r="M24" s="403"/>
      <c r="N24" s="403"/>
      <c r="O24" s="403"/>
      <c r="P24" s="375"/>
      <c r="Q24" s="398" t="s">
        <v>137</v>
      </c>
      <c r="R24" s="399"/>
    </row>
    <row r="25" spans="1:18" ht="13.5" customHeight="1" x14ac:dyDescent="0.15">
      <c r="A25" s="430"/>
      <c r="B25" s="431"/>
      <c r="C25" s="378"/>
      <c r="D25" s="379"/>
      <c r="E25" s="436" t="s">
        <v>118</v>
      </c>
      <c r="F25" s="437"/>
      <c r="G25" s="378"/>
      <c r="H25" s="404"/>
      <c r="I25" s="404"/>
      <c r="J25" s="404"/>
      <c r="K25" s="404"/>
      <c r="L25" s="404"/>
      <c r="M25" s="404"/>
      <c r="N25" s="404"/>
      <c r="O25" s="404"/>
      <c r="P25" s="379"/>
      <c r="Q25" s="400"/>
      <c r="R25" s="401"/>
    </row>
    <row r="26" spans="1:18" ht="16.5" customHeight="1" x14ac:dyDescent="0.15">
      <c r="A26" s="430"/>
      <c r="B26" s="431"/>
      <c r="C26" s="374" t="s">
        <v>122</v>
      </c>
      <c r="D26" s="375"/>
      <c r="E26" s="373" t="s">
        <v>138</v>
      </c>
      <c r="F26" s="394"/>
      <c r="G26" s="384"/>
      <c r="H26" s="385"/>
      <c r="I26" s="385"/>
      <c r="J26" s="385"/>
      <c r="K26" s="385"/>
      <c r="L26" s="385"/>
      <c r="M26" s="385"/>
      <c r="N26" s="385"/>
      <c r="O26" s="385"/>
      <c r="P26" s="386"/>
      <c r="Q26" s="400"/>
      <c r="R26" s="401"/>
    </row>
    <row r="27" spans="1:18" ht="16.5" customHeight="1" x14ac:dyDescent="0.15">
      <c r="A27" s="382"/>
      <c r="B27" s="431"/>
      <c r="C27" s="378"/>
      <c r="D27" s="379"/>
      <c r="E27" s="438"/>
      <c r="F27" s="396"/>
      <c r="G27" s="387"/>
      <c r="H27" s="388"/>
      <c r="I27" s="388"/>
      <c r="J27" s="388"/>
      <c r="K27" s="388"/>
      <c r="L27" s="388"/>
      <c r="M27" s="388"/>
      <c r="N27" s="388"/>
      <c r="O27" s="388"/>
      <c r="P27" s="389"/>
      <c r="Q27" s="402"/>
      <c r="R27" s="367"/>
    </row>
    <row r="28" spans="1:18" ht="41.25" customHeight="1" x14ac:dyDescent="0.15">
      <c r="A28" s="380" t="s">
        <v>139</v>
      </c>
      <c r="B28" s="419"/>
      <c r="C28" s="420" t="s">
        <v>140</v>
      </c>
      <c r="D28" s="421"/>
      <c r="E28" s="421"/>
      <c r="F28" s="421"/>
      <c r="G28" s="422"/>
      <c r="H28" s="422"/>
      <c r="I28" s="422"/>
      <c r="J28" s="422"/>
      <c r="K28" s="422"/>
      <c r="L28" s="422"/>
      <c r="M28" s="422"/>
      <c r="N28" s="422"/>
      <c r="O28" s="422"/>
      <c r="P28" s="422"/>
      <c r="Q28" s="421"/>
      <c r="R28" s="421"/>
    </row>
    <row r="29" spans="1:18" ht="20.100000000000001" customHeight="1" x14ac:dyDescent="0.15">
      <c r="A29" s="20" t="s">
        <v>141</v>
      </c>
      <c r="B29" s="16"/>
      <c r="C29" s="16"/>
      <c r="D29" s="16"/>
      <c r="E29" s="16"/>
      <c r="F29" s="16"/>
      <c r="G29" s="16"/>
      <c r="H29" s="16"/>
      <c r="I29" s="16"/>
      <c r="J29" s="16"/>
      <c r="K29" s="16"/>
      <c r="L29" s="16"/>
      <c r="M29" s="16"/>
      <c r="N29" s="16"/>
      <c r="O29" s="16"/>
      <c r="P29" s="16"/>
      <c r="Q29" s="81"/>
      <c r="R29" s="21"/>
    </row>
    <row r="30" spans="1:18" ht="20.100000000000001" customHeight="1" x14ac:dyDescent="0.15">
      <c r="A30" s="17"/>
      <c r="B30" s="1"/>
      <c r="C30" s="11"/>
      <c r="D30" s="1"/>
      <c r="E30" s="1" t="s">
        <v>142</v>
      </c>
      <c r="F30" s="1"/>
      <c r="G30" s="1"/>
      <c r="H30" s="1"/>
      <c r="I30" s="1"/>
      <c r="J30" s="1"/>
      <c r="K30" s="1"/>
      <c r="L30" s="1"/>
      <c r="M30" s="1"/>
      <c r="N30" s="1"/>
      <c r="O30" s="1"/>
      <c r="P30" s="1"/>
      <c r="Q30" s="1"/>
      <c r="R30" s="22"/>
    </row>
    <row r="31" spans="1:18" ht="20.100000000000001" customHeight="1" x14ac:dyDescent="0.15">
      <c r="A31" s="17"/>
      <c r="B31" s="1"/>
      <c r="C31" s="1"/>
      <c r="D31" s="1"/>
      <c r="E31" s="3"/>
      <c r="F31" s="3" t="s">
        <v>143</v>
      </c>
      <c r="G31" s="3"/>
      <c r="H31" s="3"/>
      <c r="I31" s="3"/>
      <c r="J31" s="3"/>
      <c r="K31" s="3"/>
      <c r="L31" s="3"/>
      <c r="M31" s="3"/>
      <c r="N31" s="3"/>
      <c r="O31" s="3"/>
      <c r="P31" s="135"/>
      <c r="Q31" s="423"/>
      <c r="R31" s="424"/>
    </row>
    <row r="32" spans="1:18" ht="20.100000000000001" customHeight="1" x14ac:dyDescent="0.15">
      <c r="A32" s="425" t="s">
        <v>144</v>
      </c>
      <c r="B32" s="426"/>
      <c r="C32" s="426"/>
      <c r="D32" s="16"/>
      <c r="E32" s="16"/>
      <c r="F32" s="16"/>
      <c r="G32" s="16"/>
      <c r="H32" s="16"/>
      <c r="I32" s="16"/>
      <c r="J32" s="16"/>
      <c r="K32" s="16"/>
      <c r="L32" s="16"/>
      <c r="M32" s="16"/>
      <c r="N32" s="16"/>
      <c r="O32" s="16"/>
      <c r="P32" s="16"/>
      <c r="Q32" s="137"/>
      <c r="R32" s="138"/>
    </row>
    <row r="33" spans="1:18" ht="20.100000000000001" customHeight="1" x14ac:dyDescent="0.15">
      <c r="A33" s="17"/>
      <c r="B33" s="1"/>
      <c r="C33" s="11"/>
      <c r="D33" s="1"/>
      <c r="E33" s="1" t="s">
        <v>145</v>
      </c>
      <c r="F33" s="1"/>
      <c r="G33" s="1"/>
      <c r="H33" s="1"/>
      <c r="I33" s="1"/>
      <c r="J33" s="1"/>
      <c r="K33" s="1"/>
      <c r="L33" s="1"/>
      <c r="M33" s="1"/>
      <c r="N33" s="1"/>
      <c r="O33" s="1"/>
      <c r="P33" s="1"/>
      <c r="Q33" s="139"/>
      <c r="R33" s="140"/>
    </row>
    <row r="34" spans="1:18" ht="20.100000000000001" customHeight="1" x14ac:dyDescent="0.15">
      <c r="A34" s="18"/>
      <c r="B34" s="19"/>
      <c r="C34" s="19"/>
      <c r="D34" s="19"/>
      <c r="E34" s="133"/>
      <c r="F34" s="133" t="s">
        <v>143</v>
      </c>
      <c r="G34" s="133"/>
      <c r="H34" s="133"/>
      <c r="I34" s="133"/>
      <c r="J34" s="133"/>
      <c r="K34" s="133"/>
      <c r="L34" s="133"/>
      <c r="M34" s="133"/>
      <c r="N34" s="133"/>
      <c r="O34" s="133"/>
      <c r="P34" s="135"/>
      <c r="Q34" s="423"/>
      <c r="R34" s="424"/>
    </row>
  </sheetData>
  <mergeCells count="72">
    <mergeCell ref="G22:P22"/>
    <mergeCell ref="C26:D27"/>
    <mergeCell ref="E25:F25"/>
    <mergeCell ref="E26:F26"/>
    <mergeCell ref="E27:F27"/>
    <mergeCell ref="E23:F23"/>
    <mergeCell ref="E24:F24"/>
    <mergeCell ref="E22:F22"/>
    <mergeCell ref="A10:A15"/>
    <mergeCell ref="A16:A17"/>
    <mergeCell ref="A18:A22"/>
    <mergeCell ref="A24:A27"/>
    <mergeCell ref="B10:B15"/>
    <mergeCell ref="B18:B22"/>
    <mergeCell ref="B24:B27"/>
    <mergeCell ref="B23:D23"/>
    <mergeCell ref="C12:C15"/>
    <mergeCell ref="D12:D13"/>
    <mergeCell ref="D14:D15"/>
    <mergeCell ref="C10:D11"/>
    <mergeCell ref="C18:D19"/>
    <mergeCell ref="C20:D22"/>
    <mergeCell ref="B16:D17"/>
    <mergeCell ref="C24:D25"/>
    <mergeCell ref="A28:B28"/>
    <mergeCell ref="C28:R28"/>
    <mergeCell ref="Q31:R31"/>
    <mergeCell ref="A32:C32"/>
    <mergeCell ref="Q34:R34"/>
    <mergeCell ref="Q24:R27"/>
    <mergeCell ref="G24:P25"/>
    <mergeCell ref="G26:P27"/>
    <mergeCell ref="E16:F16"/>
    <mergeCell ref="E17:F17"/>
    <mergeCell ref="Q16:R17"/>
    <mergeCell ref="Q18:R22"/>
    <mergeCell ref="G23:P23"/>
    <mergeCell ref="Q23:R23"/>
    <mergeCell ref="E18:F18"/>
    <mergeCell ref="E19:F19"/>
    <mergeCell ref="E20:F20"/>
    <mergeCell ref="E21:F21"/>
    <mergeCell ref="G16:P17"/>
    <mergeCell ref="G18:P19"/>
    <mergeCell ref="G21:P21"/>
    <mergeCell ref="B9:D9"/>
    <mergeCell ref="E9:F9"/>
    <mergeCell ref="G9:P9"/>
    <mergeCell ref="Q9:R9"/>
    <mergeCell ref="E10:F10"/>
    <mergeCell ref="Q10:R15"/>
    <mergeCell ref="G10:P11"/>
    <mergeCell ref="G12:P13"/>
    <mergeCell ref="G14:P15"/>
    <mergeCell ref="E11:F11"/>
    <mergeCell ref="E12:F12"/>
    <mergeCell ref="E13:F13"/>
    <mergeCell ref="E14:F14"/>
    <mergeCell ref="E15:F15"/>
    <mergeCell ref="A7:C7"/>
    <mergeCell ref="D7:L7"/>
    <mergeCell ref="M7:P7"/>
    <mergeCell ref="Q7:R7"/>
    <mergeCell ref="A8:C8"/>
    <mergeCell ref="D8:R8"/>
    <mergeCell ref="A1:R1"/>
    <mergeCell ref="A2:R2"/>
    <mergeCell ref="A5:R5"/>
    <mergeCell ref="A6:C6"/>
    <mergeCell ref="D6:L6"/>
    <mergeCell ref="M6:P6"/>
    <mergeCell ref="Q6:R6"/>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V57"/>
  <sheetViews>
    <sheetView view="pageBreakPreview" zoomScale="110" zoomScaleNormal="100" workbookViewId="0">
      <selection activeCell="A3" sqref="A3:XFD4"/>
    </sheetView>
  </sheetViews>
  <sheetFormatPr defaultColWidth="5.75" defaultRowHeight="13.5" x14ac:dyDescent="0.15"/>
  <cols>
    <col min="1" max="1" width="10.375" style="86" customWidth="1"/>
    <col min="2" max="2" width="9.75" style="86" customWidth="1"/>
    <col min="3" max="3" width="11.625" style="86" customWidth="1"/>
    <col min="4" max="13" width="5.25" style="86" customWidth="1"/>
    <col min="14" max="16384" width="5.75" style="86"/>
  </cols>
  <sheetData>
    <row r="1" spans="1:22" s="82" customFormat="1" ht="18.75" x14ac:dyDescent="0.15">
      <c r="A1" s="317"/>
      <c r="B1" s="317"/>
      <c r="C1" s="317"/>
      <c r="D1" s="317"/>
      <c r="E1" s="317"/>
      <c r="F1" s="317"/>
      <c r="G1" s="317"/>
      <c r="H1" s="317"/>
      <c r="I1" s="317"/>
      <c r="J1" s="317"/>
      <c r="K1" s="317"/>
      <c r="L1" s="317"/>
      <c r="M1" s="317"/>
      <c r="N1" s="114"/>
      <c r="O1" s="114"/>
      <c r="P1" s="114"/>
      <c r="Q1" s="114"/>
      <c r="R1" s="114"/>
      <c r="S1" s="114"/>
      <c r="T1" s="114"/>
      <c r="U1" s="114"/>
      <c r="V1" s="114"/>
    </row>
    <row r="2" spans="1:22" s="83" customFormat="1" ht="22.5" x14ac:dyDescent="0.15">
      <c r="A2" s="454" t="s">
        <v>146</v>
      </c>
      <c r="B2" s="454"/>
      <c r="C2" s="454"/>
      <c r="D2" s="454"/>
      <c r="E2" s="454"/>
      <c r="F2" s="454"/>
      <c r="G2" s="454"/>
      <c r="H2" s="454"/>
      <c r="I2" s="454"/>
      <c r="J2" s="454"/>
      <c r="K2" s="454"/>
      <c r="L2" s="454"/>
      <c r="M2" s="454"/>
      <c r="N2" s="115"/>
      <c r="O2" s="115"/>
      <c r="P2" s="115"/>
      <c r="Q2" s="115"/>
      <c r="R2" s="115"/>
      <c r="S2" s="115"/>
      <c r="T2" s="115"/>
      <c r="U2" s="115"/>
      <c r="V2" s="115"/>
    </row>
    <row r="3" spans="1:22" s="84" customFormat="1" ht="17.25" customHeight="1" x14ac:dyDescent="0.15">
      <c r="A3" s="87"/>
      <c r="B3" s="71"/>
      <c r="C3" s="71"/>
      <c r="D3" s="71"/>
      <c r="E3" s="71"/>
      <c r="F3" s="71"/>
      <c r="G3" s="71"/>
      <c r="H3" s="71"/>
      <c r="I3" s="71"/>
      <c r="J3" s="71"/>
      <c r="K3" s="71"/>
      <c r="L3" s="116"/>
      <c r="M3" s="71"/>
    </row>
    <row r="4" spans="1:22" s="84" customFormat="1" ht="17.25" customHeight="1" x14ac:dyDescent="0.15">
      <c r="A4" s="87"/>
      <c r="B4" s="71"/>
      <c r="C4" s="71"/>
      <c r="D4" s="71"/>
      <c r="E4" s="71"/>
      <c r="F4" s="71"/>
      <c r="G4" s="71"/>
      <c r="H4" s="71"/>
      <c r="I4" s="71"/>
      <c r="J4" s="71"/>
      <c r="K4" s="71"/>
      <c r="L4" s="116"/>
      <c r="M4" s="71"/>
    </row>
    <row r="5" spans="1:22" s="85" customFormat="1" ht="12" customHeight="1" x14ac:dyDescent="0.15">
      <c r="A5" s="88"/>
      <c r="B5" s="88"/>
      <c r="C5" s="89"/>
      <c r="D5" s="89"/>
      <c r="E5" s="89"/>
      <c r="F5" s="89"/>
      <c r="G5" s="89"/>
      <c r="H5" s="89"/>
      <c r="I5" s="89"/>
      <c r="J5" s="89"/>
      <c r="K5" s="89"/>
      <c r="L5" s="455" t="s">
        <v>147</v>
      </c>
      <c r="M5" s="455"/>
      <c r="N5" s="89"/>
      <c r="O5" s="89"/>
      <c r="P5" s="117"/>
      <c r="Q5" s="117"/>
      <c r="R5" s="117"/>
      <c r="S5" s="117"/>
      <c r="T5" s="117"/>
      <c r="U5" s="117"/>
    </row>
    <row r="6" spans="1:22" ht="21.75" customHeight="1" x14ac:dyDescent="0.15">
      <c r="A6" s="90" t="s">
        <v>24</v>
      </c>
      <c r="B6" s="440"/>
      <c r="C6" s="441"/>
      <c r="D6" s="441"/>
      <c r="E6" s="441"/>
      <c r="F6" s="441"/>
      <c r="G6" s="442"/>
      <c r="H6" s="443" t="s">
        <v>4</v>
      </c>
      <c r="I6" s="443"/>
      <c r="J6" s="443"/>
      <c r="K6" s="444"/>
      <c r="L6" s="444"/>
      <c r="M6" s="444"/>
    </row>
    <row r="7" spans="1:22" ht="21.75" customHeight="1" x14ac:dyDescent="0.15">
      <c r="A7" s="90" t="s">
        <v>25</v>
      </c>
      <c r="B7" s="440"/>
      <c r="C7" s="441"/>
      <c r="D7" s="441"/>
      <c r="E7" s="441"/>
      <c r="F7" s="441"/>
      <c r="G7" s="442"/>
      <c r="H7" s="443" t="s">
        <v>148</v>
      </c>
      <c r="I7" s="443"/>
      <c r="J7" s="443"/>
      <c r="K7" s="444"/>
      <c r="L7" s="444"/>
      <c r="M7" s="444"/>
    </row>
    <row r="8" spans="1:22" ht="23.25" customHeight="1" x14ac:dyDescent="0.15">
      <c r="A8" s="91" t="s">
        <v>149</v>
      </c>
      <c r="B8" s="91" t="s">
        <v>109</v>
      </c>
      <c r="C8" s="91" t="s">
        <v>150</v>
      </c>
      <c r="D8" s="445" t="s">
        <v>151</v>
      </c>
      <c r="E8" s="446"/>
      <c r="F8" s="446"/>
      <c r="G8" s="446"/>
      <c r="H8" s="446"/>
      <c r="I8" s="446"/>
      <c r="J8" s="446"/>
      <c r="K8" s="446"/>
      <c r="L8" s="446"/>
      <c r="M8" s="447"/>
    </row>
    <row r="9" spans="1:22" ht="7.5" customHeight="1" x14ac:dyDescent="0.15">
      <c r="A9" s="448" t="s">
        <v>152</v>
      </c>
      <c r="B9" s="450" t="s">
        <v>153</v>
      </c>
      <c r="C9" s="448" t="s">
        <v>154</v>
      </c>
      <c r="D9" s="93"/>
      <c r="E9" s="94"/>
      <c r="F9" s="94"/>
      <c r="G9" s="94"/>
      <c r="H9" s="94"/>
      <c r="I9" s="94"/>
      <c r="J9" s="94"/>
      <c r="K9" s="94"/>
      <c r="L9" s="94"/>
      <c r="M9" s="118"/>
    </row>
    <row r="10" spans="1:22" ht="7.5" customHeight="1" x14ac:dyDescent="0.15">
      <c r="A10" s="449"/>
      <c r="B10" s="451"/>
      <c r="C10" s="449"/>
      <c r="D10" s="95"/>
      <c r="E10" s="96"/>
      <c r="F10" s="96"/>
      <c r="G10" s="96"/>
      <c r="H10" s="96"/>
      <c r="I10" s="96"/>
      <c r="J10" s="96"/>
      <c r="K10" s="96"/>
      <c r="L10" s="96"/>
      <c r="M10" s="119"/>
    </row>
    <row r="11" spans="1:22" ht="7.5" customHeight="1" x14ac:dyDescent="0.15">
      <c r="A11" s="449"/>
      <c r="B11" s="451"/>
      <c r="C11" s="449"/>
      <c r="D11" s="95"/>
      <c r="E11" s="96"/>
      <c r="F11" s="96"/>
      <c r="G11" s="96"/>
      <c r="H11" s="96"/>
      <c r="I11" s="96"/>
      <c r="J11" s="96"/>
      <c r="K11" s="96"/>
      <c r="L11" s="96"/>
      <c r="M11" s="119"/>
    </row>
    <row r="12" spans="1:22" ht="7.5" customHeight="1" x14ac:dyDescent="0.15">
      <c r="A12" s="449"/>
      <c r="B12" s="451"/>
      <c r="C12" s="449"/>
      <c r="D12" s="95"/>
      <c r="E12" s="96"/>
      <c r="F12" s="96"/>
      <c r="G12" s="96"/>
      <c r="H12" s="96"/>
      <c r="I12" s="96"/>
      <c r="J12" s="96"/>
      <c r="K12" s="96"/>
      <c r="L12" s="96"/>
      <c r="M12" s="119"/>
    </row>
    <row r="13" spans="1:22" ht="7.5" customHeight="1" x14ac:dyDescent="0.15">
      <c r="A13" s="449"/>
      <c r="B13" s="451"/>
      <c r="C13" s="449"/>
      <c r="D13" s="95"/>
      <c r="E13" s="96"/>
      <c r="F13" s="96"/>
      <c r="G13" s="96"/>
      <c r="H13" s="96"/>
      <c r="I13" s="96"/>
      <c r="J13" s="96"/>
      <c r="K13" s="96"/>
      <c r="L13" s="96"/>
      <c r="M13" s="119"/>
    </row>
    <row r="14" spans="1:22" ht="7.5" customHeight="1" x14ac:dyDescent="0.15">
      <c r="A14" s="449"/>
      <c r="B14" s="452"/>
      <c r="C14" s="449"/>
      <c r="D14" s="95"/>
      <c r="E14" s="96"/>
      <c r="F14" s="96"/>
      <c r="G14" s="96"/>
      <c r="H14" s="96"/>
      <c r="I14" s="96"/>
      <c r="J14" s="96"/>
      <c r="K14" s="96"/>
      <c r="L14" s="96"/>
      <c r="M14" s="119"/>
    </row>
    <row r="15" spans="1:22" ht="7.5" customHeight="1" x14ac:dyDescent="0.15">
      <c r="A15" s="449"/>
      <c r="B15" s="452"/>
      <c r="C15" s="449"/>
      <c r="D15" s="95"/>
      <c r="E15" s="96"/>
      <c r="F15" s="96"/>
      <c r="G15" s="96"/>
      <c r="H15" s="96"/>
      <c r="I15" s="96"/>
      <c r="J15" s="96"/>
      <c r="K15" s="96"/>
      <c r="L15" s="96"/>
      <c r="M15" s="119"/>
    </row>
    <row r="16" spans="1:22" ht="7.5" customHeight="1" x14ac:dyDescent="0.15">
      <c r="A16" s="449"/>
      <c r="B16" s="452"/>
      <c r="C16" s="449"/>
      <c r="D16" s="95"/>
      <c r="E16" s="96"/>
      <c r="F16" s="96"/>
      <c r="G16" s="96"/>
      <c r="H16" s="96"/>
      <c r="I16" s="96"/>
      <c r="J16" s="96"/>
      <c r="K16" s="96"/>
      <c r="L16" s="96"/>
      <c r="M16" s="119"/>
    </row>
    <row r="17" spans="1:13" ht="7.5" customHeight="1" x14ac:dyDescent="0.15">
      <c r="A17" s="449"/>
      <c r="B17" s="452"/>
      <c r="C17" s="449"/>
      <c r="D17" s="95"/>
      <c r="E17" s="96"/>
      <c r="F17" s="96"/>
      <c r="G17" s="96"/>
      <c r="H17" s="96"/>
      <c r="I17" s="96"/>
      <c r="J17" s="96"/>
      <c r="K17" s="96"/>
      <c r="L17" s="96"/>
      <c r="M17" s="119"/>
    </row>
    <row r="18" spans="1:13" ht="7.5" customHeight="1" x14ac:dyDescent="0.15">
      <c r="A18" s="449"/>
      <c r="B18" s="453"/>
      <c r="C18" s="449"/>
      <c r="D18" s="97"/>
      <c r="E18" s="96"/>
      <c r="F18" s="96"/>
      <c r="G18" s="96"/>
      <c r="H18" s="96"/>
      <c r="I18" s="96"/>
      <c r="J18" s="96"/>
      <c r="K18" s="96"/>
      <c r="L18" s="96"/>
      <c r="M18" s="119"/>
    </row>
    <row r="19" spans="1:13" ht="8.25" customHeight="1" x14ac:dyDescent="0.15">
      <c r="A19" s="448" t="s">
        <v>155</v>
      </c>
      <c r="B19" s="456" t="s">
        <v>156</v>
      </c>
      <c r="C19" s="448" t="s">
        <v>157</v>
      </c>
      <c r="D19" s="98"/>
      <c r="E19" s="99"/>
      <c r="F19" s="99"/>
      <c r="G19" s="99"/>
      <c r="H19" s="99"/>
      <c r="I19" s="99"/>
      <c r="J19" s="99"/>
      <c r="K19" s="99"/>
      <c r="L19" s="99"/>
      <c r="M19" s="120"/>
    </row>
    <row r="20" spans="1:13" ht="8.25" customHeight="1" x14ac:dyDescent="0.15">
      <c r="A20" s="449"/>
      <c r="B20" s="457"/>
      <c r="C20" s="449"/>
      <c r="D20" s="100"/>
      <c r="E20" s="101"/>
      <c r="F20" s="101"/>
      <c r="G20" s="101"/>
      <c r="H20" s="101"/>
      <c r="I20" s="101"/>
      <c r="J20" s="101"/>
      <c r="K20" s="101"/>
      <c r="L20" s="101"/>
      <c r="M20" s="121"/>
    </row>
    <row r="21" spans="1:13" ht="8.25" customHeight="1" x14ac:dyDescent="0.15">
      <c r="A21" s="449"/>
      <c r="B21" s="457"/>
      <c r="C21" s="449"/>
      <c r="D21" s="100"/>
      <c r="E21" s="101"/>
      <c r="F21" s="101"/>
      <c r="G21" s="101"/>
      <c r="H21" s="101"/>
      <c r="I21" s="101"/>
      <c r="J21" s="101"/>
      <c r="K21" s="101"/>
      <c r="L21" s="101"/>
      <c r="M21" s="121"/>
    </row>
    <row r="22" spans="1:13" ht="8.25" customHeight="1" x14ac:dyDescent="0.15">
      <c r="A22" s="449"/>
      <c r="B22" s="457"/>
      <c r="C22" s="449"/>
      <c r="D22" s="100"/>
      <c r="E22" s="101"/>
      <c r="F22" s="101"/>
      <c r="G22" s="101"/>
      <c r="H22" s="101"/>
      <c r="I22" s="101"/>
      <c r="J22" s="101"/>
      <c r="K22" s="101"/>
      <c r="L22" s="101"/>
      <c r="M22" s="121"/>
    </row>
    <row r="23" spans="1:13" ht="8.25" customHeight="1" x14ac:dyDescent="0.15">
      <c r="A23" s="449"/>
      <c r="B23" s="457"/>
      <c r="C23" s="449"/>
      <c r="D23" s="102"/>
      <c r="E23" s="103"/>
      <c r="F23" s="103"/>
      <c r="G23" s="103"/>
      <c r="H23" s="103"/>
      <c r="I23" s="103"/>
      <c r="J23" s="103"/>
      <c r="K23" s="103"/>
      <c r="L23" s="103"/>
      <c r="M23" s="122"/>
    </row>
    <row r="24" spans="1:13" ht="10.5" customHeight="1" x14ac:dyDescent="0.15">
      <c r="A24" s="449"/>
      <c r="B24" s="457"/>
      <c r="C24" s="449"/>
      <c r="D24" s="458"/>
      <c r="E24" s="459"/>
      <c r="F24" s="459"/>
      <c r="G24" s="459"/>
      <c r="H24" s="459"/>
      <c r="I24" s="459"/>
      <c r="J24" s="459"/>
      <c r="K24" s="459"/>
      <c r="L24" s="459"/>
      <c r="M24" s="460"/>
    </row>
    <row r="25" spans="1:13" ht="10.5" customHeight="1" x14ac:dyDescent="0.15">
      <c r="A25" s="449"/>
      <c r="B25" s="457"/>
      <c r="C25" s="449"/>
      <c r="D25" s="461"/>
      <c r="E25" s="462"/>
      <c r="F25" s="462"/>
      <c r="G25" s="462"/>
      <c r="H25" s="462"/>
      <c r="I25" s="462"/>
      <c r="J25" s="462"/>
      <c r="K25" s="462"/>
      <c r="L25" s="462"/>
      <c r="M25" s="463"/>
    </row>
    <row r="26" spans="1:13" ht="10.5" customHeight="1" x14ac:dyDescent="0.15">
      <c r="A26" s="449"/>
      <c r="B26" s="457"/>
      <c r="C26" s="449"/>
      <c r="D26" s="461"/>
      <c r="E26" s="462"/>
      <c r="F26" s="462"/>
      <c r="G26" s="462"/>
      <c r="H26" s="462"/>
      <c r="I26" s="462"/>
      <c r="J26" s="462"/>
      <c r="K26" s="462"/>
      <c r="L26" s="462"/>
      <c r="M26" s="463"/>
    </row>
    <row r="27" spans="1:13" ht="10.5" customHeight="1" x14ac:dyDescent="0.15">
      <c r="A27" s="449"/>
      <c r="B27" s="457"/>
      <c r="C27" s="449"/>
      <c r="D27" s="461"/>
      <c r="E27" s="462"/>
      <c r="F27" s="462"/>
      <c r="G27" s="462"/>
      <c r="H27" s="462"/>
      <c r="I27" s="462"/>
      <c r="J27" s="462"/>
      <c r="K27" s="462"/>
      <c r="L27" s="462"/>
      <c r="M27" s="463"/>
    </row>
    <row r="28" spans="1:13" ht="10.5" customHeight="1" x14ac:dyDescent="0.15">
      <c r="A28" s="449"/>
      <c r="B28" s="467"/>
      <c r="C28" s="449"/>
      <c r="D28" s="464"/>
      <c r="E28" s="465"/>
      <c r="F28" s="465"/>
      <c r="G28" s="465"/>
      <c r="H28" s="465"/>
      <c r="I28" s="465"/>
      <c r="J28" s="465"/>
      <c r="K28" s="465"/>
      <c r="L28" s="465"/>
      <c r="M28" s="466"/>
    </row>
    <row r="29" spans="1:13" ht="20.25" customHeight="1" x14ac:dyDescent="0.15">
      <c r="A29" s="456" t="s">
        <v>158</v>
      </c>
      <c r="B29" s="448" t="s">
        <v>153</v>
      </c>
      <c r="C29" s="448" t="s">
        <v>159</v>
      </c>
      <c r="D29" s="470"/>
      <c r="E29" s="471"/>
      <c r="F29" s="471"/>
      <c r="G29" s="471"/>
      <c r="H29" s="471"/>
      <c r="I29" s="471"/>
      <c r="J29" s="471"/>
      <c r="K29" s="471"/>
      <c r="L29" s="471"/>
      <c r="M29" s="472"/>
    </row>
    <row r="30" spans="1:13" ht="20.25" customHeight="1" x14ac:dyDescent="0.15">
      <c r="A30" s="457"/>
      <c r="B30" s="449"/>
      <c r="C30" s="449"/>
      <c r="D30" s="473"/>
      <c r="E30" s="474"/>
      <c r="F30" s="474"/>
      <c r="G30" s="474"/>
      <c r="H30" s="474"/>
      <c r="I30" s="474"/>
      <c r="J30" s="474"/>
      <c r="K30" s="474"/>
      <c r="L30" s="474"/>
      <c r="M30" s="475"/>
    </row>
    <row r="31" spans="1:13" ht="20.25" customHeight="1" x14ac:dyDescent="0.15">
      <c r="A31" s="457"/>
      <c r="B31" s="449"/>
      <c r="C31" s="449"/>
      <c r="D31" s="476"/>
      <c r="E31" s="477"/>
      <c r="F31" s="477"/>
      <c r="G31" s="477"/>
      <c r="H31" s="477"/>
      <c r="I31" s="477"/>
      <c r="J31" s="477"/>
      <c r="K31" s="477"/>
      <c r="L31" s="477"/>
      <c r="M31" s="478"/>
    </row>
    <row r="32" spans="1:13" ht="6.75" customHeight="1" x14ac:dyDescent="0.15">
      <c r="A32" s="448" t="s">
        <v>160</v>
      </c>
      <c r="B32" s="450" t="s">
        <v>161</v>
      </c>
      <c r="C32" s="448" t="s">
        <v>162</v>
      </c>
      <c r="D32" s="98"/>
      <c r="E32" s="99"/>
      <c r="F32" s="99"/>
      <c r="G32" s="99"/>
      <c r="H32" s="99"/>
      <c r="I32" s="99"/>
      <c r="J32" s="99"/>
      <c r="K32" s="99"/>
      <c r="L32" s="99"/>
      <c r="M32" s="120"/>
    </row>
    <row r="33" spans="1:13" ht="6.75" customHeight="1" x14ac:dyDescent="0.15">
      <c r="A33" s="449"/>
      <c r="B33" s="451"/>
      <c r="C33" s="449"/>
      <c r="D33" s="100"/>
      <c r="E33" s="101"/>
      <c r="F33" s="101"/>
      <c r="G33" s="101"/>
      <c r="H33" s="101"/>
      <c r="I33" s="101"/>
      <c r="J33" s="101"/>
      <c r="K33" s="101"/>
      <c r="L33" s="101"/>
      <c r="M33" s="121"/>
    </row>
    <row r="34" spans="1:13" ht="6.75" customHeight="1" x14ac:dyDescent="0.15">
      <c r="A34" s="449"/>
      <c r="B34" s="451"/>
      <c r="C34" s="449"/>
      <c r="D34" s="100"/>
      <c r="E34" s="101"/>
      <c r="F34" s="101"/>
      <c r="G34" s="101"/>
      <c r="H34" s="101"/>
      <c r="I34" s="101"/>
      <c r="J34" s="101"/>
      <c r="K34" s="101"/>
      <c r="L34" s="101"/>
      <c r="M34" s="121"/>
    </row>
    <row r="35" spans="1:13" ht="6.75" customHeight="1" x14ac:dyDescent="0.15">
      <c r="A35" s="449"/>
      <c r="B35" s="468"/>
      <c r="C35" s="449"/>
      <c r="D35" s="100"/>
      <c r="E35" s="101"/>
      <c r="F35" s="101"/>
      <c r="G35" s="101"/>
      <c r="H35" s="101"/>
      <c r="I35" s="101"/>
      <c r="J35" s="101"/>
      <c r="K35" s="101"/>
      <c r="L35" s="101"/>
      <c r="M35" s="121"/>
    </row>
    <row r="36" spans="1:13" ht="6.75" customHeight="1" x14ac:dyDescent="0.15">
      <c r="A36" s="449"/>
      <c r="B36" s="468"/>
      <c r="C36" s="449"/>
      <c r="D36" s="100"/>
      <c r="E36" s="101"/>
      <c r="F36" s="101"/>
      <c r="G36" s="101"/>
      <c r="H36" s="101"/>
      <c r="I36" s="101"/>
      <c r="J36" s="101"/>
      <c r="K36" s="101"/>
      <c r="L36" s="101"/>
      <c r="M36" s="121"/>
    </row>
    <row r="37" spans="1:13" ht="6.75" customHeight="1" x14ac:dyDescent="0.15">
      <c r="A37" s="449"/>
      <c r="B37" s="469"/>
      <c r="C37" s="449"/>
      <c r="D37" s="100"/>
      <c r="E37" s="101"/>
      <c r="F37" s="101"/>
      <c r="G37" s="101"/>
      <c r="H37" s="101"/>
      <c r="I37" s="101"/>
      <c r="J37" s="101"/>
      <c r="K37" s="101"/>
      <c r="L37" s="101"/>
      <c r="M37" s="121"/>
    </row>
    <row r="38" spans="1:13" ht="11.25" customHeight="1" x14ac:dyDescent="0.15">
      <c r="A38" s="456" t="s">
        <v>163</v>
      </c>
      <c r="B38" s="448" t="s">
        <v>153</v>
      </c>
      <c r="C38" s="448" t="s">
        <v>164</v>
      </c>
      <c r="D38" s="99"/>
      <c r="E38" s="99"/>
      <c r="F38" s="99"/>
      <c r="G38" s="99"/>
      <c r="H38" s="99"/>
      <c r="I38" s="99"/>
      <c r="J38" s="99"/>
      <c r="K38" s="99"/>
      <c r="L38" s="123"/>
      <c r="M38" s="124"/>
    </row>
    <row r="39" spans="1:13" ht="11.25" customHeight="1" x14ac:dyDescent="0.15">
      <c r="A39" s="467"/>
      <c r="B39" s="482"/>
      <c r="C39" s="449"/>
      <c r="D39" s="101"/>
      <c r="E39" s="101"/>
      <c r="F39" s="101"/>
      <c r="G39" s="101"/>
      <c r="H39" s="101"/>
      <c r="I39" s="101"/>
      <c r="J39" s="101"/>
      <c r="K39" s="101"/>
      <c r="L39" s="101"/>
      <c r="M39" s="121"/>
    </row>
    <row r="40" spans="1:13" ht="10.5" customHeight="1" x14ac:dyDescent="0.15">
      <c r="A40" s="456" t="s">
        <v>165</v>
      </c>
      <c r="B40" s="448" t="s">
        <v>166</v>
      </c>
      <c r="C40" s="480"/>
      <c r="D40" s="104"/>
      <c r="E40" s="105"/>
      <c r="F40" s="105"/>
      <c r="G40" s="105"/>
      <c r="H40" s="105"/>
      <c r="I40" s="105"/>
      <c r="J40" s="105"/>
      <c r="K40" s="105"/>
      <c r="L40" s="105"/>
      <c r="M40" s="125"/>
    </row>
    <row r="41" spans="1:13" ht="10.5" customHeight="1" x14ac:dyDescent="0.15">
      <c r="A41" s="457"/>
      <c r="B41" s="449"/>
      <c r="C41" s="480"/>
      <c r="D41" s="106"/>
      <c r="E41" s="107"/>
      <c r="F41" s="107"/>
      <c r="G41" s="107"/>
      <c r="H41" s="107"/>
      <c r="I41" s="107"/>
      <c r="J41" s="107"/>
      <c r="K41" s="107"/>
      <c r="L41" s="107"/>
      <c r="M41" s="126"/>
    </row>
    <row r="42" spans="1:13" ht="10.5" customHeight="1" x14ac:dyDescent="0.15">
      <c r="A42" s="457"/>
      <c r="B42" s="449"/>
      <c r="C42" s="480"/>
      <c r="D42" s="108"/>
      <c r="E42" s="109"/>
      <c r="F42" s="109"/>
      <c r="G42" s="109"/>
      <c r="H42" s="109"/>
      <c r="I42" s="109"/>
      <c r="J42" s="109"/>
      <c r="K42" s="109"/>
      <c r="L42" s="109"/>
      <c r="M42" s="127"/>
    </row>
    <row r="43" spans="1:13" ht="20.25" customHeight="1" x14ac:dyDescent="0.15">
      <c r="A43" s="92" t="s">
        <v>167</v>
      </c>
      <c r="B43" s="92" t="str">
        <f>"±100"&amp;CHAR(10)&amp;钢筋检表!C17</f>
        <v xml:space="preserve">±100
</v>
      </c>
      <c r="C43" s="92" t="s">
        <v>168</v>
      </c>
      <c r="D43" s="110"/>
      <c r="E43" s="111"/>
      <c r="F43" s="111"/>
      <c r="G43" s="111"/>
      <c r="H43" s="111"/>
      <c r="I43" s="111"/>
      <c r="J43" s="111"/>
      <c r="K43" s="111"/>
      <c r="L43" s="111"/>
      <c r="M43" s="128"/>
    </row>
    <row r="44" spans="1:13" ht="27.75" customHeight="1" x14ac:dyDescent="0.15">
      <c r="A44" s="92" t="s">
        <v>169</v>
      </c>
      <c r="B44" s="92" t="s">
        <v>153</v>
      </c>
      <c r="C44" s="92" t="s">
        <v>170</v>
      </c>
      <c r="D44" s="110"/>
      <c r="E44" s="111"/>
      <c r="F44" s="111"/>
      <c r="G44" s="111"/>
      <c r="H44" s="111"/>
      <c r="I44" s="111"/>
      <c r="J44" s="111"/>
      <c r="K44" s="111"/>
      <c r="L44" s="111"/>
      <c r="M44" s="128"/>
    </row>
    <row r="45" spans="1:13" ht="6.75" customHeight="1" x14ac:dyDescent="0.15">
      <c r="A45" s="448" t="s">
        <v>171</v>
      </c>
      <c r="B45" s="448" t="s">
        <v>161</v>
      </c>
      <c r="C45" s="448" t="s">
        <v>172</v>
      </c>
      <c r="D45" s="99"/>
      <c r="E45" s="99"/>
      <c r="F45" s="99"/>
      <c r="G45" s="99"/>
      <c r="H45" s="99"/>
      <c r="I45" s="99"/>
      <c r="J45" s="99"/>
      <c r="K45" s="99"/>
      <c r="L45" s="99"/>
      <c r="M45" s="120"/>
    </row>
    <row r="46" spans="1:13" ht="6.75" customHeight="1" x14ac:dyDescent="0.15">
      <c r="A46" s="449"/>
      <c r="B46" s="449"/>
      <c r="C46" s="449"/>
      <c r="D46" s="101"/>
      <c r="E46" s="101"/>
      <c r="F46" s="101"/>
      <c r="G46" s="101"/>
      <c r="H46" s="101"/>
      <c r="I46" s="101"/>
      <c r="J46" s="101"/>
      <c r="K46" s="101"/>
      <c r="L46" s="101"/>
      <c r="M46" s="121"/>
    </row>
    <row r="47" spans="1:13" ht="6.75" customHeight="1" x14ac:dyDescent="0.15">
      <c r="A47" s="449"/>
      <c r="B47" s="449"/>
      <c r="C47" s="449"/>
      <c r="D47" s="101"/>
      <c r="E47" s="101"/>
      <c r="F47" s="101"/>
      <c r="G47" s="101"/>
      <c r="H47" s="101"/>
      <c r="I47" s="101"/>
      <c r="J47" s="101"/>
      <c r="K47" s="101"/>
      <c r="L47" s="101"/>
      <c r="M47" s="121"/>
    </row>
    <row r="48" spans="1:13" ht="12" customHeight="1" x14ac:dyDescent="0.15">
      <c r="A48" s="448" t="s">
        <v>136</v>
      </c>
      <c r="B48" s="450" t="s">
        <v>173</v>
      </c>
      <c r="C48" s="456" t="s">
        <v>174</v>
      </c>
      <c r="D48" s="99"/>
      <c r="E48" s="99"/>
      <c r="F48" s="99"/>
      <c r="G48" s="99"/>
      <c r="H48" s="99"/>
      <c r="I48" s="99"/>
      <c r="J48" s="99"/>
      <c r="K48" s="99"/>
      <c r="L48" s="99"/>
      <c r="M48" s="120"/>
    </row>
    <row r="49" spans="1:13" ht="12" customHeight="1" x14ac:dyDescent="0.15">
      <c r="A49" s="449"/>
      <c r="B49" s="451"/>
      <c r="C49" s="457"/>
      <c r="D49" s="101"/>
      <c r="E49" s="101"/>
      <c r="F49" s="101"/>
      <c r="G49" s="101"/>
      <c r="H49" s="101"/>
      <c r="I49" s="101"/>
      <c r="J49" s="101"/>
      <c r="K49" s="101"/>
      <c r="L49" s="101"/>
      <c r="M49" s="121"/>
    </row>
    <row r="50" spans="1:13" ht="15.75" customHeight="1" x14ac:dyDescent="0.15">
      <c r="A50" s="449"/>
      <c r="B50" s="451"/>
      <c r="C50" s="467"/>
      <c r="D50" s="100"/>
      <c r="E50" s="101"/>
      <c r="F50" s="101"/>
      <c r="G50" s="101"/>
      <c r="H50" s="101"/>
      <c r="I50" s="101"/>
      <c r="J50" s="101"/>
      <c r="K50" s="101"/>
      <c r="L50" s="101"/>
      <c r="M50" s="121"/>
    </row>
    <row r="51" spans="1:13" ht="21" customHeight="1" x14ac:dyDescent="0.15">
      <c r="A51" s="449"/>
      <c r="B51" s="451"/>
      <c r="C51" s="479" t="s">
        <v>175</v>
      </c>
      <c r="D51" s="458"/>
      <c r="E51" s="459"/>
      <c r="F51" s="459"/>
      <c r="G51" s="459"/>
      <c r="H51" s="459"/>
      <c r="I51" s="459"/>
      <c r="J51" s="459"/>
      <c r="K51" s="459"/>
      <c r="L51" s="459"/>
      <c r="M51" s="460"/>
    </row>
    <row r="52" spans="1:13" ht="21" customHeight="1" x14ac:dyDescent="0.15">
      <c r="A52" s="449"/>
      <c r="B52" s="452"/>
      <c r="C52" s="480"/>
      <c r="D52" s="461"/>
      <c r="E52" s="462"/>
      <c r="F52" s="462"/>
      <c r="G52" s="462"/>
      <c r="H52" s="462"/>
      <c r="I52" s="462"/>
      <c r="J52" s="462"/>
      <c r="K52" s="462"/>
      <c r="L52" s="462"/>
      <c r="M52" s="463"/>
    </row>
    <row r="53" spans="1:13" ht="21" customHeight="1" x14ac:dyDescent="0.15">
      <c r="A53" s="449"/>
      <c r="B53" s="452"/>
      <c r="C53" s="480"/>
      <c r="D53" s="461"/>
      <c r="E53" s="462"/>
      <c r="F53" s="462"/>
      <c r="G53" s="462"/>
      <c r="H53" s="462"/>
      <c r="I53" s="462"/>
      <c r="J53" s="462"/>
      <c r="K53" s="462"/>
      <c r="L53" s="462"/>
      <c r="M53" s="463"/>
    </row>
    <row r="54" spans="1:13" ht="21" customHeight="1" x14ac:dyDescent="0.15">
      <c r="A54" s="449"/>
      <c r="B54" s="452"/>
      <c r="C54" s="480"/>
      <c r="D54" s="461"/>
      <c r="E54" s="462"/>
      <c r="F54" s="462"/>
      <c r="G54" s="462"/>
      <c r="H54" s="462"/>
      <c r="I54" s="462"/>
      <c r="J54" s="462"/>
      <c r="K54" s="462"/>
      <c r="L54" s="462"/>
      <c r="M54" s="463"/>
    </row>
    <row r="55" spans="1:13" ht="21" customHeight="1" x14ac:dyDescent="0.15">
      <c r="A55" s="449"/>
      <c r="B55" s="452"/>
      <c r="C55" s="480"/>
      <c r="D55" s="461"/>
      <c r="E55" s="462"/>
      <c r="F55" s="462"/>
      <c r="G55" s="462"/>
      <c r="H55" s="462"/>
      <c r="I55" s="462"/>
      <c r="J55" s="462"/>
      <c r="K55" s="462"/>
      <c r="L55" s="462"/>
      <c r="M55" s="463"/>
    </row>
    <row r="56" spans="1:13" ht="21" customHeight="1" x14ac:dyDescent="0.15">
      <c r="A56" s="482"/>
      <c r="B56" s="453"/>
      <c r="C56" s="481"/>
      <c r="D56" s="464"/>
      <c r="E56" s="465"/>
      <c r="F56" s="465"/>
      <c r="G56" s="465"/>
      <c r="H56" s="465"/>
      <c r="I56" s="465"/>
      <c r="J56" s="465"/>
      <c r="K56" s="465"/>
      <c r="L56" s="465"/>
      <c r="M56" s="466"/>
    </row>
    <row r="57" spans="1:13" x14ac:dyDescent="0.15">
      <c r="A57" s="113" t="s">
        <v>176</v>
      </c>
      <c r="B57" s="113"/>
      <c r="C57" s="113"/>
      <c r="D57" s="113"/>
      <c r="E57" s="113" t="s">
        <v>85</v>
      </c>
      <c r="F57" s="113"/>
      <c r="G57" s="113"/>
      <c r="H57" s="113"/>
      <c r="I57" s="113"/>
      <c r="J57" s="113"/>
      <c r="K57" s="113"/>
      <c r="L57" s="113"/>
      <c r="M57" s="113"/>
    </row>
  </sheetData>
  <mergeCells count="41">
    <mergeCell ref="A48:A56"/>
    <mergeCell ref="B38:B39"/>
    <mergeCell ref="B40:B42"/>
    <mergeCell ref="B45:B47"/>
    <mergeCell ref="B48:B51"/>
    <mergeCell ref="B52:B56"/>
    <mergeCell ref="C32:C37"/>
    <mergeCell ref="C38:C42"/>
    <mergeCell ref="C45:C47"/>
    <mergeCell ref="D24:M28"/>
    <mergeCell ref="A45:A47"/>
    <mergeCell ref="A19:A28"/>
    <mergeCell ref="A29:A31"/>
    <mergeCell ref="A32:A37"/>
    <mergeCell ref="D51:M56"/>
    <mergeCell ref="A40:A42"/>
    <mergeCell ref="B19:B26"/>
    <mergeCell ref="B27:B28"/>
    <mergeCell ref="B29:B31"/>
    <mergeCell ref="B32:B34"/>
    <mergeCell ref="B35:B37"/>
    <mergeCell ref="D29:M31"/>
    <mergeCell ref="A38:A39"/>
    <mergeCell ref="C48:C50"/>
    <mergeCell ref="C51:C56"/>
    <mergeCell ref="C19:C28"/>
    <mergeCell ref="C29:C31"/>
    <mergeCell ref="A1:M1"/>
    <mergeCell ref="A2:M2"/>
    <mergeCell ref="L5:M5"/>
    <mergeCell ref="B6:G6"/>
    <mergeCell ref="H6:J6"/>
    <mergeCell ref="K6:M6"/>
    <mergeCell ref="B7:G7"/>
    <mergeCell ref="H7:J7"/>
    <mergeCell ref="K7:M7"/>
    <mergeCell ref="D8:M8"/>
    <mergeCell ref="A9:A18"/>
    <mergeCell ref="C9:C18"/>
    <mergeCell ref="B9:B13"/>
    <mergeCell ref="B14:B18"/>
  </mergeCells>
  <phoneticPr fontId="53" type="noConversion"/>
  <printOptions horizontalCentered="1"/>
  <pageMargins left="0.98425196850393704" right="0.70866141732283505" top="0.78740157480314998" bottom="0.78740157480314998" header="0.74803149606299202" footer="0.31496062992126"/>
  <pageSetup paperSize="9" orientation="portrait"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27</vt:i4>
      </vt:variant>
      <vt:variant>
        <vt:lpstr>命名范围</vt:lpstr>
      </vt:variant>
      <vt:variant>
        <vt:i4>1</vt:i4>
      </vt:variant>
    </vt:vector>
  </HeadingPairs>
  <TitlesOfParts>
    <vt:vector size="28" baseType="lpstr">
      <vt:lpstr>数据库</vt:lpstr>
      <vt:lpstr>交点法</vt:lpstr>
      <vt:lpstr>线元法</vt:lpstr>
      <vt:lpstr>断链</vt:lpstr>
      <vt:lpstr>导线成果表</vt:lpstr>
      <vt:lpstr>参数表</vt:lpstr>
      <vt:lpstr>钢筋隐蔽工程</vt:lpstr>
      <vt:lpstr>钢筋检表</vt:lpstr>
      <vt:lpstr>钢筋记录表</vt:lpstr>
      <vt:lpstr>3.钢筋记录表(偏差)</vt:lpstr>
      <vt:lpstr>申请批复单</vt:lpstr>
      <vt:lpstr>支座垫石检表</vt:lpstr>
      <vt:lpstr>(通用) 检查记录表</vt:lpstr>
      <vt:lpstr>模板记录表</vt:lpstr>
      <vt:lpstr>砼浇筑申请报告单</vt:lpstr>
      <vt:lpstr>监抽钢筋检表</vt:lpstr>
      <vt:lpstr>监抽钢筋记录表</vt:lpstr>
      <vt:lpstr>监抽支座垫石检表</vt:lpstr>
      <vt:lpstr>水准表</vt:lpstr>
      <vt:lpstr>平面表</vt:lpstr>
      <vt:lpstr>混凝土施工检查记录表</vt:lpstr>
      <vt:lpstr>现浇墩、台帽或盖梁外观质量检查记录表</vt:lpstr>
      <vt:lpstr>分项工程 (中间) 交工检验申请批复单</vt:lpstr>
      <vt:lpstr>分项工程(中间)交工证书</vt:lpstr>
      <vt:lpstr>分项 (分部) 工程开工报审表</vt:lpstr>
      <vt:lpstr>施工测量放样报验单</vt:lpstr>
      <vt:lpstr>全站仪放线记录表</vt:lpstr>
      <vt:lpstr>参数表!Print_Area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peak</dc:creator>
  <cp:lastModifiedBy>peak</cp:lastModifiedBy>
  <cp:lastPrinted>2023-09-27T05:52:26Z</cp:lastPrinted>
  <dcterms:created xsi:type="dcterms:W3CDTF">2023-07-16T03:05:00Z</dcterms:created>
  <dcterms:modified xsi:type="dcterms:W3CDTF">2023-10-13T02:14:45Z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A78C6C7C3C5B4C039FD88599CF95D17F_13</vt:lpwstr>
  </property>
  <property fmtid="{D5CDD505-2E9C-101B-9397-08002B2CF9AE}" pid="3" name="KSOProductBuildVer">
    <vt:lpwstr>2052-11.8.2.11542</vt:lpwstr>
  </property>
</Properties>
</file>