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6A1A959B-D40B-43C0-BBD1-E414415243CE}" xr6:coauthVersionLast="47" xr6:coauthVersionMax="47" xr10:uidLastSave="{00000000-0000-0000-0000-000000000000}"/>
  <bookViews>
    <workbookView xWindow="-25320" yWindow="360" windowWidth="25440" windowHeight="1554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钢筋记录表" sheetId="30" r:id="rId9"/>
    <sheet name="3.钢筋记录表(偏差)" sheetId="2" state="hidden" r:id="rId10"/>
    <sheet name="申请批复单" sheetId="8" r:id="rId11"/>
    <sheet name="盖梁检表" sheetId="37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盖梁检表" sheetId="41" r:id="rId17"/>
    <sheet name="水准表" sheetId="23" r:id="rId18"/>
    <sheet name="平面表" sheetId="24" r:id="rId19"/>
    <sheet name="混凝土施工检查记录表" sheetId="35" state="hidden" r:id="rId20"/>
    <sheet name="现浇墩、台帽或盖梁外观质量检查记录表" sheetId="36" state="hidden" r:id="rId21"/>
    <sheet name="分项工程 (中间) 交工检验申请批复单" sheetId="14" state="hidden" r:id="rId22"/>
    <sheet name="分项工程(中间)交工证书" sheetId="15" state="hidden" r:id="rId23"/>
    <sheet name="分项 (分部) 工程开工报审表" sheetId="11" state="hidden" r:id="rId24"/>
    <sheet name="施工测量放样报验单" sheetId="12" state="hidden" r:id="rId25"/>
    <sheet name="全站仪放线记录表" sheetId="13" state="hidden" r:id="rId26"/>
  </sheets>
  <definedNames>
    <definedName name="_xlnm.Print_Area" localSheetId="5">参数表!$A$1:$F$19</definedName>
    <definedName name="_xlnm.Print_Area" localSheetId="11">盖梁检表!$A$1:$K$26</definedName>
    <definedName name="_xlnm.Print_Area" localSheetId="16">监抽盖梁检表!$A$1:$K$26</definedName>
  </definedNames>
  <calcPr calcId="181029" calcMode="manual"/>
</workbook>
</file>

<file path=xl/calcChain.xml><?xml version="1.0" encoding="utf-8"?>
<calcChain xmlns="http://schemas.openxmlformats.org/spreadsheetml/2006/main">
  <c r="I1" i="18" l="1"/>
  <c r="A5" i="24"/>
  <c r="A5" i="23"/>
  <c r="B43" i="31"/>
  <c r="I7" i="4"/>
  <c r="C7" i="4"/>
  <c r="I6" i="4"/>
  <c r="C6" i="4"/>
  <c r="B52" i="2"/>
  <c r="D51" i="2"/>
  <c r="E51" i="2" s="1"/>
  <c r="B43" i="2"/>
  <c r="D24" i="2"/>
  <c r="E24" i="2" s="1"/>
  <c r="O7" i="2"/>
  <c r="B7" i="2"/>
  <c r="O6" i="2"/>
  <c r="B6" i="2"/>
  <c r="R4" i="2"/>
  <c r="A4" i="2"/>
  <c r="R3" i="2"/>
  <c r="A3" i="2"/>
  <c r="A1" i="2"/>
  <c r="B43" i="30"/>
  <c r="T164" i="32"/>
  <c r="T162" i="32"/>
  <c r="T161" i="32"/>
  <c r="F51" i="2" l="1"/>
  <c r="G51" i="2" s="1"/>
  <c r="F24" i="2"/>
  <c r="H51" i="2" l="1"/>
  <c r="G24" i="2"/>
  <c r="H24" i="2" s="1"/>
  <c r="I24" i="2" s="1"/>
  <c r="J24" i="2" l="1"/>
  <c r="I51" i="2"/>
  <c r="J51" i="2" s="1"/>
  <c r="K51" i="2" l="1"/>
  <c r="L51" i="2" s="1"/>
  <c r="K24" i="2"/>
  <c r="M51" i="2" l="1"/>
  <c r="N51" i="2" s="1"/>
  <c r="L24" i="2"/>
  <c r="O51" i="2" l="1"/>
  <c r="P51" i="2" s="1"/>
  <c r="Q51" i="2" s="1"/>
  <c r="M24" i="2"/>
  <c r="N24" i="2" s="1"/>
  <c r="O24" i="2" s="1"/>
  <c r="P24" i="2" s="1"/>
  <c r="R51" i="2"/>
  <c r="Q24" i="2" l="1"/>
  <c r="R24" i="2" l="1"/>
  <c r="S24" i="2" l="1"/>
  <c r="T24" i="2" s="1"/>
  <c r="U24" i="2" s="1"/>
  <c r="V24" i="2" s="1"/>
  <c r="W24" i="2" s="1"/>
  <c r="D25" i="2" l="1"/>
  <c r="E25" i="2" l="1"/>
  <c r="F25" i="2" l="1"/>
  <c r="G25" i="2" l="1"/>
  <c r="H25" i="2" l="1"/>
  <c r="I25" i="2" s="1"/>
  <c r="J25" i="2" l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l="1"/>
  <c r="J26" i="2" l="1"/>
  <c r="K26" i="2" l="1"/>
  <c r="L26" i="2" s="1"/>
  <c r="M26" i="2" s="1"/>
  <c r="N26" i="2" l="1"/>
  <c r="O26" i="2" s="1"/>
  <c r="P26" i="2" s="1"/>
  <c r="Q26" i="2" s="1"/>
  <c r="R26" i="2" l="1"/>
  <c r="S26" i="2" s="1"/>
  <c r="T26" i="2" s="1"/>
  <c r="U26" i="2" s="1"/>
  <c r="V26" i="2" l="1"/>
  <c r="W26" i="2" s="1"/>
  <c r="D27" i="2" l="1"/>
  <c r="E27" i="2" s="1"/>
  <c r="F27" i="2" s="1"/>
  <c r="G27" i="2" l="1"/>
  <c r="H27" i="2" s="1"/>
  <c r="I27" i="2" s="1"/>
  <c r="J27" i="2" l="1"/>
  <c r="K27" i="2" s="1"/>
  <c r="L27" i="2" l="1"/>
  <c r="M27" i="2" s="1"/>
  <c r="N27" i="2" s="1"/>
  <c r="O27" i="2" s="1"/>
  <c r="P27" i="2" s="1"/>
  <c r="Q27" i="2" s="1"/>
  <c r="R27" i="2" s="1"/>
  <c r="S27" i="2" l="1"/>
  <c r="T27" i="2" s="1"/>
  <c r="U27" i="2" s="1"/>
  <c r="V27" i="2" s="1"/>
  <c r="W27" i="2" l="1"/>
  <c r="D28" i="2" s="1"/>
  <c r="E28" i="2" l="1"/>
  <c r="F28" i="2" l="1"/>
  <c r="G28" i="2" l="1"/>
  <c r="H28" i="2" l="1"/>
  <c r="I28" i="2" l="1"/>
  <c r="J28" i="2" l="1"/>
  <c r="K28" i="2" s="1"/>
  <c r="L28" i="2" l="1"/>
  <c r="M28" i="2" s="1"/>
  <c r="N28" i="2" l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L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可参照桥墩一般构造图</t>
        </r>
      </text>
    </comment>
    <comment ref="V7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仅在桩位坐标图未给出中心桩号时填写</t>
        </r>
      </text>
    </comment>
  </commentList>
</comments>
</file>

<file path=xl/sharedStrings.xml><?xml version="1.0" encoding="utf-8"?>
<sst xmlns="http://schemas.openxmlformats.org/spreadsheetml/2006/main" count="803" uniqueCount="489">
  <si>
    <t>钢筋数据</t>
  </si>
  <si>
    <t>坐标偏距（自动计算，勿动！！！）</t>
  </si>
  <si>
    <t>序号</t>
  </si>
  <si>
    <t>桥梁名称</t>
  </si>
  <si>
    <t>墩编号</t>
  </si>
  <si>
    <t>施工日期</t>
  </si>
  <si>
    <t>长cm</t>
  </si>
  <si>
    <t>宽（直径）cm</t>
  </si>
  <si>
    <t>高cm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</si>
  <si>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</si>
  <si>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</si>
  <si>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</si>
  <si>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</si>
  <si>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</si>
  <si>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</si>
  <si>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</si>
  <si>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</si>
  <si>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</si>
  <si>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</si>
  <si>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</si>
  <si>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</si>
  <si>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</si>
  <si>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</si>
  <si>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</si>
  <si>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</si>
  <si>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</si>
  <si>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</si>
  <si>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</si>
  <si>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</si>
  <si>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</si>
  <si>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</si>
  <si>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</si>
  <si>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</si>
  <si>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</si>
  <si>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</si>
  <si>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</si>
  <si>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左</t>
  </si>
  <si>
    <t>右</t>
  </si>
  <si>
    <t>参数表</t>
  </si>
  <si>
    <t>测量参数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</si>
  <si>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</si>
  <si>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</si>
  <si>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</si>
  <si>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</si>
  <si>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</si>
  <si>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</si>
  <si>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</si>
  <si>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</si>
  <si>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</si>
  <si>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</si>
  <si>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</si>
  <si>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</si>
  <si>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</si>
  <si>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</si>
  <si>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</si>
  <si>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</si>
  <si>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</si>
  <si>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</si>
  <si>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</si>
  <si>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中</t>
  </si>
  <si>
    <t>受力钢筋间距(cm)</t>
  </si>
  <si>
    <t>保护层厚度(cm)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</si>
  <si>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</si>
  <si>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</si>
  <si>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</si>
  <si>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</si>
  <si>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</si>
  <si>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</si>
  <si>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</si>
  <si>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</si>
  <si>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</si>
  <si>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</si>
  <si>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</si>
  <si>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</si>
  <si>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</si>
  <si>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</si>
  <si>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</si>
  <si>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</si>
  <si>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</si>
  <si>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</si>
  <si>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</si>
  <si>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</si>
  <si>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</si>
  <si>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</si>
  <si>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</si>
  <si>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</si>
  <si>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</si>
  <si>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</si>
  <si>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</si>
  <si>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</si>
  <si>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</si>
  <si>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</si>
  <si>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</si>
  <si>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</si>
  <si>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</si>
  <si>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</si>
  <si>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</si>
  <si>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</si>
  <si>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</si>
  <si>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</si>
  <si>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</si>
  <si>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</si>
  <si>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</si>
  <si>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</si>
  <si>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</si>
  <si>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</si>
  <si>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</si>
  <si>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</si>
  <si>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</si>
  <si>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</si>
  <si>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</si>
  <si>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</si>
  <si>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</si>
  <si>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</si>
  <si>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</si>
  <si>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</si>
  <si>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</si>
  <si>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</si>
  <si>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</si>
  <si>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</si>
  <si>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</si>
  <si>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</si>
  <si>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</si>
  <si>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</si>
  <si>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</si>
  <si>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</si>
  <si>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</si>
  <si>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</si>
  <si>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</si>
  <si>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</si>
  <si>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</si>
  <si>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</si>
  <si>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</si>
  <si>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</si>
  <si>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</si>
  <si>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</si>
  <si>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</si>
  <si>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</si>
  <si>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</si>
  <si>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</si>
  <si>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</si>
  <si>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</si>
  <si>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</si>
  <si>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</si>
  <si>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</si>
  <si>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</si>
  <si>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</si>
  <si>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</si>
  <si>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</si>
  <si>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</si>
  <si>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设计值：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</si>
  <si>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</si>
  <si>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</si>
  <si>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</si>
  <si>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</si>
  <si>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</si>
  <si>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</si>
  <si>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</si>
  <si>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</si>
  <si>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</si>
  <si>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</si>
  <si>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</si>
  <si>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</si>
  <si>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</si>
  <si>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</si>
  <si>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</si>
  <si>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</si>
  <si>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</si>
  <si>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</si>
  <si>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</si>
  <si>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</si>
  <si>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</si>
  <si>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</si>
  <si>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</si>
  <si>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</si>
  <si>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</si>
  <si>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</si>
  <si>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</si>
  <si>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</si>
  <si>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</si>
  <si>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</si>
  <si>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</si>
  <si>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</si>
  <si>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</si>
  <si>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</si>
  <si>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</si>
  <si>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</si>
  <si>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</si>
  <si>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</si>
  <si>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</si>
  <si>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</si>
  <si>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</si>
  <si>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</si>
  <si>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</si>
  <si>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</si>
  <si>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</si>
  <si>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</si>
  <si>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</si>
  <si>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</si>
  <si>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</si>
  <si>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</si>
  <si>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</si>
  <si>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</si>
  <si>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</si>
  <si>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</si>
  <si>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</si>
  <si>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</si>
  <si>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</si>
  <si>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</si>
  <si>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</si>
  <si>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</si>
  <si>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</si>
  <si>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</si>
  <si>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</si>
  <si>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</si>
  <si>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</si>
  <si>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</si>
  <si>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</si>
  <si>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</si>
  <si>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</si>
  <si>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</si>
  <si>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</si>
  <si>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</si>
  <si>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</si>
  <si>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</si>
  <si>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</si>
  <si>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</si>
  <si>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</si>
  <si>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</si>
  <si>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</si>
  <si>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</si>
  <si>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</si>
  <si>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</si>
  <si>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</si>
  <si>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</si>
  <si>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</si>
  <si>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</si>
  <si>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现浇墩、台帽或盖梁现场质量检验表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</si>
  <si>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</si>
  <si>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</si>
  <si>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t>ZJ8.6.1-2</t>
  </si>
  <si>
    <t>规定值或
允许偏差</t>
  </si>
  <si>
    <t>混凝土强度
(Mpa)</t>
  </si>
  <si>
    <t>按附录D检查</t>
  </si>
  <si>
    <t>断面尺寸(mm)</t>
  </si>
  <si>
    <t>尺量：测3个断面</t>
  </si>
  <si>
    <t>轴线偏位(mm)</t>
  </si>
  <si>
    <t>≤10</t>
  </si>
  <si>
    <t>全站仪：纵、横向各测 
2点</t>
  </si>
  <si>
    <t>顶面高程(mm)</t>
  </si>
  <si>
    <t>水准仪：测5点</t>
  </si>
  <si>
    <t>支座垫石预留位
置(mm)</t>
  </si>
  <si>
    <t>尺量：每个检查</t>
  </si>
  <si>
    <t>平整度 (mm)</t>
  </si>
  <si>
    <t>≤8</t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</si>
  <si>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</si>
  <si>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</si>
  <si>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</si>
  <si>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</si>
  <si>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</si>
  <si>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</si>
  <si>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</si>
  <si>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</si>
  <si>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</si>
  <si>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</si>
  <si>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</si>
  <si>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</si>
  <si>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</si>
  <si>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</si>
  <si>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</si>
  <si>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</si>
  <si>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</si>
  <si>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</si>
  <si>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</si>
  <si>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</si>
  <si>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</si>
  <si>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</si>
  <si>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</si>
  <si>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</si>
  <si>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</si>
  <si>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</si>
  <si>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</si>
  <si>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</si>
  <si>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</si>
  <si>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</si>
  <si>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</si>
  <si>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</si>
  <si>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</si>
  <si>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</si>
  <si>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</si>
  <si>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</si>
  <si>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</si>
  <si>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</si>
  <si>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</si>
  <si>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</si>
  <si>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</si>
  <si>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</si>
  <si>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</si>
  <si>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</si>
  <si>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</si>
  <si>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</si>
  <si>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</si>
  <si>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</si>
  <si>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</si>
  <si>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</si>
  <si>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</si>
  <si>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</si>
  <si>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</si>
  <si>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</si>
  <si>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</si>
  <si>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</si>
  <si>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</si>
  <si>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</si>
  <si>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</si>
  <si>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</si>
  <si>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</si>
  <si>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</si>
  <si>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</si>
  <si>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</si>
  <si>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</si>
  <si>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</si>
  <si>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</si>
  <si>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</si>
  <si>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</si>
  <si>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</si>
  <si>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</si>
  <si>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</si>
  <si>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</si>
  <si>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</si>
  <si>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</si>
  <si>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</si>
  <si>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</si>
  <si>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</si>
  <si>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</si>
  <si>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</si>
  <si>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</si>
  <si>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</si>
  <si>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</si>
  <si>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</si>
  <si>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</si>
  <si>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</si>
  <si>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</si>
  <si>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</si>
  <si>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</si>
  <si>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</si>
  <si>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</si>
  <si>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</si>
  <si>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</si>
  <si>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</si>
  <si>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</si>
  <si>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</si>
  <si>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</si>
  <si>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</si>
  <si>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</si>
  <si>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</si>
  <si>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</si>
  <si>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</si>
  <si>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</si>
  <si>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</si>
  <si>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</si>
  <si>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t>分项工程 (中间) 交工检验申请批复单</t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</si>
  <si>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</si>
  <si>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</si>
  <si>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</si>
  <si>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</si>
  <si>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</si>
  <si>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</si>
  <si>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</si>
  <si>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</si>
  <si>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</si>
  <si>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</si>
  <si>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</si>
  <si>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</si>
  <si>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</si>
  <si>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</si>
  <si>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</si>
  <si>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</si>
  <si>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</si>
  <si>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</si>
  <si>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</si>
  <si>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</si>
  <si>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</si>
  <si>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</si>
  <si>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</si>
  <si>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</si>
  <si>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</si>
  <si>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</si>
  <si>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</si>
  <si>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</si>
  <si>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</si>
  <si>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</si>
  <si>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</si>
  <si>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</si>
  <si>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</si>
  <si>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</si>
  <si>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</si>
  <si>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</si>
  <si>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</si>
  <si>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</si>
  <si>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</si>
  <si>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</si>
  <si>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</si>
  <si>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</si>
  <si>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</si>
  <si>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</si>
  <si>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</si>
  <si>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</si>
  <si>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</si>
  <si>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</si>
  <si>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</si>
  <si>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</si>
  <si>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</si>
  <si>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</si>
  <si>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</si>
  <si>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</si>
  <si>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</si>
  <si>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</si>
  <si>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</si>
  <si>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</si>
  <si>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</si>
  <si>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</si>
  <si>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</si>
  <si>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</si>
  <si>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</si>
  <si>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</si>
  <si>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</si>
  <si>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</si>
  <si>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</si>
  <si>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</si>
  <si>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</si>
  <si>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</si>
  <si>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</si>
  <si>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</si>
  <si>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</si>
  <si>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</si>
  <si>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</si>
  <si>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</si>
  <si>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</si>
  <si>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</si>
  <si>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</si>
  <si>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</si>
  <si>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</si>
  <si>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</si>
  <si>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</si>
  <si>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</si>
  <si>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</si>
  <si>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</si>
  <si>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</si>
  <si>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</si>
  <si>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盖梁数据</t>
    <phoneticPr fontId="58" type="noConversion"/>
  </si>
  <si>
    <t>附加数据</t>
    <phoneticPr fontId="58" type="noConversion"/>
  </si>
  <si>
    <t>部位</t>
    <phoneticPr fontId="58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</si>
  <si>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  <phoneticPr fontId="58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</si>
  <si>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 xml:space="preserve">R </t>
    </r>
    <r>
      <rPr>
        <sz val="9"/>
        <color rgb="FF000000"/>
        <rFont val="宋体"/>
        <family val="3"/>
        <charset val="134"/>
      </rPr>
      <t xml:space="preserve">   否 □</t>
    </r>
    <phoneticPr fontId="58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</si>
  <si>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  <phoneticPr fontId="58" type="noConversion"/>
  </si>
  <si>
    <t>签名</t>
    <phoneticPr fontId="58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</si>
  <si>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①裂缝：无宽度超过设计规定限值的非受力裂   缝；②孔洞：无深度超过保护层厚度的孔穴； ③露筋：无露筋和因绣胀引起的混 凝土剥落，引发更大面积的锈蚀 ，混凝土中未夹有钢筋、钢板等易腐蚀金属； ④. 蜂窝：砼表面无深度超过10mm的大面积蜂窝、疏松，混凝土中未夹有土块 、木块 、混凝土碎块及其他杂物； ⑤.麻面：麻面总面积不超过所在面面积的 2%；⑥外形 缺陷：无影响结构使用功能或构件安装的外形缺陷及深度超过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  <phoneticPr fontId="58" type="noConversion"/>
  </si>
  <si>
    <t>±20</t>
    <phoneticPr fontId="58" type="noConversion"/>
  </si>
  <si>
    <t xml:space="preserve">在合格标准内
</t>
    <phoneticPr fontId="58" type="noConversion"/>
  </si>
  <si>
    <t>项次</t>
    <phoneticPr fontId="58" type="noConversion"/>
  </si>
  <si>
    <t>断面尺寸长(cm)</t>
    <phoneticPr fontId="58" type="noConversion"/>
  </si>
  <si>
    <t>断面尺寸高(cm)</t>
    <phoneticPr fontId="58" type="noConversion"/>
  </si>
  <si>
    <t>断面尺寸宽(cm)</t>
    <phoneticPr fontId="58" type="noConversion"/>
  </si>
  <si>
    <t>长：</t>
    <phoneticPr fontId="58" type="noConversion"/>
  </si>
  <si>
    <t>宽：</t>
    <phoneticPr fontId="58" type="noConversion"/>
  </si>
  <si>
    <t>垫石个数</t>
    <phoneticPr fontId="58" type="noConversion"/>
  </si>
  <si>
    <t>垫石个数
（个）</t>
    <phoneticPr fontId="58" type="noConversion"/>
  </si>
  <si>
    <t>2m直尺：每侧面测3处，每处测长度方向</t>
    <phoneticPr fontId="58" type="noConversion"/>
  </si>
  <si>
    <t>牢固，稳定</t>
    <phoneticPr fontId="58" type="noConversion"/>
  </si>
  <si>
    <t>靠近路线设计线一侧盖梁与路线设计线距离cm</t>
    <phoneticPr fontId="58" type="noConversion"/>
  </si>
  <si>
    <t>高：</t>
    <phoneticPr fontId="58" type="noConversion"/>
  </si>
  <si>
    <t>钢筋施工日期</t>
    <phoneticPr fontId="58" type="noConversion"/>
  </si>
  <si>
    <t>路线设计线位于构筑物左/中/右侧</t>
    <phoneticPr fontId="34" type="noConversion"/>
  </si>
  <si>
    <t>检测日期</t>
    <phoneticPr fontId="34" type="noConversion"/>
  </si>
  <si>
    <t>就近</t>
    <phoneticPr fontId="34" type="noConversion"/>
  </si>
  <si>
    <t>墩柱中心桩号</t>
    <phoneticPr fontId="34" type="noConversion"/>
  </si>
  <si>
    <t>桩位坐标图是否给出中心桩号</t>
    <phoneticPr fontId="34" type="noConversion"/>
  </si>
  <si>
    <t>该墩号下靠近路线设计线桩基X坐标</t>
    <phoneticPr fontId="34" type="noConversion"/>
  </si>
  <si>
    <t>该墩号下靠近路线设计线桩基Y坐标</t>
    <phoneticPr fontId="34" type="noConversion"/>
  </si>
  <si>
    <t>工程项目：</t>
    <phoneticPr fontId="34" type="noConversion"/>
  </si>
  <si>
    <t>施工单位：</t>
    <phoneticPr fontId="34" type="noConversion"/>
  </si>
  <si>
    <t>合同号：</t>
    <phoneticPr fontId="34" type="noConversion"/>
  </si>
  <si>
    <t>监理单位：</t>
    <phoneticPr fontId="34" type="noConversion"/>
  </si>
  <si>
    <t>合同号：</t>
    <phoneticPr fontId="34" type="noConversion"/>
  </si>
  <si>
    <t>±10</t>
    <phoneticPr fontId="58" type="noConversion"/>
  </si>
  <si>
    <t>±5</t>
    <phoneticPr fontId="58" type="noConversion"/>
  </si>
  <si>
    <t xml:space="preserve">      ±5</t>
    <phoneticPr fontId="58" type="noConversion"/>
  </si>
  <si>
    <t>左侧盖梁设计顶标高m</t>
    <phoneticPr fontId="58" type="noConversion"/>
  </si>
  <si>
    <t>右侧盖梁设计顶标高m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</si>
</sst>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0.00&quot;m&quot;"/>
    <numFmt numFmtId="178" formatCode="0_ "/>
    <numFmt numFmtId="179" formatCode="0_);[Red]\(0\)"/>
    <numFmt numFmtId="180" formatCode="0.000_);[Red]\(0.000\)"/>
    <numFmt numFmtId="181" formatCode="0.00_ "/>
    <numFmt numFmtId="182" formatCode="[$-F800]dddd\,\ mmmm\ dd\,\ yyyy"/>
    <numFmt numFmtId="183" formatCode="0.000_ "/>
    <numFmt numFmtId="184" formatCode="0.000"/>
    <numFmt numFmtId="185" formatCode="\K0\+000.000"/>
    <numFmt numFmtId="186" formatCode="0.0000000000000_ "/>
  </numFmts>
  <fonts count="74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1"/>
      <charset val="2"/>
      <scheme val="minor"/>
    </font>
    <font>
      <sz val="9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3" fillId="0" borderId="0">
      <alignment vertical="center"/>
    </xf>
    <xf numFmtId="0" fontId="40" fillId="0" borderId="0">
      <alignment vertical="center"/>
    </xf>
    <xf numFmtId="0" fontId="53" fillId="0" borderId="0"/>
    <xf numFmtId="0" fontId="22" fillId="0" borderId="0">
      <alignment vertical="center"/>
    </xf>
    <xf numFmtId="0" fontId="53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/>
    <xf numFmtId="0" fontId="53" fillId="0" borderId="0"/>
    <xf numFmtId="0" fontId="53" fillId="0" borderId="0">
      <alignment vertical="center"/>
    </xf>
  </cellStyleXfs>
  <cellXfs count="6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3" fillId="0" borderId="0" xfId="8" applyAlignment="1">
      <alignment vertical="center"/>
    </xf>
    <xf numFmtId="0" fontId="1" fillId="0" borderId="0" xfId="8" applyFont="1"/>
    <xf numFmtId="0" fontId="1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177" fontId="53" fillId="0" borderId="0" xfId="8" applyNumberFormat="1" applyAlignment="1">
      <alignment vertical="center"/>
    </xf>
    <xf numFmtId="178" fontId="53" fillId="0" borderId="0" xfId="8" applyNumberFormat="1" applyAlignment="1">
      <alignment vertical="center"/>
    </xf>
    <xf numFmtId="179" fontId="53" fillId="0" borderId="0" xfId="8" applyNumberFormat="1" applyAlignment="1">
      <alignment vertical="center"/>
    </xf>
    <xf numFmtId="0" fontId="53" fillId="0" borderId="0" xfId="8"/>
    <xf numFmtId="0" fontId="7" fillId="0" borderId="0" xfId="10" applyFont="1" applyAlignment="1" applyProtection="1">
      <protection hidden="1"/>
    </xf>
    <xf numFmtId="0" fontId="8" fillId="0" borderId="0" xfId="8" applyFont="1"/>
    <xf numFmtId="0" fontId="8" fillId="0" borderId="0" xfId="8" applyFont="1" applyAlignment="1">
      <alignment horizontal="right"/>
    </xf>
    <xf numFmtId="0" fontId="1" fillId="0" borderId="0" xfId="8" applyFont="1" applyAlignment="1">
      <alignment wrapText="1"/>
    </xf>
    <xf numFmtId="0" fontId="11" fillId="0" borderId="13" xfId="5" applyFont="1" applyBorder="1" applyAlignment="1">
      <alignment horizontal="center" vertical="center" wrapText="1"/>
    </xf>
    <xf numFmtId="0" fontId="12" fillId="0" borderId="2" xfId="2" applyFont="1" applyBorder="1" applyAlignment="1">
      <alignment horizontal="right" vertical="center" wrapText="1"/>
    </xf>
    <xf numFmtId="180" fontId="10" fillId="0" borderId="4" xfId="2" applyNumberFormat="1" applyFont="1" applyBorder="1" applyAlignment="1">
      <alignment horizontal="left" vertical="center" wrapText="1"/>
    </xf>
    <xf numFmtId="0" fontId="11" fillId="0" borderId="13" xfId="2" applyFont="1" applyBorder="1" applyAlignment="1">
      <alignment horizontal="center" vertical="center" wrapText="1"/>
    </xf>
    <xf numFmtId="0" fontId="13" fillId="0" borderId="2" xfId="8" applyFont="1" applyBorder="1" applyAlignment="1">
      <alignment horizontal="right" vertical="center" wrapText="1"/>
    </xf>
    <xf numFmtId="180" fontId="10" fillId="0" borderId="4" xfId="8" applyNumberFormat="1" applyFont="1" applyBorder="1" applyAlignment="1">
      <alignment horizontal="left" vertical="center" wrapText="1"/>
    </xf>
    <xf numFmtId="180" fontId="10" fillId="0" borderId="13" xfId="8" applyNumberFormat="1" applyFont="1" applyBorder="1" applyAlignment="1">
      <alignment horizontal="center" vertical="center" wrapText="1"/>
    </xf>
    <xf numFmtId="0" fontId="1" fillId="0" borderId="14" xfId="8" applyFont="1" applyBorder="1" applyAlignment="1">
      <alignment vertical="center"/>
    </xf>
    <xf numFmtId="177" fontId="1" fillId="0" borderId="14" xfId="8" applyNumberFormat="1" applyFont="1" applyBorder="1" applyAlignment="1">
      <alignment vertical="center" wrapText="1"/>
    </xf>
    <xf numFmtId="178" fontId="1" fillId="0" borderId="0" xfId="8" applyNumberFormat="1" applyFont="1"/>
    <xf numFmtId="178" fontId="8" fillId="0" borderId="0" xfId="8" applyNumberFormat="1" applyFont="1"/>
    <xf numFmtId="0" fontId="14" fillId="0" borderId="8" xfId="8" applyFont="1" applyBorder="1" applyAlignment="1">
      <alignment horizontal="left" wrapText="1"/>
    </xf>
    <xf numFmtId="0" fontId="10" fillId="0" borderId="13" xfId="8" applyFont="1" applyBorder="1" applyAlignment="1">
      <alignment horizontal="justify" vertical="center" wrapText="1"/>
    </xf>
    <xf numFmtId="0" fontId="16" fillId="0" borderId="6" xfId="8" applyFont="1" applyBorder="1" applyAlignment="1">
      <alignment wrapText="1"/>
    </xf>
    <xf numFmtId="178" fontId="8" fillId="0" borderId="13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178" fontId="10" fillId="0" borderId="13" xfId="8" applyNumberFormat="1" applyFont="1" applyBorder="1" applyAlignment="1">
      <alignment horizontal="center" vertical="center" wrapText="1"/>
    </xf>
    <xf numFmtId="179" fontId="10" fillId="0" borderId="13" xfId="8" applyNumberFormat="1" applyFont="1" applyBorder="1" applyAlignment="1">
      <alignment horizontal="center" vertical="center" wrapText="1"/>
    </xf>
    <xf numFmtId="178" fontId="1" fillId="0" borderId="0" xfId="8" applyNumberFormat="1" applyFont="1" applyAlignment="1">
      <alignment vertical="center"/>
    </xf>
    <xf numFmtId="178" fontId="1" fillId="0" borderId="0" xfId="8" applyNumberFormat="1" applyFont="1" applyAlignment="1">
      <alignment horizontal="right" vertical="center"/>
    </xf>
    <xf numFmtId="179" fontId="1" fillId="0" borderId="0" xfId="8" applyNumberFormat="1" applyFont="1" applyAlignment="1">
      <alignment vertical="center"/>
    </xf>
    <xf numFmtId="0" fontId="1" fillId="0" borderId="0" xfId="0" applyFont="1" applyAlignment="1"/>
    <xf numFmtId="0" fontId="17" fillId="0" borderId="0" xfId="8" applyFont="1" applyAlignment="1">
      <alignment vertical="center"/>
    </xf>
    <xf numFmtId="0" fontId="13" fillId="0" borderId="0" xfId="8" applyFont="1" applyAlignment="1">
      <alignment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>
      <alignment horizontal="center" vertical="center"/>
    </xf>
    <xf numFmtId="180" fontId="17" fillId="0" borderId="0" xfId="8" applyNumberFormat="1" applyFont="1" applyAlignment="1">
      <alignment horizontal="center" vertical="center"/>
    </xf>
    <xf numFmtId="183" fontId="17" fillId="0" borderId="0" xfId="8" applyNumberFormat="1" applyFont="1" applyAlignment="1">
      <alignment horizontal="center" vertical="center"/>
    </xf>
    <xf numFmtId="0" fontId="17" fillId="0" borderId="0" xfId="8" applyFont="1"/>
    <xf numFmtId="0" fontId="19" fillId="0" borderId="0" xfId="10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80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/>
    </xf>
    <xf numFmtId="180" fontId="8" fillId="0" borderId="13" xfId="8" applyNumberFormat="1" applyFont="1" applyBorder="1" applyAlignment="1">
      <alignment horizontal="center" vertical="center" wrapText="1"/>
    </xf>
    <xf numFmtId="183" fontId="8" fillId="0" borderId="13" xfId="8" applyNumberFormat="1" applyFont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wrapText="1"/>
    </xf>
    <xf numFmtId="182" fontId="20" fillId="0" borderId="15" xfId="8" applyNumberFormat="1" applyFont="1" applyBorder="1" applyAlignment="1">
      <alignment horizontal="center" wrapText="1"/>
    </xf>
    <xf numFmtId="0" fontId="13" fillId="0" borderId="0" xfId="8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4" applyAlignment="1" applyProtection="1">
      <protection hidden="1"/>
    </xf>
    <xf numFmtId="0" fontId="22" fillId="0" borderId="0" xfId="4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0" xfId="10" applyFont="1" applyProtection="1">
      <alignment vertical="center"/>
      <protection hidden="1"/>
    </xf>
    <xf numFmtId="0" fontId="19" fillId="0" borderId="15" xfId="10" applyFont="1" applyBorder="1" applyAlignment="1" applyProtection="1">
      <alignment horizontal="left" vertical="center" wrapText="1"/>
      <protection hidden="1"/>
    </xf>
    <xf numFmtId="0" fontId="19" fillId="0" borderId="0" xfId="10" applyFont="1" applyAlignment="1" applyProtection="1">
      <alignment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176" fontId="26" fillId="0" borderId="7" xfId="0" applyNumberFormat="1" applyFont="1" applyBorder="1" applyAlignment="1" applyProtection="1">
      <alignment horizontal="center" vertical="center"/>
      <protection hidden="1"/>
    </xf>
    <xf numFmtId="176" fontId="26" fillId="0" borderId="14" xfId="0" applyNumberFormat="1" applyFont="1" applyBorder="1" applyAlignment="1" applyProtection="1">
      <alignment horizontal="center" vertical="center"/>
      <protection hidden="1"/>
    </xf>
    <xf numFmtId="176" fontId="26" fillId="0" borderId="11" xfId="0" applyNumberFormat="1" applyFont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 vertical="center"/>
      <protection hidden="1"/>
    </xf>
    <xf numFmtId="176" fontId="26" fillId="0" borderId="9" xfId="0" applyNumberFormat="1" applyFont="1" applyBorder="1" applyAlignment="1" applyProtection="1">
      <alignment horizontal="center" vertical="center"/>
      <protection hidden="1"/>
    </xf>
    <xf numFmtId="176" fontId="26" fillId="0" borderId="7" xfId="0" applyNumberFormat="1" applyFont="1" applyBorder="1" applyAlignment="1" applyProtection="1">
      <alignment horizontal="center" vertical="center" wrapText="1"/>
      <protection hidden="1"/>
    </xf>
    <xf numFmtId="176" fontId="26" fillId="0" borderId="14" xfId="0" applyNumberFormat="1" applyFont="1" applyBorder="1" applyAlignment="1" applyProtection="1">
      <alignment horizontal="center" vertical="center" wrapText="1"/>
      <protection hidden="1"/>
    </xf>
    <xf numFmtId="176" fontId="26" fillId="0" borderId="11" xfId="0" applyNumberFormat="1" applyFont="1" applyBorder="1" applyAlignment="1" applyProtection="1">
      <alignment horizontal="center" vertical="center" wrapText="1"/>
      <protection hidden="1"/>
    </xf>
    <xf numFmtId="176" fontId="26" fillId="0" borderId="0" xfId="0" applyNumberFormat="1" applyFont="1" applyAlignment="1" applyProtection="1">
      <alignment horizontal="center" vertical="center" wrapText="1"/>
      <protection hidden="1"/>
    </xf>
    <xf numFmtId="176" fontId="26" fillId="0" borderId="9" xfId="0" applyNumberFormat="1" applyFont="1" applyBorder="1" applyAlignment="1" applyProtection="1">
      <alignment horizontal="center" vertical="center" wrapText="1"/>
      <protection hidden="1"/>
    </xf>
    <xf numFmtId="176" fontId="26" fillId="0" borderId="15" xfId="0" applyNumberFormat="1" applyFont="1" applyBorder="1" applyAlignment="1" applyProtection="1">
      <alignment horizontal="center" vertical="center" wrapText="1"/>
      <protection hidden="1"/>
    </xf>
    <xf numFmtId="176" fontId="26" fillId="0" borderId="7" xfId="0" applyNumberFormat="1" applyFont="1" applyBorder="1" applyAlignment="1" applyProtection="1">
      <alignment vertical="center" wrapText="1"/>
      <protection hidden="1"/>
    </xf>
    <xf numFmtId="176" fontId="26" fillId="0" borderId="14" xfId="0" applyNumberFormat="1" applyFont="1" applyBorder="1" applyAlignment="1" applyProtection="1">
      <alignment vertical="center" wrapText="1"/>
      <protection hidden="1"/>
    </xf>
    <xf numFmtId="176" fontId="26" fillId="0" borderId="11" xfId="0" applyNumberFormat="1" applyFont="1" applyBorder="1" applyAlignment="1" applyProtection="1">
      <alignment vertical="center" wrapText="1"/>
      <protection hidden="1"/>
    </xf>
    <xf numFmtId="176" fontId="26" fillId="0" borderId="0" xfId="0" applyNumberFormat="1" applyFont="1" applyAlignment="1" applyProtection="1">
      <alignment vertical="center" wrapText="1"/>
      <protection hidden="1"/>
    </xf>
    <xf numFmtId="176" fontId="26" fillId="0" borderId="9" xfId="0" applyNumberFormat="1" applyFont="1" applyBorder="1" applyAlignment="1" applyProtection="1">
      <alignment vertical="center" wrapText="1"/>
      <protection hidden="1"/>
    </xf>
    <xf numFmtId="176" fontId="26" fillId="0" borderId="15" xfId="0" applyNumberFormat="1" applyFont="1" applyBorder="1" applyAlignment="1" applyProtection="1">
      <alignment vertical="center" wrapText="1"/>
      <protection hidden="1"/>
    </xf>
    <xf numFmtId="176" fontId="26" fillId="0" borderId="2" xfId="0" applyNumberFormat="1" applyFont="1" applyBorder="1" applyAlignment="1" applyProtection="1">
      <alignment vertical="center" wrapText="1"/>
      <protection hidden="1"/>
    </xf>
    <xf numFmtId="176" fontId="26" fillId="0" borderId="3" xfId="0" applyNumberFormat="1" applyFont="1" applyBorder="1" applyAlignment="1" applyProtection="1">
      <alignment vertical="center" wrapText="1"/>
      <protection hidden="1"/>
    </xf>
    <xf numFmtId="0" fontId="25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4" applyFont="1" applyProtection="1">
      <alignment vertical="center"/>
      <protection hidden="1"/>
    </xf>
    <xf numFmtId="0" fontId="23" fillId="0" borderId="0" xfId="0" applyFont="1" applyProtection="1">
      <alignment vertical="center"/>
      <protection hidden="1"/>
    </xf>
    <xf numFmtId="0" fontId="19" fillId="0" borderId="0" xfId="10" applyFont="1" applyAlignment="1" applyProtection="1">
      <alignment horizontal="right" vertical="center"/>
      <protection hidden="1"/>
    </xf>
    <xf numFmtId="0" fontId="19" fillId="0" borderId="0" xfId="10" applyFont="1" applyAlignment="1" applyProtection="1">
      <alignment horizontal="center" vertical="center" wrapText="1"/>
      <protection hidden="1"/>
    </xf>
    <xf numFmtId="176" fontId="26" fillId="0" borderId="8" xfId="0" applyNumberFormat="1" applyFont="1" applyBorder="1" applyAlignment="1" applyProtection="1">
      <alignment horizontal="center" vertical="center"/>
      <protection hidden="1"/>
    </xf>
    <xf numFmtId="176" fontId="26" fillId="0" borderId="12" xfId="0" applyNumberFormat="1" applyFont="1" applyBorder="1" applyAlignment="1" applyProtection="1">
      <alignment horizontal="center" vertical="center"/>
      <protection hidden="1"/>
    </xf>
    <xf numFmtId="176" fontId="26" fillId="0" borderId="8" xfId="0" applyNumberFormat="1" applyFont="1" applyBorder="1" applyAlignment="1" applyProtection="1">
      <alignment horizontal="center" vertical="center" wrapText="1"/>
      <protection hidden="1"/>
    </xf>
    <xf numFmtId="176" fontId="26" fillId="0" borderId="12" xfId="0" applyNumberFormat="1" applyFont="1" applyBorder="1" applyAlignment="1" applyProtection="1">
      <alignment horizontal="center" vertical="center" wrapText="1"/>
      <protection hidden="1"/>
    </xf>
    <xf numFmtId="176" fontId="26" fillId="0" borderId="10" xfId="0" applyNumberFormat="1" applyFont="1" applyBorder="1" applyAlignment="1" applyProtection="1">
      <alignment horizontal="center" vertical="center" wrapText="1"/>
      <protection hidden="1"/>
    </xf>
    <xf numFmtId="176" fontId="26" fillId="0" borderId="14" xfId="0" applyNumberFormat="1" applyFont="1" applyBorder="1" applyAlignment="1" applyProtection="1">
      <alignment horizontal="center" wrapText="1"/>
      <protection hidden="1"/>
    </xf>
    <xf numFmtId="176" fontId="26" fillId="0" borderId="8" xfId="0" applyNumberFormat="1" applyFont="1" applyBorder="1" applyAlignment="1" applyProtection="1">
      <alignment horizontal="center" wrapText="1"/>
      <protection hidden="1"/>
    </xf>
    <xf numFmtId="176" fontId="26" fillId="0" borderId="8" xfId="0" applyNumberFormat="1" applyFont="1" applyBorder="1" applyAlignment="1" applyProtection="1">
      <alignment vertical="center" wrapText="1"/>
      <protection hidden="1"/>
    </xf>
    <xf numFmtId="176" fontId="26" fillId="0" borderId="12" xfId="0" applyNumberFormat="1" applyFont="1" applyBorder="1" applyAlignment="1" applyProtection="1">
      <alignment vertical="center" wrapText="1"/>
      <protection hidden="1"/>
    </xf>
    <xf numFmtId="176" fontId="26" fillId="0" borderId="10" xfId="0" applyNumberFormat="1" applyFont="1" applyBorder="1" applyAlignment="1" applyProtection="1">
      <alignment vertical="center" wrapText="1"/>
      <protection hidden="1"/>
    </xf>
    <xf numFmtId="176" fontId="26" fillId="0" borderId="4" xfId="0" applyNumberFormat="1" applyFont="1" applyBorder="1" applyAlignment="1" applyProtection="1">
      <alignment vertical="center" wrapText="1"/>
      <protection hidden="1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30" fillId="0" borderId="4" xfId="0" applyFont="1" applyBorder="1" applyAlignment="1">
      <alignment horizontal="center" vertical="center"/>
    </xf>
    <xf numFmtId="182" fontId="15" fillId="0" borderId="15" xfId="0" applyNumberFormat="1" applyFont="1" applyBorder="1">
      <alignment vertical="center"/>
    </xf>
    <xf numFmtId="0" fontId="24" fillId="0" borderId="0" xfId="0" applyFont="1">
      <alignment vertical="center"/>
    </xf>
    <xf numFmtId="182" fontId="1" fillId="0" borderId="14" xfId="0" applyNumberFormat="1" applyFont="1" applyBorder="1">
      <alignment vertical="center"/>
    </xf>
    <xf numFmtId="182" fontId="1" fillId="0" borderId="8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182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19" fillId="0" borderId="0" xfId="10" applyFont="1" applyAlignment="1" applyProtection="1">
      <alignment horizontal="left" vertical="center"/>
      <protection hidden="1"/>
    </xf>
    <xf numFmtId="0" fontId="34" fillId="0" borderId="13" xfId="0" applyFont="1" applyBorder="1" applyAlignment="1">
      <alignment horizontal="center" vertical="center"/>
    </xf>
    <xf numFmtId="0" fontId="30" fillId="0" borderId="2" xfId="0" applyFont="1" applyBorder="1">
      <alignment vertical="center"/>
    </xf>
    <xf numFmtId="0" fontId="30" fillId="0" borderId="3" xfId="0" applyFont="1" applyBorder="1">
      <alignment vertical="center"/>
    </xf>
    <xf numFmtId="0" fontId="30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14" xfId="0" applyNumberFormat="1" applyFont="1" applyBorder="1" applyAlignment="1" applyProtection="1">
      <alignment horizontal="center" vertical="center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5" xfId="0" applyNumberFormat="1" applyFont="1" applyBorder="1" applyAlignment="1" applyProtection="1">
      <alignment horizontal="center" vertical="center"/>
      <protection hidden="1"/>
    </xf>
    <xf numFmtId="176" fontId="26" fillId="0" borderId="3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12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0" fontId="53" fillId="0" borderId="0" xfId="10" applyProtection="1">
      <alignment vertical="center"/>
      <protection hidden="1"/>
    </xf>
    <xf numFmtId="0" fontId="19" fillId="0" borderId="0" xfId="10" applyFont="1" applyAlignment="1" applyProtection="1">
      <alignment horizontal="right" vertical="center" wrapText="1"/>
      <protection hidden="1"/>
    </xf>
    <xf numFmtId="0" fontId="11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184" fontId="4" fillId="0" borderId="13" xfId="10" applyNumberFormat="1" applyFont="1" applyBorder="1" applyAlignment="1" applyProtection="1">
      <alignment horizontal="left" vertical="center" wrapText="1" indent="1"/>
      <protection hidden="1"/>
    </xf>
    <xf numFmtId="182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5" fontId="22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0" fillId="0" borderId="13" xfId="0" applyFont="1" applyBorder="1" applyAlignment="1">
      <alignment horizontal="center" vertical="center"/>
    </xf>
    <xf numFmtId="180" fontId="40" fillId="0" borderId="13" xfId="0" applyNumberFormat="1" applyFont="1" applyBorder="1" applyAlignment="1">
      <alignment horizontal="center" vertical="center"/>
    </xf>
    <xf numFmtId="185" fontId="40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0" fontId="0" fillId="0" borderId="13" xfId="0" applyNumberFormat="1" applyBorder="1" applyAlignment="1" applyProtection="1">
      <alignment horizontal="center" vertical="center"/>
      <protection locked="0"/>
    </xf>
    <xf numFmtId="0" fontId="40" fillId="0" borderId="13" xfId="0" applyFont="1" applyBorder="1" applyAlignment="1" applyProtection="1">
      <alignment horizontal="center" vertical="center"/>
      <protection locked="0"/>
    </xf>
    <xf numFmtId="180" fontId="40" fillId="0" borderId="13" xfId="0" applyNumberFormat="1" applyFont="1" applyBorder="1" applyAlignment="1" applyProtection="1">
      <alignment horizontal="center" vertical="center"/>
      <protection locked="0"/>
    </xf>
    <xf numFmtId="185" fontId="40" fillId="0" borderId="13" xfId="0" applyNumberFormat="1" applyFont="1" applyBorder="1" applyAlignment="1" applyProtection="1">
      <alignment horizontal="center" vertical="center"/>
      <protection locked="0"/>
    </xf>
    <xf numFmtId="183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5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5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85" fontId="0" fillId="3" borderId="13" xfId="0" applyNumberFormat="1" applyFill="1" applyBorder="1" applyAlignment="1">
      <alignment horizontal="center" vertical="center" wrapText="1"/>
    </xf>
    <xf numFmtId="178" fontId="0" fillId="3" borderId="13" xfId="0" applyNumberFormat="1" applyFill="1" applyBorder="1" applyAlignment="1">
      <alignment horizontal="center" vertical="center" wrapText="1"/>
    </xf>
    <xf numFmtId="183" fontId="0" fillId="3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85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5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3" fillId="0" borderId="0" xfId="6" applyAlignment="1" applyProtection="1">
      <alignment horizontal="center" vertical="center" wrapText="1"/>
      <protection locked="0"/>
    </xf>
    <xf numFmtId="183" fontId="53" fillId="0" borderId="0" xfId="6" applyNumberFormat="1" applyAlignment="1" applyProtection="1">
      <alignment horizontal="center" vertical="center" wrapText="1"/>
      <protection locked="0"/>
    </xf>
    <xf numFmtId="185" fontId="53" fillId="0" borderId="0" xfId="6" applyNumberFormat="1" applyAlignment="1" applyProtection="1">
      <alignment horizontal="center" vertical="center" wrapText="1"/>
      <protection locked="0"/>
    </xf>
    <xf numFmtId="0" fontId="43" fillId="0" borderId="13" xfId="6" applyFont="1" applyBorder="1" applyAlignment="1" applyProtection="1">
      <alignment horizontal="center" vertical="center" wrapText="1"/>
      <protection locked="0"/>
    </xf>
    <xf numFmtId="183" fontId="43" fillId="0" borderId="13" xfId="6" applyNumberFormat="1" applyFont="1" applyBorder="1" applyAlignment="1" applyProtection="1">
      <alignment horizontal="center" vertical="center" wrapText="1"/>
      <protection locked="0"/>
    </xf>
    <xf numFmtId="181" fontId="43" fillId="0" borderId="13" xfId="6" applyNumberFormat="1" applyFont="1" applyBorder="1" applyAlignment="1" applyProtection="1">
      <alignment horizontal="center" vertical="center" wrapText="1"/>
      <protection locked="0"/>
    </xf>
    <xf numFmtId="0" fontId="53" fillId="0" borderId="13" xfId="6" applyBorder="1" applyAlignment="1">
      <alignment horizontal="center" vertical="center" wrapText="1"/>
    </xf>
    <xf numFmtId="183" fontId="53" fillId="0" borderId="13" xfId="6" applyNumberFormat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3" fillId="0" borderId="13" xfId="6" applyBorder="1" applyAlignment="1" applyProtection="1">
      <alignment horizontal="center" vertical="center" wrapText="1"/>
      <protection locked="0"/>
    </xf>
    <xf numFmtId="183" fontId="44" fillId="0" borderId="16" xfId="6" applyNumberFormat="1" applyFont="1" applyBorder="1" applyAlignment="1" applyProtection="1">
      <alignment horizontal="center" vertical="center" wrapText="1"/>
      <protection locked="0"/>
    </xf>
    <xf numFmtId="185" fontId="53" fillId="0" borderId="2" xfId="6" applyNumberFormat="1" applyBorder="1" applyAlignment="1" applyProtection="1">
      <alignment horizontal="center" vertical="center" wrapText="1"/>
      <protection locked="0"/>
    </xf>
    <xf numFmtId="0" fontId="53" fillId="0" borderId="0" xfId="6" applyAlignment="1" applyProtection="1">
      <alignment vertical="center" wrapText="1"/>
      <protection locked="0"/>
    </xf>
    <xf numFmtId="0" fontId="5" fillId="0" borderId="0" xfId="6" applyFont="1" applyAlignment="1" applyProtection="1">
      <alignment vertical="center" wrapText="1"/>
      <protection locked="0"/>
    </xf>
    <xf numFmtId="185" fontId="44" fillId="0" borderId="17" xfId="6" applyNumberFormat="1" applyFont="1" applyBorder="1" applyAlignment="1" applyProtection="1">
      <alignment horizontal="center" vertical="center" wrapText="1"/>
      <protection locked="0"/>
    </xf>
    <xf numFmtId="0" fontId="44" fillId="0" borderId="13" xfId="6" applyFont="1" applyBorder="1" applyAlignment="1" applyProtection="1">
      <alignment horizontal="center" vertical="center" wrapText="1"/>
      <protection locked="0"/>
    </xf>
    <xf numFmtId="185" fontId="44" fillId="0" borderId="16" xfId="6" applyNumberFormat="1" applyFont="1" applyBorder="1" applyAlignment="1" applyProtection="1">
      <alignment horizontal="center" vertical="center" wrapText="1"/>
      <protection locked="0"/>
    </xf>
    <xf numFmtId="0" fontId="44" fillId="0" borderId="18" xfId="6" applyFont="1" applyBorder="1" applyAlignment="1" applyProtection="1">
      <alignment horizontal="center" vertical="center" wrapText="1"/>
      <protection locked="0"/>
    </xf>
    <xf numFmtId="0" fontId="44" fillId="0" borderId="19" xfId="6" applyFont="1" applyBorder="1" applyAlignment="1" applyProtection="1">
      <alignment horizontal="center" vertical="center" wrapText="1"/>
      <protection locked="0"/>
    </xf>
    <xf numFmtId="0" fontId="43" fillId="0" borderId="6" xfId="6" applyFont="1" applyBorder="1" applyAlignment="1" applyProtection="1">
      <alignment horizontal="center" vertical="center" wrapText="1"/>
      <protection locked="0"/>
    </xf>
    <xf numFmtId="0" fontId="44" fillId="0" borderId="16" xfId="6" applyFont="1" applyBorder="1" applyAlignment="1" applyProtection="1">
      <alignment horizontal="center" vertical="center" wrapText="1"/>
      <protection locked="0"/>
    </xf>
    <xf numFmtId="0" fontId="44" fillId="0" borderId="17" xfId="6" applyFont="1" applyBorder="1" applyAlignment="1" applyProtection="1">
      <alignment horizontal="center" vertical="center" wrapText="1"/>
      <protection locked="0"/>
    </xf>
    <xf numFmtId="0" fontId="5" fillId="0" borderId="0" xfId="6" applyFont="1" applyAlignment="1" applyProtection="1">
      <alignment horizontal="center" vertical="center" wrapText="1"/>
      <protection locked="0"/>
    </xf>
    <xf numFmtId="183" fontId="43" fillId="0" borderId="6" xfId="6" applyNumberFormat="1" applyFont="1" applyBorder="1" applyAlignment="1" applyProtection="1">
      <alignment horizontal="center" vertical="center" wrapText="1"/>
      <protection locked="0"/>
    </xf>
    <xf numFmtId="181" fontId="5" fillId="0" borderId="0" xfId="6" applyNumberFormat="1" applyFont="1" applyAlignment="1" applyProtection="1">
      <alignment horizontal="center" vertical="center" wrapText="1"/>
      <protection locked="0"/>
    </xf>
    <xf numFmtId="181" fontId="43" fillId="0" borderId="6" xfId="6" applyNumberFormat="1" applyFont="1" applyBorder="1" applyAlignment="1" applyProtection="1">
      <alignment horizontal="center" vertical="center" wrapText="1"/>
      <protection locked="0"/>
    </xf>
    <xf numFmtId="186" fontId="53" fillId="0" borderId="0" xfId="6" applyNumberFormat="1" applyAlignment="1" applyProtection="1">
      <alignment horizontal="center" vertical="center" wrapText="1"/>
      <protection locked="0"/>
    </xf>
    <xf numFmtId="0" fontId="53" fillId="0" borderId="2" xfId="6" applyBorder="1" applyAlignment="1" applyProtection="1">
      <alignment horizontal="center" vertical="center" wrapText="1"/>
      <protection locked="0"/>
    </xf>
    <xf numFmtId="183" fontId="53" fillId="0" borderId="13" xfId="6" applyNumberFormat="1" applyBorder="1" applyAlignment="1" applyProtection="1">
      <alignment horizontal="center" vertical="center" wrapText="1"/>
      <protection locked="0"/>
    </xf>
    <xf numFmtId="185" fontId="53" fillId="0" borderId="13" xfId="6" applyNumberFormat="1" applyBorder="1" applyAlignment="1" applyProtection="1">
      <alignment horizontal="center" vertical="center" wrapText="1"/>
      <protection locked="0"/>
    </xf>
    <xf numFmtId="0" fontId="46" fillId="0" borderId="13" xfId="0" applyFont="1" applyBorder="1" applyAlignment="1" applyProtection="1">
      <alignment horizontal="left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center" vertical="center"/>
      <protection hidden="1"/>
    </xf>
    <xf numFmtId="0" fontId="46" fillId="0" borderId="20" xfId="0" applyFont="1" applyBorder="1" applyProtection="1">
      <alignment vertical="center"/>
      <protection hidden="1"/>
    </xf>
    <xf numFmtId="0" fontId="46" fillId="0" borderId="21" xfId="0" applyFont="1" applyBorder="1" applyProtection="1">
      <alignment vertical="center"/>
      <protection hidden="1"/>
    </xf>
    <xf numFmtId="185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6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2" fontId="9" fillId="0" borderId="13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85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61" fillId="0" borderId="0" xfId="0" applyFont="1">
      <alignment vertical="center"/>
    </xf>
    <xf numFmtId="0" fontId="61" fillId="0" borderId="15" xfId="0" applyFont="1" applyBorder="1">
      <alignment vertical="center"/>
    </xf>
    <xf numFmtId="0" fontId="62" fillId="0" borderId="7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 wrapText="1"/>
    </xf>
    <xf numFmtId="0" fontId="67" fillId="0" borderId="13" xfId="0" applyFont="1" applyBorder="1">
      <alignment vertical="center"/>
    </xf>
    <xf numFmtId="0" fontId="62" fillId="0" borderId="5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wrapText="1"/>
    </xf>
    <xf numFmtId="0" fontId="68" fillId="0" borderId="13" xfId="0" applyFont="1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0" fontId="69" fillId="0" borderId="12" xfId="8" applyFont="1" applyBorder="1" applyAlignment="1">
      <alignment horizontal="left" wrapText="1"/>
    </xf>
    <xf numFmtId="0" fontId="5" fillId="0" borderId="13" xfId="0" applyFont="1" applyBorder="1">
      <alignment vertical="center"/>
    </xf>
    <xf numFmtId="0" fontId="49" fillId="0" borderId="13" xfId="0" applyFont="1" applyBorder="1" applyAlignment="1">
      <alignment horizontal="center" vertical="center"/>
    </xf>
    <xf numFmtId="181" fontId="53" fillId="0" borderId="13" xfId="0" applyNumberFormat="1" applyFont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4" fillId="0" borderId="15" xfId="0" applyFont="1" applyBorder="1" applyAlignment="1">
      <alignment horizontal="right" vertical="center"/>
    </xf>
    <xf numFmtId="182" fontId="11" fillId="0" borderId="15" xfId="8" applyNumberFormat="1" applyFont="1" applyBorder="1" applyAlignment="1">
      <alignment horizontal="center"/>
    </xf>
    <xf numFmtId="49" fontId="53" fillId="0" borderId="13" xfId="0" applyNumberFormat="1" applyFont="1" applyBorder="1">
      <alignment vertical="center"/>
    </xf>
    <xf numFmtId="49" fontId="5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1" fillId="0" borderId="22" xfId="0" applyNumberFormat="1" applyFont="1" applyBorder="1">
      <alignment vertical="center"/>
    </xf>
    <xf numFmtId="49" fontId="73" fillId="0" borderId="13" xfId="0" applyNumberFormat="1" applyFont="1" applyBorder="1" applyAlignment="1">
      <alignment horizontal="center" vertical="center"/>
    </xf>
    <xf numFmtId="49" fontId="53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3" fillId="8" borderId="13" xfId="0" applyNumberFormat="1" applyFont="1" applyFill="1" applyBorder="1" applyAlignment="1" applyProtection="1">
      <alignment horizontal="center" vertical="center" wrapText="1"/>
      <protection locked="0"/>
    </xf>
    <xf numFmtId="49" fontId="60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53" fillId="0" borderId="13" xfId="0" applyNumberFormat="1" applyFont="1" applyBorder="1" applyAlignment="1" applyProtection="1">
      <alignment horizontal="center" vertical="center" wrapText="1"/>
      <protection locked="0"/>
    </xf>
    <xf numFmtId="49" fontId="53" fillId="0" borderId="13" xfId="0" applyNumberFormat="1" applyFont="1" applyBorder="1" applyAlignment="1">
      <alignment horizontal="center" vertical="center" wrapText="1"/>
    </xf>
    <xf numFmtId="49" fontId="60" fillId="0" borderId="13" xfId="0" applyNumberFormat="1" applyFont="1" applyBorder="1" applyAlignment="1">
      <alignment horizontal="center" vertical="center" wrapText="1"/>
    </xf>
    <xf numFmtId="49" fontId="51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2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60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1" fillId="0" borderId="22" xfId="0" applyNumberFormat="1" applyFont="1" applyBorder="1" applyAlignment="1">
      <alignment horizontal="center" vertical="center"/>
    </xf>
    <xf numFmtId="49" fontId="59" fillId="5" borderId="2" xfId="0" applyNumberFormat="1" applyFont="1" applyFill="1" applyBorder="1" applyAlignment="1" applyProtection="1">
      <alignment horizontal="center" vertical="center"/>
      <protection locked="0"/>
    </xf>
    <xf numFmtId="49" fontId="45" fillId="5" borderId="3" xfId="0" applyNumberFormat="1" applyFont="1" applyFill="1" applyBorder="1" applyAlignment="1" applyProtection="1">
      <alignment horizontal="center" vertical="center"/>
      <protection locked="0"/>
    </xf>
    <xf numFmtId="49" fontId="52" fillId="4" borderId="22" xfId="0" applyNumberFormat="1" applyFont="1" applyFill="1" applyBorder="1" applyAlignment="1">
      <alignment horizontal="center" vertical="center"/>
    </xf>
    <xf numFmtId="49" fontId="45" fillId="6" borderId="3" xfId="0" applyNumberFormat="1" applyFont="1" applyFill="1" applyBorder="1" applyAlignment="1" applyProtection="1">
      <alignment horizontal="center" vertical="center"/>
      <protection locked="0"/>
    </xf>
    <xf numFmtId="49" fontId="73" fillId="0" borderId="13" xfId="0" applyNumberFormat="1" applyFont="1" applyBorder="1" applyAlignment="1">
      <alignment horizontal="center" vertical="center"/>
    </xf>
    <xf numFmtId="49" fontId="53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3" fillId="0" borderId="2" xfId="0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/>
    </xf>
    <xf numFmtId="49" fontId="53" fillId="0" borderId="4" xfId="0" applyNumberFormat="1" applyFont="1" applyBorder="1" applyAlignment="1">
      <alignment horizontal="center" vertical="center"/>
    </xf>
    <xf numFmtId="0" fontId="39" fillId="0" borderId="2" xfId="6" applyFont="1" applyBorder="1" applyAlignment="1">
      <alignment horizontal="center" vertical="center" wrapText="1"/>
    </xf>
    <xf numFmtId="0" fontId="39" fillId="0" borderId="3" xfId="6" applyFont="1" applyBorder="1" applyAlignment="1">
      <alignment horizontal="center" vertical="center" wrapText="1"/>
    </xf>
    <xf numFmtId="0" fontId="39" fillId="0" borderId="4" xfId="6" applyFont="1" applyBorder="1" applyAlignment="1">
      <alignment horizontal="center" vertical="center" wrapText="1"/>
    </xf>
    <xf numFmtId="183" fontId="53" fillId="0" borderId="13" xfId="6" applyNumberFormat="1" applyBorder="1" applyAlignment="1">
      <alignment horizontal="center" vertical="center" wrapText="1"/>
    </xf>
    <xf numFmtId="0" fontId="53" fillId="0" borderId="2" xfId="6" applyBorder="1" applyAlignment="1">
      <alignment horizontal="center" vertical="center" wrapText="1"/>
    </xf>
    <xf numFmtId="0" fontId="53" fillId="0" borderId="3" xfId="6" applyBorder="1" applyAlignment="1">
      <alignment horizontal="center" vertical="center" wrapText="1"/>
    </xf>
    <xf numFmtId="0" fontId="53" fillId="0" borderId="4" xfId="6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3" fillId="0" borderId="13" xfId="6" applyBorder="1" applyAlignment="1">
      <alignment horizontal="center" vertical="center" wrapText="1"/>
    </xf>
    <xf numFmtId="185" fontId="53" fillId="0" borderId="13" xfId="6" applyNumberFormat="1" applyBorder="1" applyAlignment="1">
      <alignment horizontal="center" vertical="center" wrapText="1"/>
    </xf>
    <xf numFmtId="183" fontId="5" fillId="3" borderId="1" xfId="6" applyNumberFormat="1" applyFont="1" applyFill="1" applyBorder="1" applyAlignment="1">
      <alignment horizontal="center" vertical="center" wrapText="1"/>
    </xf>
    <xf numFmtId="183" fontId="5" fillId="3" borderId="6" xfId="6" applyNumberFormat="1" applyFont="1" applyFill="1" applyBorder="1" applyAlignment="1">
      <alignment horizontal="center" vertical="center" wrapText="1"/>
    </xf>
    <xf numFmtId="0" fontId="5" fillId="3" borderId="1" xfId="6" applyFont="1" applyFill="1" applyBorder="1" applyAlignment="1" applyProtection="1">
      <alignment horizontal="center" vertical="center" wrapText="1"/>
      <protection locked="0"/>
    </xf>
    <xf numFmtId="0" fontId="5" fillId="3" borderId="6" xfId="6" applyFont="1" applyFill="1" applyBorder="1" applyAlignment="1" applyProtection="1">
      <alignment horizontal="center" vertical="center" wrapText="1"/>
      <protection locked="0"/>
    </xf>
    <xf numFmtId="181" fontId="5" fillId="3" borderId="1" xfId="6" applyNumberFormat="1" applyFont="1" applyFill="1" applyBorder="1" applyAlignment="1" applyProtection="1">
      <alignment horizontal="center" vertical="center" wrapText="1"/>
      <protection locked="0"/>
    </xf>
    <xf numFmtId="181" fontId="5" fillId="3" borderId="6" xfId="6" applyNumberFormat="1" applyFont="1" applyFill="1" applyBorder="1" applyAlignment="1" applyProtection="1">
      <alignment horizontal="center" vertical="center" wrapText="1"/>
      <protection locked="0"/>
    </xf>
    <xf numFmtId="0" fontId="41" fillId="3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78" fontId="0" fillId="0" borderId="1" xfId="0" applyNumberFormat="1" applyBorder="1" applyAlignment="1" applyProtection="1">
      <alignment horizontal="left" vertical="center" wrapText="1"/>
      <protection locked="0"/>
    </xf>
    <xf numFmtId="178" fontId="0" fillId="0" borderId="5" xfId="0" applyNumberFormat="1" applyBorder="1" applyAlignment="1" applyProtection="1">
      <alignment horizontal="left" vertical="center" wrapText="1"/>
      <protection locked="0"/>
    </xf>
    <xf numFmtId="178" fontId="0" fillId="0" borderId="6" xfId="0" applyNumberFormat="1" applyBorder="1" applyAlignment="1" applyProtection="1">
      <alignment horizontal="left" vertical="center" wrapText="1"/>
      <protection locked="0"/>
    </xf>
    <xf numFmtId="0" fontId="38" fillId="0" borderId="0" xfId="0" applyFont="1" applyAlignment="1">
      <alignment horizontal="center" vertical="center"/>
    </xf>
    <xf numFmtId="14" fontId="70" fillId="0" borderId="13" xfId="0" applyNumberFormat="1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hidden="1"/>
    </xf>
    <xf numFmtId="0" fontId="47" fillId="0" borderId="2" xfId="0" applyFont="1" applyBorder="1" applyAlignment="1" applyProtection="1">
      <alignment horizontal="center" vertical="center"/>
      <protection hidden="1"/>
    </xf>
    <xf numFmtId="0" fontId="47" fillId="0" borderId="3" xfId="0" applyFont="1" applyBorder="1" applyAlignment="1" applyProtection="1">
      <alignment horizontal="center" vertical="center"/>
      <protection hidden="1"/>
    </xf>
    <xf numFmtId="0" fontId="47" fillId="0" borderId="4" xfId="0" applyFont="1" applyBorder="1" applyAlignment="1" applyProtection="1">
      <alignment horizontal="center" vertical="center"/>
      <protection hidden="1"/>
    </xf>
    <xf numFmtId="0" fontId="48" fillId="0" borderId="13" xfId="0" applyFont="1" applyBorder="1" applyAlignment="1" applyProtection="1">
      <alignment horizontal="left" vertical="center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2"/>
      <protection hidden="1"/>
    </xf>
    <xf numFmtId="0" fontId="4" fillId="0" borderId="1" xfId="10" applyFont="1" applyBorder="1" applyAlignment="1" applyProtection="1">
      <alignment horizontal="center" vertical="center" wrapText="1"/>
      <protection hidden="1"/>
    </xf>
    <xf numFmtId="0" fontId="4" fillId="0" borderId="5" xfId="10" applyFont="1" applyBorder="1" applyAlignment="1" applyProtection="1">
      <alignment horizontal="center" vertical="center" wrapText="1"/>
      <protection hidden="1"/>
    </xf>
    <xf numFmtId="0" fontId="4" fillId="0" borderId="6" xfId="10" applyFont="1" applyBorder="1" applyAlignment="1" applyProtection="1">
      <alignment horizontal="center" vertical="center" wrapText="1"/>
      <protection hidden="1"/>
    </xf>
    <xf numFmtId="0" fontId="4" fillId="0" borderId="7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center" vertical="center" wrapText="1"/>
      <protection hidden="1"/>
    </xf>
    <xf numFmtId="0" fontId="4" fillId="0" borderId="9" xfId="10" applyFont="1" applyBorder="1" applyAlignment="1" applyProtection="1">
      <alignment horizontal="center" vertical="center" wrapText="1"/>
      <protection hidden="1"/>
    </xf>
    <xf numFmtId="0" fontId="37" fillId="0" borderId="11" xfId="10" applyFont="1" applyBorder="1" applyAlignment="1" applyProtection="1">
      <alignment horizontal="left" vertical="center" wrapText="1"/>
      <protection hidden="1"/>
    </xf>
    <xf numFmtId="0" fontId="4" fillId="0" borderId="0" xfId="10" applyFont="1" applyAlignment="1" applyProtection="1">
      <alignment horizontal="left" vertical="center" wrapText="1"/>
      <protection hidden="1"/>
    </xf>
    <xf numFmtId="0" fontId="4" fillId="0" borderId="12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vertical="center" wrapText="1"/>
      <protection hidden="1"/>
    </xf>
    <xf numFmtId="0" fontId="4" fillId="0" borderId="0" xfId="10" applyFont="1" applyAlignment="1" applyProtection="1">
      <alignment vertical="center" wrapText="1"/>
      <protection hidden="1"/>
    </xf>
    <xf numFmtId="0" fontId="4" fillId="0" borderId="12" xfId="10" applyFont="1" applyBorder="1" applyAlignment="1" applyProtection="1">
      <alignment vertical="center" wrapText="1"/>
      <protection hidden="1"/>
    </xf>
    <xf numFmtId="0" fontId="4" fillId="0" borderId="11" xfId="10" applyFont="1" applyBorder="1" applyAlignment="1" applyProtection="1">
      <alignment horizontal="left" vertical="center" wrapText="1" indent="1"/>
      <protection hidden="1"/>
    </xf>
    <xf numFmtId="0" fontId="4" fillId="0" borderId="0" xfId="10" applyFont="1" applyAlignment="1" applyProtection="1">
      <alignment horizontal="left" vertical="center" wrapText="1" indent="1"/>
      <protection hidden="1"/>
    </xf>
    <xf numFmtId="0" fontId="4" fillId="0" borderId="12" xfId="10" applyFont="1" applyBorder="1" applyAlignment="1" applyProtection="1">
      <alignment horizontal="left" vertical="center" wrapText="1" indent="1"/>
      <protection hidden="1"/>
    </xf>
    <xf numFmtId="0" fontId="4" fillId="0" borderId="6" xfId="10" applyFont="1" applyBorder="1" applyAlignment="1" applyProtection="1">
      <alignment horizontal="left" vertical="center" wrapText="1" indent="1"/>
      <protection hidden="1"/>
    </xf>
    <xf numFmtId="0" fontId="37" fillId="0" borderId="5" xfId="10" applyFont="1" applyBorder="1" applyAlignment="1" applyProtection="1">
      <alignment vertical="center" wrapText="1"/>
      <protection hidden="1"/>
    </xf>
    <xf numFmtId="0" fontId="4" fillId="0" borderId="5" xfId="10" applyFont="1" applyBorder="1" applyAlignment="1" applyProtection="1">
      <alignment vertical="center" wrapText="1"/>
      <protection hidden="1"/>
    </xf>
    <xf numFmtId="0" fontId="8" fillId="0" borderId="5" xfId="10" applyFont="1" applyBorder="1" applyAlignment="1" applyProtection="1">
      <alignment vertical="top" wrapText="1"/>
      <protection hidden="1"/>
    </xf>
    <xf numFmtId="0" fontId="4" fillId="0" borderId="7" xfId="10" applyFont="1" applyBorder="1" applyAlignment="1" applyProtection="1">
      <alignment horizontal="left" vertical="center" wrapText="1" indent="1"/>
      <protection hidden="1"/>
    </xf>
    <xf numFmtId="0" fontId="4" fillId="0" borderId="14" xfId="10" applyFont="1" applyBorder="1" applyAlignment="1" applyProtection="1">
      <alignment horizontal="left" vertical="center" wrapText="1" indent="1"/>
      <protection hidden="1"/>
    </xf>
    <xf numFmtId="0" fontId="4" fillId="0" borderId="8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4" fillId="0" borderId="1" xfId="10" applyFont="1" applyBorder="1" applyAlignment="1" applyProtection="1">
      <alignment vertical="center" wrapText="1"/>
      <protection hidden="1"/>
    </xf>
    <xf numFmtId="0" fontId="36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184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18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right" vertical="center"/>
      <protection hidden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2" fillId="0" borderId="6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32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32" fillId="0" borderId="5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3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2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wrapText="1"/>
    </xf>
    <xf numFmtId="0" fontId="30" fillId="0" borderId="14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30" fillId="0" borderId="0" xfId="0" applyFont="1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left" wrapText="1"/>
    </xf>
    <xf numFmtId="0" fontId="32" fillId="0" borderId="1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182" fontId="30" fillId="0" borderId="13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26" fillId="0" borderId="7" xfId="0" applyNumberFormat="1" applyFont="1" applyBorder="1" applyAlignment="1" applyProtection="1">
      <alignment horizontal="center" vertical="center" wrapText="1"/>
      <protection hidden="1"/>
    </xf>
    <xf numFmtId="176" fontId="26" fillId="0" borderId="14" xfId="0" applyNumberFormat="1" applyFont="1" applyBorder="1" applyAlignment="1" applyProtection="1">
      <alignment horizontal="center" vertical="center" wrapText="1"/>
      <protection hidden="1"/>
    </xf>
    <xf numFmtId="176" fontId="26" fillId="0" borderId="8" xfId="0" applyNumberFormat="1" applyFont="1" applyBorder="1" applyAlignment="1" applyProtection="1">
      <alignment horizontal="center" vertical="center" wrapText="1"/>
      <protection hidden="1"/>
    </xf>
    <xf numFmtId="176" fontId="26" fillId="0" borderId="11" xfId="0" applyNumberFormat="1" applyFont="1" applyBorder="1" applyAlignment="1" applyProtection="1">
      <alignment horizontal="center" vertical="center" wrapText="1"/>
      <protection hidden="1"/>
    </xf>
    <xf numFmtId="176" fontId="26" fillId="0" borderId="0" xfId="0" applyNumberFormat="1" applyFont="1" applyAlignment="1" applyProtection="1">
      <alignment horizontal="center" vertical="center" wrapText="1"/>
      <protection hidden="1"/>
    </xf>
    <xf numFmtId="176" fontId="26" fillId="0" borderId="12" xfId="0" applyNumberFormat="1" applyFont="1" applyBorder="1" applyAlignment="1" applyProtection="1">
      <alignment horizontal="center" vertical="center" wrapText="1"/>
      <protection hidden="1"/>
    </xf>
    <xf numFmtId="176" fontId="26" fillId="0" borderId="9" xfId="0" applyNumberFormat="1" applyFont="1" applyBorder="1" applyAlignment="1" applyProtection="1">
      <alignment horizontal="center" vertical="center" wrapText="1"/>
      <protection hidden="1"/>
    </xf>
    <xf numFmtId="176" fontId="26" fillId="0" borderId="15" xfId="0" applyNumberFormat="1" applyFont="1" applyBorder="1" applyAlignment="1" applyProtection="1">
      <alignment horizontal="center" vertical="center" wrapText="1"/>
      <protection hidden="1"/>
    </xf>
    <xf numFmtId="176" fontId="26" fillId="0" borderId="10" xfId="0" applyNumberFormat="1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7" fillId="0" borderId="6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0" fontId="25" fillId="0" borderId="5" xfId="0" applyFont="1" applyBorder="1" applyAlignment="1" applyProtection="1">
      <alignment horizontal="center" vertical="center" wrapText="1"/>
      <protection hidden="1"/>
    </xf>
    <xf numFmtId="0" fontId="25" fillId="0" borderId="6" xfId="0" applyFont="1" applyBorder="1" applyAlignment="1" applyProtection="1">
      <alignment horizontal="center" vertical="center" wrapText="1"/>
      <protection hidden="1"/>
    </xf>
    <xf numFmtId="0" fontId="25" fillId="0" borderId="7" xfId="0" applyFont="1" applyBorder="1" applyAlignment="1" applyProtection="1">
      <alignment horizontal="center" vertical="center" wrapText="1"/>
      <protection hidden="1"/>
    </xf>
    <xf numFmtId="0" fontId="25" fillId="0" borderId="11" xfId="0" applyFont="1" applyBorder="1" applyAlignment="1" applyProtection="1">
      <alignment horizontal="center" vertical="center" wrapText="1"/>
      <protection hidden="1"/>
    </xf>
    <xf numFmtId="0" fontId="25" fillId="0" borderId="9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vertical="center" wrapText="1"/>
      <protection hidden="1"/>
    </xf>
    <xf numFmtId="0" fontId="25" fillId="0" borderId="5" xfId="0" applyFont="1" applyBorder="1" applyAlignment="1" applyProtection="1">
      <alignment vertical="center" wrapText="1"/>
      <protection hidden="1"/>
    </xf>
    <xf numFmtId="0" fontId="26" fillId="0" borderId="7" xfId="0" applyFont="1" applyBorder="1" applyAlignment="1" applyProtection="1">
      <alignment horizontal="center" vertical="center" wrapText="1"/>
      <protection hidden="1"/>
    </xf>
    <xf numFmtId="0" fontId="26" fillId="0" borderId="14" xfId="0" applyFont="1" applyBorder="1" applyAlignment="1" applyProtection="1">
      <alignment horizontal="center" vertical="center" wrapText="1"/>
      <protection hidden="1"/>
    </xf>
    <xf numFmtId="0" fontId="26" fillId="0" borderId="8" xfId="0" applyFont="1" applyBorder="1" applyAlignment="1" applyProtection="1">
      <alignment horizontal="center" vertical="center" wrapText="1"/>
      <protection hidden="1"/>
    </xf>
    <xf numFmtId="0" fontId="26" fillId="0" borderId="11" xfId="0" applyFont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26" fillId="0" borderId="12" xfId="0" applyFont="1" applyBorder="1" applyAlignment="1" applyProtection="1">
      <alignment horizontal="center" vertical="center" wrapText="1"/>
      <protection hidden="1"/>
    </xf>
    <xf numFmtId="0" fontId="26" fillId="0" borderId="9" xfId="0" applyFont="1" applyBorder="1" applyAlignment="1" applyProtection="1">
      <alignment horizontal="center" vertical="center" wrapText="1"/>
      <protection hidden="1"/>
    </xf>
    <xf numFmtId="0" fontId="26" fillId="0" borderId="15" xfId="0" applyFont="1" applyBorder="1" applyAlignment="1" applyProtection="1">
      <alignment horizontal="center" vertical="center" wrapText="1"/>
      <protection hidden="1"/>
    </xf>
    <xf numFmtId="0" fontId="26" fillId="0" borderId="10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wrapText="1"/>
      <protection hidden="1"/>
    </xf>
    <xf numFmtId="0" fontId="25" fillId="0" borderId="5" xfId="0" applyFont="1" applyBorder="1" applyAlignment="1" applyProtection="1">
      <alignment horizontal="center" wrapText="1"/>
      <protection hidden="1"/>
    </xf>
    <xf numFmtId="0" fontId="26" fillId="0" borderId="5" xfId="0" applyFont="1" applyBorder="1" applyAlignment="1" applyProtection="1">
      <alignment horizontal="center" vertical="top" wrapText="1"/>
      <protection hidden="1"/>
    </xf>
    <xf numFmtId="0" fontId="26" fillId="0" borderId="6" xfId="0" applyFont="1" applyBorder="1" applyAlignment="1" applyProtection="1">
      <alignment horizontal="center" vertical="top" wrapText="1"/>
      <protection hidden="1"/>
    </xf>
    <xf numFmtId="0" fontId="25" fillId="0" borderId="5" xfId="0" applyFont="1" applyBorder="1" applyAlignment="1" applyProtection="1">
      <alignment horizontal="center" vertical="top" wrapText="1"/>
      <protection hidden="1"/>
    </xf>
    <xf numFmtId="0" fontId="25" fillId="0" borderId="6" xfId="0" applyFont="1" applyBorder="1" applyAlignment="1" applyProtection="1">
      <alignment horizontal="center" vertical="top" wrapText="1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2" fontId="35" fillId="0" borderId="13" xfId="0" applyNumberFormat="1" applyFont="1" applyBorder="1" applyAlignment="1" applyProtection="1">
      <alignment horizontal="center" vertical="center" wrapText="1"/>
      <protection hidden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left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6" xfId="0" applyFont="1" applyBorder="1" applyAlignment="1" applyProtection="1">
      <alignment horizontal="left" vertical="center" wrapText="1"/>
      <protection hidden="1"/>
    </xf>
    <xf numFmtId="0" fontId="25" fillId="0" borderId="1" xfId="0" applyFont="1" applyBorder="1" applyAlignment="1" applyProtection="1">
      <alignment horizontal="left" vertical="center" wrapText="1"/>
      <protection hidden="1"/>
    </xf>
    <xf numFmtId="0" fontId="25" fillId="0" borderId="5" xfId="0" applyFont="1" applyBorder="1" applyAlignment="1" applyProtection="1">
      <alignment horizontal="left" vertical="center" wrapText="1"/>
      <protection hidden="1"/>
    </xf>
    <xf numFmtId="0" fontId="25" fillId="0" borderId="6" xfId="0" applyFont="1" applyBorder="1" applyAlignment="1" applyProtection="1">
      <alignment horizontal="left" vertical="center" wrapText="1"/>
      <protection hidden="1"/>
    </xf>
    <xf numFmtId="0" fontId="35" fillId="0" borderId="2" xfId="0" applyFont="1" applyBorder="1" applyAlignment="1" applyProtection="1">
      <alignment horizontal="center" vertical="center" wrapText="1"/>
      <protection hidden="1"/>
    </xf>
    <xf numFmtId="0" fontId="35" fillId="0" borderId="3" xfId="0" applyFont="1" applyBorder="1" applyAlignment="1" applyProtection="1">
      <alignment horizontal="center" vertical="center" wrapText="1"/>
      <protection hidden="1"/>
    </xf>
    <xf numFmtId="0" fontId="35" fillId="0" borderId="4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4" fillId="0" borderId="13" xfId="0" applyFont="1" applyBorder="1" applyAlignment="1">
      <alignment horizontal="left" vertical="center" wrapText="1"/>
    </xf>
    <xf numFmtId="0" fontId="62" fillId="0" borderId="13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left" vertical="center" wrapText="1"/>
    </xf>
    <xf numFmtId="0" fontId="65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62" fillId="0" borderId="13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82" fontId="63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0" fillId="0" borderId="7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top" wrapText="1"/>
    </xf>
    <xf numFmtId="176" fontId="30" fillId="0" borderId="7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14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5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180" fontId="8" fillId="0" borderId="13" xfId="8" applyNumberFormat="1" applyFont="1" applyBorder="1" applyAlignment="1">
      <alignment horizontal="center" vertical="center" wrapText="1"/>
    </xf>
    <xf numFmtId="0" fontId="8" fillId="0" borderId="13" xfId="8" applyFont="1" applyBorder="1" applyAlignment="1">
      <alignment horizontal="center" vertical="center" wrapText="1"/>
    </xf>
    <xf numFmtId="0" fontId="8" fillId="0" borderId="0" xfId="8" applyFont="1" applyAlignment="1">
      <alignment horizontal="left"/>
    </xf>
    <xf numFmtId="180" fontId="15" fillId="0" borderId="15" xfId="8" applyNumberFormat="1" applyFont="1" applyBorder="1" applyAlignment="1">
      <alignment horizontal="left"/>
    </xf>
    <xf numFmtId="0" fontId="4" fillId="0" borderId="0" xfId="8" applyFont="1" applyAlignment="1">
      <alignment horizontal="right" vertical="center"/>
    </xf>
    <xf numFmtId="0" fontId="19" fillId="0" borderId="0" xfId="10" applyFont="1" applyAlignment="1" applyProtection="1">
      <alignment horizontal="left"/>
      <protection hidden="1"/>
    </xf>
    <xf numFmtId="0" fontId="10" fillId="0" borderId="13" xfId="8" applyFont="1" applyBorder="1" applyAlignment="1">
      <alignment horizontal="center" vertical="center" wrapText="1"/>
    </xf>
    <xf numFmtId="0" fontId="14" fillId="0" borderId="13" xfId="8" applyFont="1" applyBorder="1" applyAlignment="1" applyProtection="1">
      <alignment horizontal="center" vertical="center" wrapText="1"/>
      <protection locked="0"/>
    </xf>
    <xf numFmtId="180" fontId="10" fillId="0" borderId="13" xfId="8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9" fillId="0" borderId="15" xfId="8" applyFont="1" applyBorder="1" applyAlignment="1">
      <alignment horizontal="left"/>
    </xf>
    <xf numFmtId="0" fontId="8" fillId="0" borderId="0" xfId="8" applyFont="1" applyAlignment="1">
      <alignment horizontal="right"/>
    </xf>
    <xf numFmtId="0" fontId="8" fillId="0" borderId="15" xfId="8" applyFont="1" applyBorder="1" applyAlignment="1">
      <alignment horizontal="right"/>
    </xf>
    <xf numFmtId="0" fontId="11" fillId="0" borderId="13" xfId="2" applyFont="1" applyBorder="1" applyAlignment="1">
      <alignment horizontal="center" vertical="center" wrapText="1"/>
    </xf>
    <xf numFmtId="180" fontId="8" fillId="0" borderId="2" xfId="8" applyNumberFormat="1" applyFont="1" applyBorder="1" applyAlignment="1">
      <alignment horizontal="center" vertical="center" wrapText="1"/>
    </xf>
    <xf numFmtId="180" fontId="8" fillId="0" borderId="4" xfId="8" applyNumberFormat="1" applyFont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8" fillId="0" borderId="6" xfId="8" applyFont="1" applyBorder="1" applyAlignment="1">
      <alignment horizontal="center" vertical="center" wrapText="1"/>
    </xf>
    <xf numFmtId="177" fontId="10" fillId="0" borderId="7" xfId="8" applyNumberFormat="1" applyFont="1" applyBorder="1" applyAlignment="1">
      <alignment horizontal="center" vertical="center" wrapText="1"/>
    </xf>
    <xf numFmtId="177" fontId="10" fillId="0" borderId="11" xfId="8" applyNumberFormat="1" applyFont="1" applyBorder="1" applyAlignment="1">
      <alignment horizontal="center" vertical="center" wrapText="1"/>
    </xf>
    <xf numFmtId="177" fontId="10" fillId="0" borderId="9" xfId="8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60" fillId="0" borderId="13" xfId="0" applyNumberFormat="1" applyFont="1" applyFill="1" applyBorder="1" applyAlignment="1">
      <alignment horizontal="center" vertical="center"/>
    </xf>
    <xf numFmtId="49" fontId="53" fillId="5" borderId="13" xfId="0" applyNumberFormat="1" applyFont="1" applyFill="1" applyBorder="1" applyAlignment="1" applyProtection="1">
      <alignment horizontal="center" vertical="center" wrapText="1"/>
      <protection locked="0"/>
    </xf>
  </cellXfs>
  <cellStyles count="11">
    <cellStyle name="常规" xfId="0" builtinId="0"/>
    <cellStyle name="常规 2" xfId="6" xr:uid="{00000000-0005-0000-0000-000001000000}"/>
    <cellStyle name="常规 2 2" xfId="4" xr:uid="{00000000-0005-0000-0000-000002000000}"/>
    <cellStyle name="常规 2 3" xfId="5" xr:uid="{00000000-0005-0000-0000-000003000000}"/>
    <cellStyle name="常规 3" xfId="7" xr:uid="{00000000-0005-0000-0000-000004000000}"/>
    <cellStyle name="常规 4" xfId="8" xr:uid="{00000000-0005-0000-0000-000005000000}"/>
    <cellStyle name="常规 4 2" xfId="9" xr:uid="{00000000-0005-0000-0000-000006000000}"/>
    <cellStyle name="常规 7" xfId="10" xr:uid="{00000000-0005-0000-0000-000007000000}"/>
    <cellStyle name="常规 7 2" xfId="3" xr:uid="{00000000-0005-0000-0000-000008000000}"/>
    <cellStyle name="常规 7 3" xfId="1" xr:uid="{00000000-0005-0000-0000-000009000000}"/>
    <cellStyle name="常规_检记表汇总 2" xfId="2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S9"/>
  <sheetViews>
    <sheetView tabSelected="1" topLeftCell="D1" zoomScaleNormal="100" workbookViewId="0">
      <selection activeCell="N17" sqref="N17"/>
    </sheetView>
  </sheetViews>
  <sheetFormatPr defaultColWidth="9" defaultRowHeight="13.5" x14ac:dyDescent="0.15"/>
  <cols>
    <col min="1" max="1" width="5.25" style="279" customWidth="1"/>
    <col min="2" max="2" width="29.375" style="279" customWidth="1"/>
    <col min="3" max="4" width="13.125" style="279" customWidth="1"/>
    <col min="5" max="5" width="10.25" style="279" customWidth="1"/>
    <col min="6" max="6" width="10" style="279" customWidth="1"/>
    <col min="7" max="7" width="9" style="279"/>
    <col min="8" max="8" width="9.875" style="279" customWidth="1"/>
    <col min="9" max="9" width="9" style="279"/>
    <col min="10" max="10" width="10.25" style="279" customWidth="1"/>
    <col min="11" max="11" width="9.75" style="279" customWidth="1"/>
    <col min="12" max="12" width="15" style="279" customWidth="1"/>
    <col min="13" max="13" width="10" style="279" customWidth="1"/>
    <col min="14" max="21" width="9" style="279"/>
    <col min="22" max="22" width="12.75" style="279" bestFit="1" customWidth="1"/>
    <col min="23" max="23" width="11.625" style="279" bestFit="1" customWidth="1"/>
    <col min="24" max="24" width="9.125" style="280" customWidth="1"/>
    <col min="25" max="25" width="10.625" style="279" customWidth="1"/>
    <col min="26" max="26" width="9" style="279"/>
    <col min="27" max="27" width="13.875" style="279" customWidth="1"/>
    <col min="28" max="28" width="12.75" style="279" customWidth="1"/>
    <col min="29" max="29" width="9" style="279"/>
    <col min="30" max="30" width="13.875" style="279" customWidth="1"/>
    <col min="31" max="31" width="12.75" style="279" customWidth="1"/>
    <col min="32" max="32" width="9" style="279"/>
    <col min="33" max="33" width="13.875" style="279" customWidth="1"/>
    <col min="34" max="34" width="12.75" style="279" customWidth="1"/>
    <col min="35" max="51" width="9" style="279"/>
    <col min="52" max="52" width="11.625" style="281" customWidth="1"/>
    <col min="53" max="53" width="7.5" style="281" customWidth="1"/>
    <col min="54" max="54" width="13.875" style="281" customWidth="1"/>
    <col min="55" max="55" width="12.75" style="281" customWidth="1"/>
    <col min="56" max="56" width="11.625" style="281" customWidth="1"/>
    <col min="57" max="57" width="7.5" style="281" customWidth="1"/>
    <col min="58" max="58" width="13.875" style="281" customWidth="1"/>
    <col min="59" max="60" width="12.75" style="281" customWidth="1"/>
    <col min="61" max="61" width="7.5" style="281" customWidth="1"/>
    <col min="62" max="62" width="13.875" style="281" customWidth="1"/>
    <col min="63" max="64" width="12.75" style="281" customWidth="1"/>
    <col min="65" max="65" width="7.5" style="281" customWidth="1"/>
    <col min="66" max="66" width="13.875" style="281" customWidth="1"/>
    <col min="67" max="68" width="12.75" style="281" customWidth="1"/>
    <col min="69" max="69" width="8.25" style="281" customWidth="1"/>
    <col min="70" max="71" width="12.125" style="281" customWidth="1"/>
    <col min="72" max="16384" width="9" style="279"/>
  </cols>
  <sheetData>
    <row r="1" spans="1:71" ht="19.5" customHeight="1" x14ac:dyDescent="0.15">
      <c r="A1" s="301" t="s">
        <v>479</v>
      </c>
      <c r="B1" s="301"/>
      <c r="C1" s="305"/>
      <c r="D1" s="306"/>
      <c r="E1" s="306"/>
      <c r="F1" s="307"/>
      <c r="G1" s="277"/>
      <c r="H1" s="277"/>
      <c r="I1" s="278"/>
      <c r="J1" s="278"/>
      <c r="K1" s="278"/>
      <c r="L1" s="278"/>
      <c r="M1" s="278"/>
      <c r="W1" s="280"/>
      <c r="X1" s="279"/>
    </row>
    <row r="2" spans="1:71" ht="19.5" customHeight="1" x14ac:dyDescent="0.15">
      <c r="A2" s="301" t="s">
        <v>480</v>
      </c>
      <c r="B2" s="301"/>
      <c r="C2" s="302"/>
      <c r="D2" s="302"/>
      <c r="E2" s="302"/>
      <c r="F2" s="302"/>
      <c r="G2" s="282" t="s">
        <v>481</v>
      </c>
      <c r="H2" s="283"/>
      <c r="W2" s="280"/>
      <c r="X2" s="279"/>
    </row>
    <row r="3" spans="1:71" ht="19.5" customHeight="1" x14ac:dyDescent="0.15">
      <c r="A3" s="301" t="s">
        <v>482</v>
      </c>
      <c r="B3" s="301"/>
      <c r="C3" s="302"/>
      <c r="D3" s="302"/>
      <c r="E3" s="302"/>
      <c r="F3" s="302"/>
      <c r="G3" s="282" t="s">
        <v>483</v>
      </c>
      <c r="H3" s="283"/>
      <c r="W3" s="280"/>
      <c r="X3" s="279"/>
    </row>
    <row r="4" spans="1:71" ht="14.25" customHeight="1" x14ac:dyDescent="0.15">
      <c r="A4" s="303"/>
      <c r="B4" s="303"/>
      <c r="C4" s="303"/>
      <c r="D4" s="303"/>
      <c r="E4" s="303"/>
      <c r="F4" s="303"/>
      <c r="W4" s="280"/>
      <c r="X4" s="279"/>
    </row>
    <row r="5" spans="1:71" ht="14.25" customHeight="1" x14ac:dyDescent="0.15">
      <c r="A5" s="304"/>
      <c r="B5" s="304"/>
      <c r="C5" s="304"/>
      <c r="D5" s="304"/>
      <c r="E5" s="304"/>
      <c r="F5" s="304"/>
      <c r="W5" s="280"/>
      <c r="X5" s="279"/>
    </row>
    <row r="6" spans="1:71" ht="36" customHeight="1" x14ac:dyDescent="0.15">
      <c r="A6" s="297" t="s">
        <v>449</v>
      </c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300" t="s">
        <v>0</v>
      </c>
      <c r="O6" s="300"/>
      <c r="P6" s="300"/>
      <c r="Q6" s="300"/>
      <c r="R6" s="300"/>
      <c r="S6" s="300"/>
      <c r="T6" s="300"/>
      <c r="U6" s="636" t="s">
        <v>450</v>
      </c>
      <c r="V6" s="636"/>
      <c r="W6" s="636"/>
      <c r="X6" s="636"/>
      <c r="AZ6" s="299" t="s">
        <v>1</v>
      </c>
      <c r="BA6" s="299"/>
      <c r="BB6" s="299"/>
      <c r="BC6" s="299"/>
      <c r="BD6" s="299"/>
      <c r="BE6" s="299"/>
      <c r="BF6" s="299"/>
      <c r="BG6" s="299"/>
      <c r="BH6" s="299"/>
      <c r="BI6" s="299"/>
      <c r="BJ6" s="299"/>
      <c r="BK6" s="299"/>
      <c r="BL6" s="299"/>
      <c r="BM6" s="299"/>
      <c r="BN6" s="299"/>
      <c r="BO6" s="299"/>
      <c r="BP6" s="299"/>
      <c r="BQ6" s="299"/>
      <c r="BR6" s="299"/>
      <c r="BS6" s="299"/>
    </row>
    <row r="7" spans="1:71" ht="54" x14ac:dyDescent="0.15">
      <c r="A7" s="284" t="s">
        <v>2</v>
      </c>
      <c r="B7" s="284" t="s">
        <v>3</v>
      </c>
      <c r="C7" s="285" t="s">
        <v>475</v>
      </c>
      <c r="D7" s="284" t="s">
        <v>4</v>
      </c>
      <c r="E7" s="286" t="s">
        <v>451</v>
      </c>
      <c r="F7" s="284" t="s">
        <v>5</v>
      </c>
      <c r="G7" s="284" t="s">
        <v>6</v>
      </c>
      <c r="H7" s="284" t="s">
        <v>7</v>
      </c>
      <c r="I7" s="284" t="s">
        <v>8</v>
      </c>
      <c r="J7" s="637" t="s">
        <v>487</v>
      </c>
      <c r="K7" s="285" t="s">
        <v>472</v>
      </c>
      <c r="L7" s="286" t="s">
        <v>469</v>
      </c>
      <c r="M7" s="637" t="s">
        <v>488</v>
      </c>
      <c r="N7" s="287" t="s">
        <v>9</v>
      </c>
      <c r="O7" s="287" t="s">
        <v>10</v>
      </c>
      <c r="P7" s="287" t="s">
        <v>11</v>
      </c>
      <c r="Q7" s="287" t="s">
        <v>12</v>
      </c>
      <c r="R7" s="287" t="s">
        <v>13</v>
      </c>
      <c r="S7" s="287" t="s">
        <v>14</v>
      </c>
      <c r="T7" s="287" t="s">
        <v>15</v>
      </c>
      <c r="U7" s="288" t="s">
        <v>476</v>
      </c>
      <c r="V7" s="289" t="s">
        <v>477</v>
      </c>
      <c r="W7" s="289" t="s">
        <v>478</v>
      </c>
      <c r="X7" s="290" t="s">
        <v>466</v>
      </c>
      <c r="AZ7" s="291" t="s">
        <v>16</v>
      </c>
      <c r="BA7" s="291" t="s">
        <v>17</v>
      </c>
      <c r="BB7" s="291" t="s">
        <v>18</v>
      </c>
      <c r="BC7" s="291" t="s">
        <v>19</v>
      </c>
      <c r="BD7" s="291" t="s">
        <v>20</v>
      </c>
      <c r="BE7" s="291" t="s">
        <v>21</v>
      </c>
      <c r="BF7" s="291" t="s">
        <v>22</v>
      </c>
      <c r="BG7" s="291" t="s">
        <v>23</v>
      </c>
      <c r="BH7" s="291" t="s">
        <v>24</v>
      </c>
      <c r="BI7" s="291" t="s">
        <v>25</v>
      </c>
      <c r="BJ7" s="291" t="s">
        <v>26</v>
      </c>
      <c r="BK7" s="291" t="s">
        <v>27</v>
      </c>
      <c r="BL7" s="291" t="s">
        <v>28</v>
      </c>
      <c r="BM7" s="291" t="s">
        <v>29</v>
      </c>
      <c r="BN7" s="292" t="s">
        <v>30</v>
      </c>
      <c r="BO7" s="292" t="s">
        <v>31</v>
      </c>
      <c r="BP7" s="291" t="s">
        <v>32</v>
      </c>
      <c r="BQ7" s="291" t="s">
        <v>33</v>
      </c>
      <c r="BR7" s="292" t="s">
        <v>34</v>
      </c>
      <c r="BS7" s="292" t="s">
        <v>35</v>
      </c>
    </row>
    <row r="8" spans="1:71" s="280" customFormat="1" x14ac:dyDescent="0.15">
      <c r="A8" s="293"/>
      <c r="B8" s="293"/>
      <c r="C8" s="293"/>
      <c r="D8" s="294"/>
      <c r="E8" s="294"/>
      <c r="F8" s="295"/>
      <c r="G8" s="295"/>
      <c r="H8" s="295"/>
      <c r="I8" s="295"/>
      <c r="J8" s="295"/>
      <c r="K8" s="283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79"/>
      <c r="Z8" s="279"/>
      <c r="AA8" s="279"/>
      <c r="AB8" s="279"/>
      <c r="AC8" s="279"/>
      <c r="AD8" s="279"/>
      <c r="AE8" s="279"/>
      <c r="AF8" s="279"/>
      <c r="AG8" s="279"/>
      <c r="AH8" s="279"/>
      <c r="AI8" s="279"/>
      <c r="AJ8" s="279"/>
      <c r="AZ8" s="296"/>
      <c r="BA8" s="296"/>
      <c r="BB8" s="296"/>
      <c r="BC8" s="296"/>
      <c r="BD8" s="296"/>
      <c r="BE8" s="296"/>
      <c r="BF8" s="296"/>
      <c r="BG8" s="296"/>
      <c r="BH8" s="296"/>
      <c r="BI8" s="296"/>
      <c r="BJ8" s="296"/>
      <c r="BK8" s="296"/>
      <c r="BL8" s="296"/>
      <c r="BM8" s="296"/>
      <c r="BN8" s="296"/>
      <c r="BO8" s="296"/>
      <c r="BP8" s="296"/>
      <c r="BQ8" s="296"/>
      <c r="BR8" s="296"/>
      <c r="BS8" s="296"/>
    </row>
    <row r="9" spans="1:71" s="280" customFormat="1" x14ac:dyDescent="0.15">
      <c r="A9" s="293"/>
      <c r="B9" s="293"/>
      <c r="C9" s="293"/>
      <c r="D9" s="293"/>
      <c r="E9" s="294"/>
      <c r="F9" s="295"/>
      <c r="G9" s="295"/>
      <c r="H9" s="295"/>
      <c r="I9" s="295"/>
      <c r="J9" s="295"/>
      <c r="K9" s="283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Z9" s="296"/>
      <c r="BA9" s="296"/>
      <c r="BB9" s="296"/>
      <c r="BC9" s="296"/>
      <c r="BD9" s="296"/>
      <c r="BE9" s="296"/>
      <c r="BF9" s="296"/>
      <c r="BG9" s="296"/>
      <c r="BH9" s="296"/>
      <c r="BI9" s="296"/>
      <c r="BJ9" s="296"/>
      <c r="BK9" s="296"/>
      <c r="BL9" s="296"/>
      <c r="BM9" s="296"/>
      <c r="BN9" s="296"/>
      <c r="BO9" s="296"/>
      <c r="BP9" s="296"/>
      <c r="BQ9" s="296"/>
      <c r="BR9" s="296"/>
      <c r="BS9" s="296"/>
    </row>
  </sheetData>
  <mergeCells count="14">
    <mergeCell ref="A6:M6"/>
    <mergeCell ref="AZ6:BS6"/>
    <mergeCell ref="N6: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  <mergeCell ref="U6:X6"/>
  </mergeCells>
  <phoneticPr fontId="58" type="noConversion"/>
  <dataValidations disablePrompts="1" count="2">
    <dataValidation type="list" allowBlank="1" showInputMessage="1" showErrorMessage="1" sqref="U8:U9" xr:uid="{00000000-0002-0000-0000-000000000000}">
      <formula1>"是,否"</formula1>
    </dataValidation>
    <dataValidation type="list" allowBlank="1" showInputMessage="1" showErrorMessage="1" sqref="K8:K9" xr:uid="{00000000-0002-0000-0000-000001000000}">
      <formula1>"左,中,右"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86" customWidth="1"/>
    <col min="2" max="2" width="9.5" style="86" customWidth="1"/>
    <col min="3" max="3" width="9.625" style="86" customWidth="1"/>
    <col min="4" max="23" width="2.875" style="86" customWidth="1"/>
    <col min="24" max="16384" width="5.75" style="86"/>
  </cols>
  <sheetData>
    <row r="1" spans="1:32" s="82" customFormat="1" ht="18.75" x14ac:dyDescent="0.15">
      <c r="A1" s="370">
        <f>参数表!B2</f>
        <v>0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114"/>
      <c r="Y1" s="114"/>
      <c r="Z1" s="114"/>
      <c r="AA1" s="114"/>
      <c r="AB1" s="114"/>
      <c r="AC1" s="114"/>
      <c r="AD1" s="114"/>
      <c r="AE1" s="114"/>
      <c r="AF1" s="114"/>
    </row>
    <row r="2" spans="1:32" s="83" customFormat="1" ht="22.5" x14ac:dyDescent="0.15">
      <c r="A2" s="497" t="s">
        <v>178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115"/>
      <c r="Y2" s="115"/>
      <c r="Z2" s="115"/>
      <c r="AA2" s="115"/>
      <c r="AB2" s="115"/>
      <c r="AC2" s="115"/>
      <c r="AD2" s="115"/>
      <c r="AE2" s="115"/>
      <c r="AF2" s="115"/>
    </row>
    <row r="3" spans="1:32" s="84" customFormat="1" ht="17.25" customHeight="1" x14ac:dyDescent="0.15">
      <c r="A3" s="87" t="str">
        <f>参数表!A3&amp;参数表!B3</f>
        <v>施工单位：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6" t="str">
        <f>参数表!$E$3&amp;参数表!$F$3</f>
        <v>合同号：</v>
      </c>
      <c r="S3" s="69"/>
      <c r="T3" s="69"/>
      <c r="U3" s="69"/>
      <c r="V3" s="69"/>
    </row>
    <row r="4" spans="1:32" s="84" customFormat="1" ht="17.25" customHeight="1" x14ac:dyDescent="0.15">
      <c r="A4" s="87" t="str">
        <f>参数表!A4&amp;参数表!B4</f>
        <v>监理单位：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116" t="str">
        <f>参数表!$E$4&amp;参数表!$F$4</f>
        <v>合同号：</v>
      </c>
      <c r="S4" s="69"/>
      <c r="T4" s="69"/>
      <c r="U4" s="69"/>
      <c r="V4" s="69"/>
    </row>
    <row r="5" spans="1:32" s="85" customFormat="1" ht="12" customHeight="1" x14ac:dyDescent="0.15">
      <c r="A5" s="88"/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498" t="s">
        <v>179</v>
      </c>
      <c r="W5" s="498"/>
      <c r="X5" s="89"/>
      <c r="Y5" s="89"/>
      <c r="Z5" s="117"/>
      <c r="AA5" s="117"/>
      <c r="AB5" s="117"/>
      <c r="AC5" s="117"/>
      <c r="AD5" s="117"/>
      <c r="AE5" s="117"/>
    </row>
    <row r="6" spans="1:32" ht="21.75" customHeight="1" x14ac:dyDescent="0.15">
      <c r="A6" s="90" t="s">
        <v>56</v>
      </c>
      <c r="B6" s="499">
        <f>参数表!B5</f>
        <v>0</v>
      </c>
      <c r="C6" s="500"/>
      <c r="D6" s="500"/>
      <c r="E6" s="500"/>
      <c r="F6" s="500"/>
      <c r="G6" s="500"/>
      <c r="H6" s="500"/>
      <c r="I6" s="501"/>
      <c r="J6" s="504" t="s">
        <v>5</v>
      </c>
      <c r="K6" s="505"/>
      <c r="L6" s="505"/>
      <c r="M6" s="505"/>
      <c r="N6" s="506"/>
      <c r="O6" s="513">
        <f>钢筋检表!$S$6</f>
        <v>0</v>
      </c>
      <c r="P6" s="514"/>
      <c r="Q6" s="514"/>
      <c r="R6" s="514"/>
      <c r="S6" s="514"/>
      <c r="T6" s="514"/>
      <c r="U6" s="514"/>
      <c r="V6" s="514"/>
      <c r="W6" s="515"/>
    </row>
    <row r="7" spans="1:32" ht="21.75" customHeight="1" x14ac:dyDescent="0.15">
      <c r="A7" s="90" t="s">
        <v>57</v>
      </c>
      <c r="B7" s="499" t="str">
        <f>参数表!B6&amp;CHAR(10)&amp;参数表!C6&amp;参数表!D6&amp;"钢筋"</f>
        <v xml:space="preserve">
钢筋</v>
      </c>
      <c r="C7" s="500"/>
      <c r="D7" s="500"/>
      <c r="E7" s="500"/>
      <c r="F7" s="500"/>
      <c r="G7" s="500"/>
      <c r="H7" s="500"/>
      <c r="I7" s="501"/>
      <c r="J7" s="504" t="s">
        <v>180</v>
      </c>
      <c r="K7" s="505"/>
      <c r="L7" s="505"/>
      <c r="M7" s="505"/>
      <c r="N7" s="506"/>
      <c r="O7" s="513">
        <f>钢筋检表!$S$7</f>
        <v>0</v>
      </c>
      <c r="P7" s="514"/>
      <c r="Q7" s="514"/>
      <c r="R7" s="514"/>
      <c r="S7" s="514"/>
      <c r="T7" s="514"/>
      <c r="U7" s="514"/>
      <c r="V7" s="514"/>
      <c r="W7" s="515"/>
    </row>
    <row r="8" spans="1:32" ht="24" customHeight="1" x14ac:dyDescent="0.15">
      <c r="A8" s="91" t="s">
        <v>181</v>
      </c>
      <c r="B8" s="91" t="s">
        <v>141</v>
      </c>
      <c r="C8" s="91" t="s">
        <v>182</v>
      </c>
      <c r="D8" s="504" t="s">
        <v>183</v>
      </c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505"/>
      <c r="T8" s="505"/>
      <c r="U8" s="505"/>
      <c r="V8" s="505"/>
      <c r="W8" s="506"/>
    </row>
    <row r="9" spans="1:32" x14ac:dyDescent="0.15">
      <c r="A9" s="473" t="s">
        <v>184</v>
      </c>
      <c r="B9" s="490" t="s">
        <v>185</v>
      </c>
      <c r="C9" s="473" t="s">
        <v>186</v>
      </c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118"/>
    </row>
    <row r="10" spans="1:32" ht="11.25" customHeight="1" x14ac:dyDescent="0.15">
      <c r="A10" s="474"/>
      <c r="B10" s="491"/>
      <c r="C10" s="474"/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119"/>
    </row>
    <row r="11" spans="1:32" ht="11.25" customHeight="1" x14ac:dyDescent="0.15">
      <c r="A11" s="474"/>
      <c r="B11" s="491"/>
      <c r="C11" s="474"/>
      <c r="D11" s="9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119"/>
    </row>
    <row r="12" spans="1:32" ht="11.25" customHeight="1" x14ac:dyDescent="0.15">
      <c r="A12" s="474"/>
      <c r="B12" s="491"/>
      <c r="C12" s="474"/>
      <c r="D12" s="95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119"/>
    </row>
    <row r="13" spans="1:32" ht="11.25" customHeight="1" x14ac:dyDescent="0.15">
      <c r="A13" s="474"/>
      <c r="B13" s="491"/>
      <c r="C13" s="474"/>
      <c r="D13" s="95"/>
      <c r="E13" s="96"/>
      <c r="F13" s="96"/>
      <c r="G13" s="96"/>
      <c r="H13" s="96"/>
      <c r="I13" s="96"/>
      <c r="J13" s="96"/>
      <c r="K13" s="96"/>
      <c r="L13" s="96"/>
      <c r="M13" s="96"/>
      <c r="N13" s="96" t="s">
        <v>148</v>
      </c>
      <c r="O13" s="96"/>
      <c r="P13" s="96"/>
      <c r="Q13" s="96"/>
      <c r="R13" s="96"/>
      <c r="S13" s="96"/>
      <c r="T13" s="96"/>
      <c r="U13" s="96"/>
      <c r="V13" s="96"/>
      <c r="W13" s="119"/>
    </row>
    <row r="14" spans="1:32" ht="11.25" customHeight="1" x14ac:dyDescent="0.15">
      <c r="A14" s="474"/>
      <c r="B14" s="492"/>
      <c r="C14" s="474"/>
      <c r="D14" s="95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119"/>
    </row>
    <row r="15" spans="1:32" ht="11.25" customHeight="1" x14ac:dyDescent="0.15">
      <c r="A15" s="474"/>
      <c r="B15" s="492"/>
      <c r="C15" s="474"/>
      <c r="D15" s="95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119"/>
    </row>
    <row r="16" spans="1:32" ht="11.25" customHeight="1" x14ac:dyDescent="0.15">
      <c r="A16" s="474"/>
      <c r="B16" s="492"/>
      <c r="C16" s="474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119"/>
    </row>
    <row r="17" spans="1:23" ht="11.25" customHeight="1" x14ac:dyDescent="0.15">
      <c r="A17" s="474"/>
      <c r="B17" s="492"/>
      <c r="C17" s="474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119"/>
    </row>
    <row r="18" spans="1:23" ht="11.25" customHeight="1" x14ac:dyDescent="0.15">
      <c r="A18" s="474"/>
      <c r="B18" s="493"/>
      <c r="C18" s="474"/>
      <c r="D18" s="9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119"/>
    </row>
    <row r="19" spans="1:23" ht="8.25" customHeight="1" x14ac:dyDescent="0.15">
      <c r="A19" s="473" t="s">
        <v>187</v>
      </c>
      <c r="B19" s="471" t="s">
        <v>188</v>
      </c>
      <c r="C19" s="473" t="s">
        <v>189</v>
      </c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120"/>
    </row>
    <row r="20" spans="1:23" ht="8.25" customHeight="1" x14ac:dyDescent="0.15">
      <c r="A20" s="474"/>
      <c r="B20" s="496"/>
      <c r="C20" s="474"/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21"/>
    </row>
    <row r="21" spans="1:23" ht="8.25" customHeight="1" x14ac:dyDescent="0.15">
      <c r="A21" s="474"/>
      <c r="B21" s="496"/>
      <c r="C21" s="474"/>
      <c r="D21" s="100"/>
      <c r="E21" s="101"/>
      <c r="F21" s="101"/>
      <c r="G21" s="101"/>
      <c r="H21" s="101"/>
      <c r="I21" s="101"/>
      <c r="J21" s="101"/>
      <c r="K21" s="101"/>
      <c r="L21" s="101"/>
      <c r="M21" s="101"/>
      <c r="N21" s="101" t="s">
        <v>148</v>
      </c>
      <c r="O21" s="101"/>
      <c r="P21" s="101"/>
      <c r="Q21" s="101"/>
      <c r="R21" s="101"/>
      <c r="S21" s="101"/>
      <c r="T21" s="101"/>
      <c r="U21" s="101"/>
      <c r="V21" s="101"/>
      <c r="W21" s="121"/>
    </row>
    <row r="22" spans="1:23" ht="8.25" customHeight="1" x14ac:dyDescent="0.15">
      <c r="A22" s="474"/>
      <c r="B22" s="496"/>
      <c r="C22" s="474"/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21"/>
    </row>
    <row r="23" spans="1:23" ht="8.25" customHeight="1" x14ac:dyDescent="0.15">
      <c r="A23" s="474"/>
      <c r="B23" s="496"/>
      <c r="C23" s="474"/>
      <c r="D23" s="102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22"/>
    </row>
    <row r="24" spans="1:23" ht="8.25" customHeight="1" x14ac:dyDescent="0.15">
      <c r="A24" s="474"/>
      <c r="B24" s="496"/>
      <c r="C24" s="474"/>
      <c r="D24" s="148">
        <f ca="1">RANDBETWEEN(-10,10)</f>
        <v>5</v>
      </c>
      <c r="E24" s="149" t="str">
        <f ca="1">IF(COUNTA(D24:$D$24)&lt;钢筋检表!$I$14,IF(SUM(COUNTIF(D24:$D24,"&gt;20")+COUNTIF(D24:$D24,"&lt;-20"))&gt;=1,RANDBETWEEN(-20,20),RANDBETWEEN(-22,22)),"")</f>
        <v/>
      </c>
      <c r="F24" s="149" t="str">
        <f ca="1">IF(COUNTA($D24:E$24)&lt;钢筋检表!$I$14,IF(SUM(COUNTIF($D24:E24,"&gt;20")+COUNTIF($D24:E24,"&lt;-20"))&gt;=1,RANDBETWEEN(-20,20),RANDBETWEEN(-22,22)),"")</f>
        <v/>
      </c>
      <c r="G24" s="149" t="str">
        <f ca="1">IF(COUNTA($D24:F$24)&lt;钢筋检表!$I$14,IF(SUM(COUNTIF($D24:F24,"&gt;20")+COUNTIF($D24:F24,"&lt;-20"))&gt;=1,RANDBETWEEN(-20,20),RANDBETWEEN(-22,22)),"")</f>
        <v/>
      </c>
      <c r="H24" s="149" t="str">
        <f ca="1">IF(COUNTA($D24:G$24)&lt;钢筋检表!$I$14,IF(SUM(COUNTIF($D24:G24,"&gt;20")+COUNTIF($D24:G24,"&lt;-20"))&gt;=1,RANDBETWEEN(-20,20),RANDBETWEEN(-22,22)),"")</f>
        <v/>
      </c>
      <c r="I24" s="149" t="str">
        <f ca="1">IF(COUNTA($D24:H$24)&lt;钢筋检表!$I$14,IF(SUM(COUNTIF($D24:H24,"&gt;20")+COUNTIF($D24:H24,"&lt;-20"))&gt;=1,RANDBETWEEN(-20,20),RANDBETWEEN(-22,22)),"")</f>
        <v/>
      </c>
      <c r="J24" s="149" t="str">
        <f ca="1">IF(COUNTA($D24:I$24)&lt;钢筋检表!$I$14,IF(SUM(COUNTIF($D24:I24,"&gt;20")+COUNTIF($D24:I24,"&lt;-20"))&gt;=1,RANDBETWEEN(-20,20),RANDBETWEEN(-22,22)),"")</f>
        <v/>
      </c>
      <c r="K24" s="149" t="str">
        <f ca="1">IF(COUNTA($D24:J$24)&lt;钢筋检表!$I$14,IF(SUM(COUNTIF($D24:J24,"&gt;20")+COUNTIF($D24:J24,"&lt;-20"))&gt;=1,RANDBETWEEN(-20,20),RANDBETWEEN(-22,22)),"")</f>
        <v/>
      </c>
      <c r="L24" s="149" t="str">
        <f ca="1">IF(COUNTA($D24:K$24)&lt;钢筋检表!$I$14,IF(SUM(COUNTIF($D24:K24,"&gt;20")+COUNTIF($D24:K24,"&lt;-20"))&gt;=1,RANDBETWEEN(-20,20),RANDBETWEEN(-22,22)),"")</f>
        <v/>
      </c>
      <c r="M24" s="149" t="str">
        <f ca="1">IF(COUNTA($D24:L$24)&lt;钢筋检表!$I$14,IF(SUM(COUNTIF($D24:L24,"&gt;20")+COUNTIF($D24:L24,"&lt;-20"))&gt;=1,RANDBETWEEN(-20,20),RANDBETWEEN(-22,22)),"")</f>
        <v/>
      </c>
      <c r="N24" s="149" t="str">
        <f ca="1">IF(COUNTA($D24:M$24)&lt;钢筋检表!$I$14,IF(SUM(COUNTIF($D24:M24,"&gt;20")+COUNTIF($D24:M24,"&lt;-20"))&gt;=1,RANDBETWEEN(-20,20),RANDBETWEEN(-22,22)),"")</f>
        <v/>
      </c>
      <c r="O24" s="149" t="str">
        <f ca="1">IF(COUNTA($D24:N$24)&lt;钢筋检表!$I$14,IF(SUM(COUNTIF($D24:N24,"&gt;20")+COUNTIF($D24:N24,"&lt;-20"))&gt;=1,RANDBETWEEN(-20,20),RANDBETWEEN(-22,22)),"")</f>
        <v/>
      </c>
      <c r="P24" s="149" t="str">
        <f ca="1">IF(COUNTA($D24:O$24)&lt;钢筋检表!$I$14,IF(SUM(COUNTIF($D24:O24,"&gt;20")+COUNTIF($D24:O24,"&lt;-20"))&gt;=1,RANDBETWEEN(-20,20),RANDBETWEEN(-22,22)),"")</f>
        <v/>
      </c>
      <c r="Q24" s="149" t="str">
        <f ca="1">IF(COUNTA($D24:P$24)&lt;钢筋检表!$I$14,IF(SUM(COUNTIF($D24:P24,"&gt;20")+COUNTIF($D24:P24,"&lt;-20"))&gt;=1,RANDBETWEEN(-20,20),RANDBETWEEN(-22,22)),"")</f>
        <v/>
      </c>
      <c r="R24" s="149" t="str">
        <f ca="1">IF(COUNTA($D24:Q$24)&lt;钢筋检表!$I$14,IF(SUM(COUNTIF($D24:Q24,"&gt;20")+COUNTIF($D24:Q24,"&lt;-20"))&gt;=1,RANDBETWEEN(-20,20),RANDBETWEEN(-22,22)),"")</f>
        <v/>
      </c>
      <c r="S24" s="149" t="str">
        <f ca="1">IF(COUNTA($D24:R$24)&lt;钢筋检表!$I$14,IF(SUM(COUNTIF($D24:R24,"&gt;20")+COUNTIF($D24:R24,"&lt;-20"))&gt;=1,RANDBETWEEN(-20,20),RANDBETWEEN(-22,22)),"")</f>
        <v/>
      </c>
      <c r="T24" s="149" t="str">
        <f ca="1">IF(COUNTA($D24:S$24)&lt;钢筋检表!$I$14,IF(SUM(COUNTIF($D24:S24,"&gt;20")+COUNTIF($D24:S24,"&lt;-20"))&gt;=1,RANDBETWEEN(-20,20),RANDBETWEEN(-22,22)),"")</f>
        <v/>
      </c>
      <c r="U24" s="149" t="str">
        <f ca="1">IF(COUNTA($D24:T$24)&lt;钢筋检表!$I$14,IF(SUM(COUNTIF($D24:T24,"&gt;20")+COUNTIF($D24:T24,"&lt;-20"))&gt;=1,RANDBETWEEN(-20,20),RANDBETWEEN(-22,22)),"")</f>
        <v/>
      </c>
      <c r="V24" s="149" t="str">
        <f ca="1">IF(COUNTA($D24:U$24)&lt;钢筋检表!$I$14,IF(SUM(COUNTIF($D24:U24,"&gt;20")+COUNTIF($D24:U24,"&lt;-20"))&gt;=1,RANDBETWEEN(-20,20),RANDBETWEEN(-22,22)),"")</f>
        <v/>
      </c>
      <c r="W24" s="155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74"/>
      <c r="B25" s="496"/>
      <c r="C25" s="474"/>
      <c r="D25" s="150" t="str">
        <f ca="1">IF(COUNTA(D24:$W$24)&lt;钢筋检表!$I$14,IF(SUM(COUNTIF(D24:$W24,"&gt;20")+COUNTIF(D24:$W24,"&lt;-20"))&gt;=1,RANDBETWEEN(-20,20),RANDBETWEEN(-22,22)),"")</f>
        <v/>
      </c>
      <c r="E25" s="151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51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51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51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51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51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51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51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51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51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51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51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51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51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51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51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51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51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56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74"/>
      <c r="B26" s="496"/>
      <c r="C26" s="474"/>
      <c r="D26" s="150" t="str">
        <f ca="1">IF(COUNTA(D$24:$W25)&lt;钢筋检表!$I$14,IF(SUM(COUNTIF(D25:$W25,"&gt;20")+COUNTIF(D25:$W25,"&lt;-20"))&gt;=1,RANDBETWEEN(-20,20),RANDBETWEEN(-22,22)),"")</f>
        <v/>
      </c>
      <c r="E26" s="151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51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51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51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51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51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51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51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51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51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51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51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51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51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51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51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51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51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56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74"/>
      <c r="B27" s="496"/>
      <c r="C27" s="474"/>
      <c r="D27" s="150" t="str">
        <f ca="1">IF(COUNTA(D$24:$W26)&lt;钢筋检表!$I$14,IF(SUM(COUNTIF(D26:$W26,"&gt;20")+COUNTIF(D26:$W26,"&lt;-20"))&gt;=1,RANDBETWEEN(-20,20),RANDBETWEEN(-22,22)),"")</f>
        <v/>
      </c>
      <c r="E27" s="151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51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51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51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51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51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51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51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51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51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51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51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51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51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51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51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51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51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56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74"/>
      <c r="B28" s="496"/>
      <c r="C28" s="474"/>
      <c r="D28" s="152" t="str">
        <f ca="1">IF(COUNTA(D$24:$W27)&lt;钢筋检表!$I$14,IF(SUM(COUNTIF(D27:$W27,"&gt;20")+COUNTIF(D27:$W27,"&lt;-20"))&gt;=1,RANDBETWEEN(-20,20),RANDBETWEEN(-22,22)),"")</f>
        <v/>
      </c>
      <c r="E28" s="153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53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53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53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53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53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53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53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53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53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53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53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53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53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53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53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53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53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57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71" t="s">
        <v>190</v>
      </c>
      <c r="B29" s="473" t="s">
        <v>185</v>
      </c>
      <c r="C29" s="473" t="s">
        <v>191</v>
      </c>
      <c r="D29" s="98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120"/>
    </row>
    <row r="30" spans="1:23" ht="12.75" customHeight="1" x14ac:dyDescent="0.15">
      <c r="A30" s="496"/>
      <c r="B30" s="474"/>
      <c r="C30" s="474"/>
      <c r="D30" s="100"/>
      <c r="E30" s="101"/>
      <c r="F30" s="101"/>
      <c r="G30" s="101"/>
      <c r="H30" s="101"/>
      <c r="I30" s="101"/>
      <c r="J30" s="101"/>
      <c r="K30" s="101"/>
      <c r="L30" s="101"/>
      <c r="M30" s="101"/>
      <c r="N30" s="101" t="s">
        <v>148</v>
      </c>
      <c r="O30" s="101"/>
      <c r="P30" s="101"/>
      <c r="Q30" s="101"/>
      <c r="R30" s="101"/>
      <c r="S30" s="101"/>
      <c r="T30" s="101"/>
      <c r="U30" s="101"/>
      <c r="V30" s="101"/>
      <c r="W30" s="121"/>
    </row>
    <row r="31" spans="1:23" ht="12.75" customHeight="1" x14ac:dyDescent="0.15">
      <c r="A31" s="496"/>
      <c r="B31" s="474"/>
      <c r="C31" s="474"/>
      <c r="D31" s="100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21"/>
    </row>
    <row r="32" spans="1:23" ht="13.5" customHeight="1" x14ac:dyDescent="0.15">
      <c r="A32" s="473" t="s">
        <v>192</v>
      </c>
      <c r="B32" s="490" t="s">
        <v>193</v>
      </c>
      <c r="C32" s="473" t="s">
        <v>194</v>
      </c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120"/>
    </row>
    <row r="33" spans="1:23" ht="13.5" customHeight="1" x14ac:dyDescent="0.15">
      <c r="A33" s="474"/>
      <c r="B33" s="491"/>
      <c r="C33" s="474"/>
      <c r="D33" s="100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21"/>
    </row>
    <row r="34" spans="1:23" ht="13.5" customHeight="1" x14ac:dyDescent="0.15">
      <c r="A34" s="474"/>
      <c r="B34" s="491"/>
      <c r="C34" s="474"/>
      <c r="D34" s="100"/>
      <c r="E34" s="101"/>
      <c r="F34" s="101"/>
      <c r="G34" s="101"/>
      <c r="H34" s="101"/>
      <c r="I34" s="101"/>
      <c r="J34" s="101"/>
      <c r="K34" s="101"/>
      <c r="L34" s="101"/>
      <c r="M34" s="101"/>
      <c r="N34" s="101" t="s">
        <v>148</v>
      </c>
      <c r="O34" s="101"/>
      <c r="P34" s="101"/>
      <c r="Q34" s="101"/>
      <c r="R34" s="101"/>
      <c r="S34" s="101"/>
      <c r="T34" s="101"/>
      <c r="U34" s="101"/>
      <c r="V34" s="101"/>
      <c r="W34" s="121"/>
    </row>
    <row r="35" spans="1:23" ht="13.5" customHeight="1" x14ac:dyDescent="0.15">
      <c r="A35" s="474"/>
      <c r="B35" s="494"/>
      <c r="C35" s="474"/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21"/>
    </row>
    <row r="36" spans="1:23" ht="13.5" customHeight="1" x14ac:dyDescent="0.15">
      <c r="A36" s="474"/>
      <c r="B36" s="494"/>
      <c r="C36" s="474"/>
      <c r="D36" s="100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21"/>
    </row>
    <row r="37" spans="1:23" ht="13.5" customHeight="1" x14ac:dyDescent="0.15">
      <c r="A37" s="474"/>
      <c r="B37" s="495"/>
      <c r="C37" s="474"/>
      <c r="D37" s="100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21"/>
    </row>
    <row r="38" spans="1:23" ht="11.25" customHeight="1" x14ac:dyDescent="0.15">
      <c r="A38" s="471" t="s">
        <v>195</v>
      </c>
      <c r="B38" s="473" t="s">
        <v>185</v>
      </c>
      <c r="C38" s="473" t="s">
        <v>196</v>
      </c>
      <c r="D38" s="99"/>
      <c r="E38" s="99"/>
      <c r="F38" s="99"/>
      <c r="G38" s="99"/>
      <c r="H38" s="99"/>
      <c r="I38" s="99"/>
      <c r="J38" s="99"/>
      <c r="K38" s="99"/>
      <c r="L38" s="123"/>
      <c r="M38" s="123"/>
      <c r="N38" s="99" t="s">
        <v>148</v>
      </c>
      <c r="O38" s="99"/>
      <c r="P38" s="99"/>
      <c r="Q38" s="99"/>
      <c r="R38" s="99"/>
      <c r="S38" s="99"/>
      <c r="T38" s="99"/>
      <c r="U38" s="99"/>
      <c r="V38" s="99"/>
      <c r="W38" s="120"/>
    </row>
    <row r="39" spans="1:23" ht="11.25" customHeight="1" x14ac:dyDescent="0.15">
      <c r="A39" s="472"/>
      <c r="B39" s="475"/>
      <c r="C39" s="474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21"/>
    </row>
    <row r="40" spans="1:23" ht="11.25" customHeight="1" x14ac:dyDescent="0.15">
      <c r="A40" s="471" t="s">
        <v>197</v>
      </c>
      <c r="B40" s="473" t="s">
        <v>198</v>
      </c>
      <c r="C40" s="477"/>
      <c r="D40" s="104"/>
      <c r="E40" s="105"/>
      <c r="F40" s="105"/>
      <c r="G40" s="105"/>
      <c r="H40" s="105"/>
      <c r="I40" s="105"/>
      <c r="J40" s="105"/>
      <c r="K40" s="105"/>
      <c r="L40" s="105"/>
      <c r="M40" s="105"/>
      <c r="N40" s="99"/>
      <c r="O40" s="105"/>
      <c r="P40" s="105"/>
      <c r="Q40" s="105"/>
      <c r="R40" s="105"/>
      <c r="S40" s="105"/>
      <c r="T40" s="105"/>
      <c r="U40" s="105"/>
      <c r="V40" s="105"/>
      <c r="W40" s="125"/>
    </row>
    <row r="41" spans="1:23" ht="11.25" customHeight="1" x14ac:dyDescent="0.15">
      <c r="A41" s="496"/>
      <c r="B41" s="474"/>
      <c r="C41" s="477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1" t="s">
        <v>148</v>
      </c>
      <c r="O41" s="107"/>
      <c r="P41" s="107"/>
      <c r="Q41" s="107"/>
      <c r="R41" s="107"/>
      <c r="S41" s="107"/>
      <c r="T41" s="107"/>
      <c r="U41" s="107"/>
      <c r="V41" s="107"/>
      <c r="W41" s="126"/>
    </row>
    <row r="42" spans="1:23" ht="11.25" customHeight="1" x14ac:dyDescent="0.15">
      <c r="A42" s="496"/>
      <c r="B42" s="474"/>
      <c r="C42" s="477"/>
      <c r="D42" s="108"/>
      <c r="E42" s="109"/>
      <c r="F42" s="109"/>
      <c r="G42" s="109"/>
      <c r="H42" s="109"/>
      <c r="I42" s="109"/>
      <c r="J42" s="109"/>
      <c r="K42" s="109"/>
      <c r="L42" s="109"/>
      <c r="M42" s="109"/>
      <c r="N42" s="103"/>
      <c r="O42" s="109"/>
      <c r="P42" s="109"/>
      <c r="Q42" s="109"/>
      <c r="R42" s="109"/>
      <c r="S42" s="109"/>
      <c r="T42" s="109"/>
      <c r="U42" s="109"/>
      <c r="V42" s="109"/>
      <c r="W42" s="127"/>
    </row>
    <row r="43" spans="1:23" ht="24" customHeight="1" x14ac:dyDescent="0.15">
      <c r="A43" s="92" t="s">
        <v>199</v>
      </c>
      <c r="B43" s="92" t="str">
        <f>"±100"&amp;CHAR(10)&amp;钢筋检表!C17</f>
        <v xml:space="preserve">±100
</v>
      </c>
      <c r="C43" s="92" t="s">
        <v>200</v>
      </c>
      <c r="D43" s="110"/>
      <c r="E43" s="111"/>
      <c r="F43" s="111"/>
      <c r="G43" s="111"/>
      <c r="H43" s="111"/>
      <c r="I43" s="111"/>
      <c r="J43" s="111"/>
      <c r="K43" s="111"/>
      <c r="L43" s="111"/>
      <c r="M43" s="111"/>
      <c r="N43" s="154" t="s">
        <v>148</v>
      </c>
      <c r="O43" s="111"/>
      <c r="P43" s="111"/>
      <c r="Q43" s="111"/>
      <c r="R43" s="111"/>
      <c r="S43" s="111"/>
      <c r="T43" s="111"/>
      <c r="U43" s="111"/>
      <c r="V43" s="111"/>
      <c r="W43" s="128"/>
    </row>
    <row r="44" spans="1:23" ht="29.25" customHeight="1" x14ac:dyDescent="0.15">
      <c r="A44" s="92" t="s">
        <v>201</v>
      </c>
      <c r="B44" s="92" t="s">
        <v>185</v>
      </c>
      <c r="C44" s="112" t="s">
        <v>202</v>
      </c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54" t="s">
        <v>148</v>
      </c>
      <c r="O44" s="111"/>
      <c r="P44" s="111"/>
      <c r="Q44" s="111"/>
      <c r="R44" s="111"/>
      <c r="S44" s="111"/>
      <c r="T44" s="111"/>
      <c r="U44" s="111"/>
      <c r="V44" s="111"/>
      <c r="W44" s="128"/>
    </row>
    <row r="45" spans="1:23" ht="9.75" customHeight="1" x14ac:dyDescent="0.15">
      <c r="A45" s="473" t="s">
        <v>203</v>
      </c>
      <c r="B45" s="473" t="s">
        <v>193</v>
      </c>
      <c r="C45" s="479" t="s">
        <v>204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120"/>
    </row>
    <row r="46" spans="1:23" ht="9.75" customHeight="1" x14ac:dyDescent="0.15">
      <c r="A46" s="474"/>
      <c r="B46" s="474"/>
      <c r="C46" s="48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 t="s">
        <v>148</v>
      </c>
      <c r="O46" s="101"/>
      <c r="P46" s="101"/>
      <c r="Q46" s="101"/>
      <c r="R46" s="101"/>
      <c r="S46" s="101"/>
      <c r="T46" s="101"/>
      <c r="U46" s="101"/>
      <c r="V46" s="101"/>
      <c r="W46" s="121"/>
    </row>
    <row r="47" spans="1:23" ht="9.75" customHeight="1" x14ac:dyDescent="0.15">
      <c r="A47" s="474"/>
      <c r="B47" s="474"/>
      <c r="C47" s="4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21"/>
    </row>
    <row r="48" spans="1:23" ht="13.5" customHeight="1" x14ac:dyDescent="0.15">
      <c r="A48" s="473" t="s">
        <v>168</v>
      </c>
      <c r="B48" s="490" t="s">
        <v>205</v>
      </c>
      <c r="C48" s="507" t="s">
        <v>206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120"/>
    </row>
    <row r="49" spans="1:23" ht="13.5" customHeight="1" x14ac:dyDescent="0.15">
      <c r="A49" s="474"/>
      <c r="B49" s="491"/>
      <c r="C49" s="508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 t="s">
        <v>148</v>
      </c>
      <c r="O49" s="101"/>
      <c r="P49" s="101"/>
      <c r="Q49" s="101"/>
      <c r="R49" s="101"/>
      <c r="S49" s="101"/>
      <c r="T49" s="101"/>
      <c r="U49" s="101"/>
      <c r="V49" s="101"/>
      <c r="W49" s="121"/>
    </row>
    <row r="50" spans="1:23" ht="13.5" customHeight="1" x14ac:dyDescent="0.15">
      <c r="A50" s="474"/>
      <c r="B50" s="491"/>
      <c r="C50" s="509"/>
      <c r="D50" s="102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22"/>
    </row>
    <row r="51" spans="1:23" ht="12" customHeight="1" x14ac:dyDescent="0.15">
      <c r="A51" s="474"/>
      <c r="B51" s="491"/>
      <c r="C51" s="510" t="s">
        <v>207</v>
      </c>
      <c r="D51" s="98">
        <f ca="1">RANDBETWEEN(-10,20)</f>
        <v>-1</v>
      </c>
      <c r="E51" s="99" t="str">
        <f ca="1">IF(COUNT($D$51:D51)&gt;=钢筋检表!$I$26,"",IF((COUNTIF($D$51:D51,"&gt;20")+COUNTIF($D$51:D51,"&lt;-10")&gt;0),RANDBETWEEN(-10,20),RANDBETWEEN(-11,21)))</f>
        <v/>
      </c>
      <c r="F51" s="99" t="str">
        <f ca="1">IF(COUNT($D$51:E51)&gt;=钢筋检表!$I$26,"",IF((COUNTIF($D$51:E51,"&gt;20")+COUNTIF($D$51:E51,"&lt;-10")&gt;0),RANDBETWEEN(-10,20),RANDBETWEEN(-11,21)))</f>
        <v/>
      </c>
      <c r="G51" s="99" t="str">
        <f ca="1">IF(COUNT($D$51:F51)&gt;=钢筋检表!$I$26,"",IF((COUNTIF($D$51:F51,"&gt;20")+COUNTIF($D$51:F51,"&lt;-10")&gt;0),RANDBETWEEN(-10,20),RANDBETWEEN(-11,21)))</f>
        <v/>
      </c>
      <c r="H51" s="99" t="str">
        <f ca="1">IF(COUNT($D$51:G51)&gt;=钢筋检表!$I$26,"",IF((COUNTIF($D$51:G51,"&gt;20")+COUNTIF($D$51:G51,"&lt;-10")&gt;0),RANDBETWEEN(-10,20),RANDBETWEEN(-11,21)))</f>
        <v/>
      </c>
      <c r="I51" s="99" t="str">
        <f ca="1">IF(COUNT($D$51:H51)&gt;=钢筋检表!$I$26,"",IF((COUNTIF($D$51:H51,"&gt;20")+COUNTIF($D$51:H51,"&lt;-10")&gt;0),RANDBETWEEN(-10,20),RANDBETWEEN(-11,21)))</f>
        <v/>
      </c>
      <c r="J51" s="99" t="str">
        <f ca="1">IF(COUNT($D$51:I51)&gt;=钢筋检表!$I$26,"",IF((COUNTIF($D$51:I51,"&gt;20")+COUNTIF($D$51:I51,"&lt;-10")&gt;0),RANDBETWEEN(-10,20),RANDBETWEEN(-11,21)))</f>
        <v/>
      </c>
      <c r="K51" s="99" t="str">
        <f ca="1">IF(COUNT($D$51:J51)&gt;=钢筋检表!$I$26,"",IF((COUNTIF($D$51:J51,"&gt;20")+COUNTIF($D$51:J51,"&lt;-10")&gt;0),RANDBETWEEN(-10,20),RANDBETWEEN(-11,21)))</f>
        <v/>
      </c>
      <c r="L51" s="99" t="str">
        <f ca="1">IF(COUNT($D$51:K51)&gt;=钢筋检表!$I$26,"",IF((COUNTIF($D$51:K51,"&gt;20")+COUNTIF($D$51:K51,"&lt;-10")&gt;0),RANDBETWEEN(-10,20),RANDBETWEEN(-11,21)))</f>
        <v/>
      </c>
      <c r="M51" s="99" t="str">
        <f ca="1">IF(COUNT($D$51:L51)&gt;=钢筋检表!$I$26,"",IF((COUNTIF($D$51:L51,"&gt;20")+COUNTIF($D$51:L51,"&lt;-10")&gt;0),RANDBETWEEN(-10,20),RANDBETWEEN(-11,21)))</f>
        <v/>
      </c>
      <c r="N51" s="99" t="str">
        <f ca="1">IF(COUNT($D$51:M51)&gt;=钢筋检表!$I$26,"",IF((COUNTIF($D$51:M51,"&gt;20")+COUNTIF($D$51:M51,"&lt;-10")&gt;0),RANDBETWEEN(-10,20),RANDBETWEEN(-11,21)))</f>
        <v/>
      </c>
      <c r="O51" s="99" t="str">
        <f ca="1">IF(COUNT($D$51:N51)&gt;=钢筋检表!$I$26,"",IF((COUNTIF($D$51:N51,"&gt;20")+COUNTIF($D$51:N51,"&lt;-10")&gt;0),RANDBETWEEN(-10,20),RANDBETWEEN(-11,21)))</f>
        <v/>
      </c>
      <c r="P51" s="99" t="str">
        <f ca="1">IF(COUNT($D$51:O51)&gt;=钢筋检表!$I$26,"",IF((COUNTIF($D$51:O51,"&gt;20")+COUNTIF($D$51:O51,"&lt;-10")&gt;0),RANDBETWEEN(-10,20),RANDBETWEEN(-11,21)))</f>
        <v/>
      </c>
      <c r="Q51" s="99" t="str">
        <f ca="1">IF(COUNT($D$51:P51)&gt;=钢筋检表!$I$26,"",IF((COUNTIF($D$51:P51,"&gt;20")+COUNTIF($D$51:P51,"&lt;-10")&gt;0),RANDBETWEEN(-10,20),RANDBETWEEN(-11,21)))</f>
        <v/>
      </c>
      <c r="R51" s="99" t="str">
        <f ca="1">IF(COUNT($D$51:Q51)&gt;=钢筋检表!$I$26,"",IF((COUNTIF($D$51:Q51,"&gt;20")+COUNTIF($D$51:Q51,"&lt;-10")&gt;0),RANDBETWEEN(-10,20),RANDBETWEEN(-11,21)))</f>
        <v/>
      </c>
      <c r="S51" s="99"/>
      <c r="T51" s="99"/>
      <c r="U51" s="99"/>
      <c r="V51" s="99"/>
      <c r="W51" s="120"/>
    </row>
    <row r="52" spans="1:23" ht="12" customHeight="1" x14ac:dyDescent="0.15">
      <c r="A52" s="474"/>
      <c r="B52" s="492">
        <f>钢筋检表!E27</f>
        <v>0</v>
      </c>
      <c r="C52" s="511"/>
      <c r="D52" s="100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21"/>
    </row>
    <row r="53" spans="1:23" ht="12" customHeight="1" x14ac:dyDescent="0.15">
      <c r="A53" s="474"/>
      <c r="B53" s="492"/>
      <c r="C53" s="511"/>
      <c r="D53" s="100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21"/>
    </row>
    <row r="54" spans="1:23" ht="12" customHeight="1" x14ac:dyDescent="0.15">
      <c r="A54" s="474"/>
      <c r="B54" s="492"/>
      <c r="C54" s="511"/>
      <c r="D54" s="100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21"/>
    </row>
    <row r="55" spans="1:23" ht="12" customHeight="1" x14ac:dyDescent="0.15">
      <c r="A55" s="475"/>
      <c r="B55" s="493"/>
      <c r="C55" s="512"/>
      <c r="D55" s="102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22"/>
    </row>
    <row r="56" spans="1:23" x14ac:dyDescent="0.15">
      <c r="A56" s="113" t="s">
        <v>208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 t="s">
        <v>209</v>
      </c>
      <c r="Q56" s="113"/>
      <c r="R56" s="113"/>
      <c r="S56" s="113"/>
      <c r="T56" s="113"/>
      <c r="U56" s="113"/>
      <c r="V56" s="113"/>
      <c r="W56" s="113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58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I8" sqref="I8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44"/>
      <c r="B1" s="444"/>
      <c r="C1" s="444"/>
      <c r="D1" s="444"/>
      <c r="E1" s="444"/>
      <c r="F1" s="444"/>
    </row>
    <row r="2" spans="1:6" ht="22.5" customHeight="1" x14ac:dyDescent="0.15">
      <c r="A2" s="445" t="s">
        <v>210</v>
      </c>
      <c r="B2" s="445"/>
      <c r="C2" s="445"/>
      <c r="D2" s="445"/>
      <c r="E2" s="445"/>
      <c r="F2" s="445"/>
    </row>
    <row r="3" spans="1:6" ht="22.5" customHeight="1" x14ac:dyDescent="0.15">
      <c r="A3" s="87"/>
      <c r="B3" s="3"/>
      <c r="C3" s="1"/>
      <c r="D3" s="1"/>
      <c r="E3" s="116"/>
      <c r="F3" s="3"/>
    </row>
    <row r="4" spans="1:6" ht="22.5" customHeight="1" x14ac:dyDescent="0.15">
      <c r="A4" s="87"/>
      <c r="B4" s="3"/>
      <c r="C4" s="1"/>
      <c r="D4" s="1"/>
      <c r="E4" s="116"/>
      <c r="F4" s="3"/>
    </row>
    <row r="5" spans="1:6" ht="15" customHeight="1" x14ac:dyDescent="0.15">
      <c r="A5" s="446" t="s">
        <v>211</v>
      </c>
      <c r="B5" s="446"/>
      <c r="C5" s="446"/>
      <c r="D5" s="446"/>
      <c r="E5" s="446"/>
      <c r="F5" s="446"/>
    </row>
    <row r="6" spans="1:6" ht="42" customHeight="1" x14ac:dyDescent="0.15">
      <c r="A6" s="404" t="s">
        <v>212</v>
      </c>
      <c r="B6" s="400"/>
      <c r="C6" s="448"/>
      <c r="D6" s="448"/>
      <c r="E6" s="448"/>
      <c r="F6" s="449"/>
    </row>
    <row r="7" spans="1:6" ht="42" customHeight="1" x14ac:dyDescent="0.15">
      <c r="A7" s="400" t="s">
        <v>213</v>
      </c>
      <c r="B7" s="400"/>
      <c r="C7" s="448"/>
      <c r="D7" s="448"/>
      <c r="E7" s="448"/>
      <c r="F7" s="449"/>
    </row>
    <row r="8" spans="1:6" ht="42" customHeight="1" x14ac:dyDescent="0.15">
      <c r="A8" s="400" t="s">
        <v>214</v>
      </c>
      <c r="B8" s="400"/>
      <c r="C8" s="448"/>
      <c r="D8" s="448"/>
      <c r="E8" s="448"/>
      <c r="F8" s="449"/>
    </row>
    <row r="9" spans="1:6" ht="42" customHeight="1" x14ac:dyDescent="0.15">
      <c r="A9" s="400" t="s">
        <v>215</v>
      </c>
      <c r="B9" s="400"/>
      <c r="C9" s="448"/>
      <c r="D9" s="448"/>
      <c r="E9" s="448"/>
      <c r="F9" s="449"/>
    </row>
    <row r="10" spans="1:6" ht="42" customHeight="1" x14ac:dyDescent="0.15">
      <c r="A10" s="400" t="s">
        <v>216</v>
      </c>
      <c r="B10" s="400"/>
      <c r="C10" s="448"/>
      <c r="D10" s="448"/>
      <c r="E10" s="448"/>
      <c r="F10" s="449"/>
    </row>
    <row r="11" spans="1:6" ht="42" customHeight="1" x14ac:dyDescent="0.15">
      <c r="A11" s="400" t="s">
        <v>217</v>
      </c>
      <c r="B11" s="400"/>
      <c r="C11" s="388" t="s">
        <v>218</v>
      </c>
      <c r="D11" s="387"/>
      <c r="E11" s="146" t="s">
        <v>219</v>
      </c>
      <c r="F11" s="147"/>
    </row>
    <row r="12" spans="1:6" ht="42" customHeight="1" x14ac:dyDescent="0.15">
      <c r="A12" s="400" t="s">
        <v>220</v>
      </c>
      <c r="B12" s="400"/>
      <c r="C12" s="406" t="s">
        <v>221</v>
      </c>
      <c r="D12" s="406"/>
      <c r="E12" s="406"/>
      <c r="F12" s="407"/>
    </row>
    <row r="13" spans="1:6" ht="42" customHeight="1" x14ac:dyDescent="0.15">
      <c r="A13" s="400" t="s">
        <v>222</v>
      </c>
      <c r="B13" s="400"/>
      <c r="C13" s="406" t="s">
        <v>223</v>
      </c>
      <c r="D13" s="406"/>
      <c r="E13" s="406"/>
      <c r="F13" s="407"/>
    </row>
    <row r="14" spans="1:6" ht="36.75" customHeight="1" x14ac:dyDescent="0.15">
      <c r="A14" s="19" t="s">
        <v>224</v>
      </c>
      <c r="B14" s="20"/>
      <c r="C14" s="15" t="s">
        <v>225</v>
      </c>
      <c r="D14" s="15"/>
      <c r="E14" s="15"/>
      <c r="F14" s="20"/>
    </row>
    <row r="15" spans="1:6" ht="36.75" customHeight="1" x14ac:dyDescent="0.15">
      <c r="A15" s="402" t="s">
        <v>226</v>
      </c>
      <c r="B15" s="522"/>
      <c r="C15" s="1" t="s">
        <v>227</v>
      </c>
      <c r="D15" s="1"/>
      <c r="E15" s="1"/>
      <c r="F15" s="21"/>
    </row>
    <row r="16" spans="1:6" ht="36.75" customHeight="1" x14ac:dyDescent="0.15">
      <c r="A16" s="402" t="s">
        <v>228</v>
      </c>
      <c r="B16" s="522"/>
      <c r="C16" s="1" t="s">
        <v>229</v>
      </c>
      <c r="D16" s="1"/>
      <c r="E16" s="1"/>
      <c r="F16" s="21"/>
    </row>
    <row r="17" spans="1:6" ht="36.75" customHeight="1" x14ac:dyDescent="0.15">
      <c r="A17" s="403" t="s">
        <v>230</v>
      </c>
      <c r="B17" s="523"/>
      <c r="C17" s="18"/>
      <c r="D17" s="18"/>
      <c r="E17" s="18"/>
      <c r="F17" s="22"/>
    </row>
    <row r="18" spans="1:6" ht="26.25" customHeight="1" x14ac:dyDescent="0.15">
      <c r="A18" s="14" t="s">
        <v>231</v>
      </c>
      <c r="B18" s="20"/>
      <c r="C18" s="19" t="s">
        <v>232</v>
      </c>
      <c r="D18" s="15"/>
      <c r="E18" s="15"/>
      <c r="F18" s="20"/>
    </row>
    <row r="19" spans="1:6" ht="26.25" customHeight="1" x14ac:dyDescent="0.15">
      <c r="A19" s="516" t="s">
        <v>233</v>
      </c>
      <c r="B19" s="517"/>
      <c r="C19" s="16"/>
      <c r="D19" s="1"/>
      <c r="E19" s="1"/>
      <c r="F19" s="21"/>
    </row>
    <row r="20" spans="1:6" ht="26.25" customHeight="1" x14ac:dyDescent="0.15">
      <c r="A20" s="516" t="s">
        <v>234</v>
      </c>
      <c r="B20" s="517"/>
      <c r="C20" s="16"/>
      <c r="D20" s="1"/>
      <c r="E20" s="1"/>
      <c r="F20" s="21"/>
    </row>
    <row r="21" spans="1:6" ht="26.25" customHeight="1" x14ac:dyDescent="0.15">
      <c r="A21" s="518" t="s">
        <v>235</v>
      </c>
      <c r="B21" s="519"/>
      <c r="C21" s="17"/>
      <c r="D21" s="18"/>
      <c r="E21" s="520" t="s">
        <v>235</v>
      </c>
      <c r="F21" s="521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view="pageBreakPreview" zoomScaleNormal="145" workbookViewId="0">
      <selection activeCell="A3" sqref="A3:XFD4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538"/>
      <c r="B1" s="538"/>
      <c r="C1" s="538"/>
      <c r="D1" s="538"/>
      <c r="E1" s="538"/>
      <c r="F1" s="538"/>
      <c r="G1" s="538"/>
      <c r="H1" s="538"/>
      <c r="I1" s="538"/>
      <c r="J1" s="538"/>
      <c r="K1" s="538"/>
    </row>
    <row r="2" spans="1:11" ht="22.5" x14ac:dyDescent="0.15">
      <c r="A2" s="445" t="s">
        <v>237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</row>
    <row r="3" spans="1:11" ht="20.100000000000001" customHeight="1" x14ac:dyDescent="0.15">
      <c r="A3" s="87"/>
      <c r="B3" s="3"/>
      <c r="C3" s="1"/>
      <c r="D3" s="1"/>
      <c r="E3" s="3"/>
      <c r="F3" s="1"/>
      <c r="G3" s="1"/>
      <c r="H3" s="1"/>
      <c r="I3" s="1"/>
      <c r="J3" s="116"/>
      <c r="K3" s="116"/>
    </row>
    <row r="4" spans="1:11" ht="20.100000000000001" customHeight="1" x14ac:dyDescent="0.15">
      <c r="A4" s="87"/>
      <c r="B4" s="3"/>
      <c r="C4" s="1"/>
      <c r="D4" s="1"/>
      <c r="E4" s="3"/>
      <c r="F4" s="1"/>
      <c r="G4" s="1"/>
      <c r="H4" s="1"/>
      <c r="I4" s="1"/>
      <c r="J4" s="116"/>
      <c r="K4" s="116"/>
    </row>
    <row r="5" spans="1:11" x14ac:dyDescent="0.15">
      <c r="A5" s="446" t="s">
        <v>240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</row>
    <row r="6" spans="1:11" ht="30" customHeight="1" x14ac:dyDescent="0.15">
      <c r="A6" s="412" t="s">
        <v>56</v>
      </c>
      <c r="B6" s="412"/>
      <c r="C6" s="412"/>
      <c r="D6" s="535"/>
      <c r="E6" s="536"/>
      <c r="F6" s="536"/>
      <c r="G6" s="537"/>
      <c r="H6" s="400" t="s">
        <v>5</v>
      </c>
      <c r="I6" s="533"/>
      <c r="J6" s="539"/>
      <c r="K6" s="539"/>
    </row>
    <row r="7" spans="1:11" ht="30.95" customHeight="1" x14ac:dyDescent="0.15">
      <c r="A7" s="400" t="s">
        <v>57</v>
      </c>
      <c r="B7" s="400"/>
      <c r="C7" s="400"/>
      <c r="D7" s="535"/>
      <c r="E7" s="536"/>
      <c r="F7" s="536"/>
      <c r="G7" s="537"/>
      <c r="H7" s="400" t="s">
        <v>120</v>
      </c>
      <c r="I7" s="533"/>
      <c r="J7" s="534"/>
      <c r="K7" s="534"/>
    </row>
    <row r="8" spans="1:11" ht="18.75" customHeight="1" x14ac:dyDescent="0.15">
      <c r="A8" s="412" t="s">
        <v>137</v>
      </c>
      <c r="B8" s="412"/>
      <c r="C8" s="412"/>
      <c r="D8" s="524" t="s">
        <v>452</v>
      </c>
      <c r="E8" s="455"/>
      <c r="F8" s="455"/>
      <c r="G8" s="455"/>
      <c r="H8" s="455"/>
      <c r="I8" s="455"/>
      <c r="J8" s="455"/>
      <c r="K8" s="455"/>
    </row>
    <row r="9" spans="1:11" ht="18.75" customHeight="1" x14ac:dyDescent="0.15">
      <c r="A9" s="412"/>
      <c r="B9" s="412"/>
      <c r="C9" s="412"/>
      <c r="D9" s="455"/>
      <c r="E9" s="455"/>
      <c r="F9" s="455"/>
      <c r="G9" s="455"/>
      <c r="H9" s="455"/>
      <c r="I9" s="455"/>
      <c r="J9" s="455"/>
      <c r="K9" s="455"/>
    </row>
    <row r="10" spans="1:11" s="1" customFormat="1" ht="36" customHeight="1" x14ac:dyDescent="0.15">
      <c r="A10" s="263" t="s">
        <v>459</v>
      </c>
      <c r="B10" s="412" t="s">
        <v>181</v>
      </c>
      <c r="C10" s="412"/>
      <c r="D10" s="80" t="s">
        <v>241</v>
      </c>
      <c r="E10" s="412" t="s">
        <v>142</v>
      </c>
      <c r="F10" s="412"/>
      <c r="G10" s="412"/>
      <c r="H10" s="412"/>
      <c r="I10" s="412"/>
      <c r="J10" s="412" t="s">
        <v>143</v>
      </c>
      <c r="K10" s="412"/>
    </row>
    <row r="11" spans="1:11" s="1" customFormat="1" ht="33.75" customHeight="1" x14ac:dyDescent="0.15">
      <c r="A11" s="13" t="s">
        <v>144</v>
      </c>
      <c r="B11" s="388" t="s">
        <v>242</v>
      </c>
      <c r="C11" s="407"/>
      <c r="D11" s="262" t="s">
        <v>458</v>
      </c>
      <c r="E11" s="530"/>
      <c r="F11" s="531"/>
      <c r="G11" s="531"/>
      <c r="H11" s="531"/>
      <c r="I11" s="532"/>
      <c r="J11" s="405" t="s">
        <v>243</v>
      </c>
      <c r="K11" s="407"/>
    </row>
    <row r="12" spans="1:11" s="1" customFormat="1" ht="19.5" customHeight="1" x14ac:dyDescent="0.15">
      <c r="A12" s="397">
        <v>2</v>
      </c>
      <c r="B12" s="401" t="s">
        <v>244</v>
      </c>
      <c r="C12" s="442"/>
      <c r="D12" s="267" t="s">
        <v>457</v>
      </c>
      <c r="E12" s="255"/>
      <c r="F12" s="255"/>
      <c r="G12" s="255"/>
      <c r="H12" s="255"/>
      <c r="I12" s="256"/>
      <c r="J12" s="442" t="s">
        <v>245</v>
      </c>
      <c r="K12" s="390"/>
    </row>
    <row r="13" spans="1:11" s="1" customFormat="1" ht="19.5" customHeight="1" x14ac:dyDescent="0.15">
      <c r="A13" s="398"/>
      <c r="B13" s="402"/>
      <c r="C13" s="529"/>
      <c r="D13" s="265"/>
      <c r="E13" s="274" t="s">
        <v>463</v>
      </c>
      <c r="F13" s="260"/>
      <c r="G13" s="260"/>
      <c r="H13" s="260"/>
      <c r="I13" s="261"/>
      <c r="J13" s="529"/>
      <c r="K13" s="522"/>
    </row>
    <row r="14" spans="1:11" s="1" customFormat="1" ht="19.5" customHeight="1" x14ac:dyDescent="0.15">
      <c r="A14" s="398"/>
      <c r="B14" s="402"/>
      <c r="C14" s="529"/>
      <c r="D14" s="265"/>
      <c r="E14" s="274" t="s">
        <v>464</v>
      </c>
      <c r="F14" s="260"/>
      <c r="G14" s="260"/>
      <c r="H14" s="260"/>
      <c r="I14" s="261"/>
      <c r="J14" s="529"/>
      <c r="K14" s="522"/>
    </row>
    <row r="15" spans="1:11" s="1" customFormat="1" ht="19.5" customHeight="1" x14ac:dyDescent="0.15">
      <c r="A15" s="399"/>
      <c r="B15" s="403"/>
      <c r="C15" s="443"/>
      <c r="D15" s="266"/>
      <c r="E15" s="275" t="s">
        <v>470</v>
      </c>
      <c r="F15" s="258"/>
      <c r="G15" s="258"/>
      <c r="H15" s="258"/>
      <c r="I15" s="259"/>
      <c r="J15" s="443"/>
      <c r="K15" s="523"/>
    </row>
    <row r="16" spans="1:11" s="1" customFormat="1" ht="28.5" customHeight="1" x14ac:dyDescent="0.15">
      <c r="A16" s="13">
        <v>3</v>
      </c>
      <c r="B16" s="405" t="s">
        <v>246</v>
      </c>
      <c r="C16" s="407"/>
      <c r="D16" s="7" t="s">
        <v>247</v>
      </c>
      <c r="E16" s="257"/>
      <c r="F16" s="258"/>
      <c r="G16" s="258"/>
      <c r="H16" s="258"/>
      <c r="I16" s="259"/>
      <c r="J16" s="388" t="s">
        <v>248</v>
      </c>
      <c r="K16" s="407"/>
    </row>
    <row r="17" spans="1:11" s="1" customFormat="1" ht="28.5" customHeight="1" x14ac:dyDescent="0.15">
      <c r="A17" s="13">
        <v>4</v>
      </c>
      <c r="B17" s="405" t="s">
        <v>249</v>
      </c>
      <c r="C17" s="407"/>
      <c r="D17" s="7" t="s">
        <v>185</v>
      </c>
      <c r="E17" s="254"/>
      <c r="F17" s="255"/>
      <c r="G17" s="255"/>
      <c r="H17" s="255"/>
      <c r="I17" s="256"/>
      <c r="J17" s="405" t="s">
        <v>250</v>
      </c>
      <c r="K17" s="407"/>
    </row>
    <row r="18" spans="1:11" s="1" customFormat="1" ht="48" customHeight="1" x14ac:dyDescent="0.15">
      <c r="A18" s="248">
        <v>5</v>
      </c>
      <c r="B18" s="379" t="s">
        <v>251</v>
      </c>
      <c r="C18" s="374"/>
      <c r="D18" s="247" t="s">
        <v>247</v>
      </c>
      <c r="E18" s="525"/>
      <c r="F18" s="525"/>
      <c r="G18" s="525"/>
      <c r="H18" s="525"/>
      <c r="I18" s="525"/>
      <c r="J18" s="442" t="s">
        <v>252</v>
      </c>
      <c r="K18" s="390"/>
    </row>
    <row r="19" spans="1:11" s="1" customFormat="1" ht="39" customHeight="1" x14ac:dyDescent="0.15">
      <c r="A19" s="13">
        <v>6</v>
      </c>
      <c r="B19" s="405" t="s">
        <v>253</v>
      </c>
      <c r="C19" s="407"/>
      <c r="D19" s="7" t="s">
        <v>254</v>
      </c>
      <c r="E19" s="526"/>
      <c r="F19" s="526"/>
      <c r="G19" s="526"/>
      <c r="H19" s="526"/>
      <c r="I19" s="526"/>
      <c r="J19" s="527" t="s">
        <v>467</v>
      </c>
      <c r="K19" s="407"/>
    </row>
    <row r="20" spans="1:11" ht="90.75" customHeight="1" x14ac:dyDescent="0.15">
      <c r="A20" s="400" t="s">
        <v>171</v>
      </c>
      <c r="B20" s="400"/>
      <c r="C20" s="400"/>
      <c r="D20" s="400"/>
      <c r="E20" s="524" t="s">
        <v>456</v>
      </c>
      <c r="F20" s="528"/>
      <c r="G20" s="528"/>
      <c r="H20" s="528"/>
      <c r="I20" s="528"/>
      <c r="J20" s="528"/>
      <c r="K20" s="528"/>
    </row>
    <row r="21" spans="1:11" s="1" customFormat="1" ht="26.25" customHeight="1" x14ac:dyDescent="0.15">
      <c r="A21" s="16" t="s">
        <v>173</v>
      </c>
      <c r="J21" s="10"/>
      <c r="K21" s="21"/>
    </row>
    <row r="22" spans="1:11" s="1" customFormat="1" ht="18.95" customHeight="1" x14ac:dyDescent="0.15">
      <c r="A22" s="16"/>
      <c r="C22" s="249" t="s">
        <v>453</v>
      </c>
      <c r="K22" s="21"/>
    </row>
    <row r="23" spans="1:11" s="1" customFormat="1" ht="20.25" customHeight="1" x14ac:dyDescent="0.15">
      <c r="A23" s="16"/>
      <c r="E23" s="252" t="s">
        <v>455</v>
      </c>
      <c r="F23" s="3"/>
      <c r="G23" s="3"/>
      <c r="H23" s="3"/>
      <c r="I23" s="3"/>
      <c r="J23" s="3"/>
      <c r="K23" s="250"/>
    </row>
    <row r="24" spans="1:11" s="1" customFormat="1" ht="24" customHeight="1" x14ac:dyDescent="0.15">
      <c r="A24" s="419" t="s">
        <v>176</v>
      </c>
      <c r="B24" s="420"/>
      <c r="C24" s="420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49" t="s">
        <v>454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3" t="s">
        <v>455</v>
      </c>
      <c r="F26" s="131"/>
      <c r="G26" s="131"/>
      <c r="H26" s="131"/>
      <c r="I26" s="131"/>
      <c r="J26" s="131"/>
      <c r="K26" s="251"/>
    </row>
  </sheetData>
  <mergeCells count="35">
    <mergeCell ref="A1:K1"/>
    <mergeCell ref="A2:K2"/>
    <mergeCell ref="A5:K5"/>
    <mergeCell ref="A6:C6"/>
    <mergeCell ref="H6:I6"/>
    <mergeCell ref="J6:K6"/>
    <mergeCell ref="A7:C7"/>
    <mergeCell ref="H7:I7"/>
    <mergeCell ref="J7:K7"/>
    <mergeCell ref="D6:G6"/>
    <mergeCell ref="D7:G7"/>
    <mergeCell ref="J16:K16"/>
    <mergeCell ref="B10:C10"/>
    <mergeCell ref="E10:I10"/>
    <mergeCell ref="J10:K10"/>
    <mergeCell ref="B11:C11"/>
    <mergeCell ref="E11:I11"/>
    <mergeCell ref="J11:K11"/>
    <mergeCell ref="J12:K15"/>
    <mergeCell ref="A24:C24"/>
    <mergeCell ref="A8:C9"/>
    <mergeCell ref="D8:K9"/>
    <mergeCell ref="B18:C18"/>
    <mergeCell ref="J18:K18"/>
    <mergeCell ref="E18:I18"/>
    <mergeCell ref="B19:C19"/>
    <mergeCell ref="E19:I19"/>
    <mergeCell ref="J19:K19"/>
    <mergeCell ref="A20:D20"/>
    <mergeCell ref="E20:K20"/>
    <mergeCell ref="A12:A15"/>
    <mergeCell ref="B12:C15"/>
    <mergeCell ref="B17:C17"/>
    <mergeCell ref="J17:K17"/>
    <mergeCell ref="B16:C16"/>
  </mergeCells>
  <phoneticPr fontId="58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47"/>
      <c r="B1" s="547"/>
      <c r="C1" s="547"/>
      <c r="D1" s="547"/>
      <c r="E1" s="547"/>
      <c r="F1" s="547"/>
      <c r="G1" s="547"/>
      <c r="H1" s="547"/>
      <c r="I1" s="547"/>
      <c r="J1" s="547"/>
    </row>
    <row r="2" spans="1:10" ht="24.95" customHeight="1" x14ac:dyDescent="0.15">
      <c r="A2" s="445" t="s">
        <v>255</v>
      </c>
      <c r="B2" s="445"/>
      <c r="C2" s="445"/>
      <c r="D2" s="445"/>
      <c r="E2" s="445"/>
      <c r="F2" s="445"/>
      <c r="G2" s="445"/>
      <c r="H2" s="445"/>
      <c r="I2" s="445"/>
      <c r="J2" s="445"/>
    </row>
    <row r="3" spans="1:10" ht="24" customHeight="1" x14ac:dyDescent="0.15">
      <c r="A3" s="87"/>
      <c r="B3" s="3"/>
      <c r="C3" s="1"/>
      <c r="D3" s="1"/>
      <c r="E3" s="548"/>
      <c r="F3" s="548"/>
      <c r="I3" s="141"/>
      <c r="J3" s="3"/>
    </row>
    <row r="4" spans="1:10" ht="24" customHeight="1" x14ac:dyDescent="0.15">
      <c r="A4" s="87"/>
      <c r="B4" s="3"/>
      <c r="C4" s="1"/>
      <c r="D4" s="1"/>
      <c r="E4" s="548"/>
      <c r="F4" s="548"/>
      <c r="I4" s="141"/>
      <c r="J4" s="3"/>
    </row>
    <row r="5" spans="1:10" x14ac:dyDescent="0.15">
      <c r="A5" s="446"/>
      <c r="B5" s="446"/>
      <c r="C5" s="446"/>
      <c r="D5" s="446"/>
      <c r="E5" s="446"/>
      <c r="F5" s="446"/>
      <c r="J5" s="12" t="s">
        <v>256</v>
      </c>
    </row>
    <row r="6" spans="1:10" s="1" customFormat="1" ht="30" customHeight="1" x14ac:dyDescent="0.15">
      <c r="A6" s="541" t="s">
        <v>56</v>
      </c>
      <c r="B6" s="542"/>
      <c r="C6" s="447"/>
      <c r="D6" s="448"/>
      <c r="E6" s="448"/>
      <c r="F6" s="448"/>
      <c r="G6" s="449"/>
      <c r="H6" s="13" t="s">
        <v>5</v>
      </c>
      <c r="I6" s="453"/>
      <c r="J6" s="453"/>
    </row>
    <row r="7" spans="1:10" s="1" customFormat="1" ht="30" customHeight="1" x14ac:dyDescent="0.15">
      <c r="A7" s="541" t="s">
        <v>257</v>
      </c>
      <c r="B7" s="542"/>
      <c r="C7" s="447"/>
      <c r="D7" s="448"/>
      <c r="E7" s="448"/>
      <c r="F7" s="448"/>
      <c r="G7" s="449"/>
      <c r="H7" s="13" t="s">
        <v>120</v>
      </c>
      <c r="I7" s="453"/>
      <c r="J7" s="453"/>
    </row>
    <row r="8" spans="1:10" s="2" customFormat="1" ht="27" customHeight="1" x14ac:dyDescent="0.15">
      <c r="A8" s="541" t="s">
        <v>258</v>
      </c>
      <c r="B8" s="542"/>
      <c r="C8" s="13" t="s">
        <v>259</v>
      </c>
      <c r="D8" s="142">
        <v>2</v>
      </c>
      <c r="E8" s="79" t="s">
        <v>260</v>
      </c>
      <c r="F8" s="140"/>
      <c r="G8" s="13" t="s">
        <v>261</v>
      </c>
      <c r="H8" s="140"/>
      <c r="I8" s="13" t="s">
        <v>262</v>
      </c>
      <c r="J8" s="140"/>
    </row>
    <row r="9" spans="1:10" s="2" customFormat="1" ht="27" customHeight="1" x14ac:dyDescent="0.15">
      <c r="A9" s="541" t="s">
        <v>263</v>
      </c>
      <c r="B9" s="542"/>
      <c r="C9" s="13" t="s">
        <v>259</v>
      </c>
      <c r="D9" s="142">
        <v>5</v>
      </c>
      <c r="E9" s="79" t="s">
        <v>260</v>
      </c>
      <c r="F9" s="140"/>
      <c r="G9" s="13" t="s">
        <v>261</v>
      </c>
      <c r="H9" s="140"/>
      <c r="I9" s="13" t="s">
        <v>262</v>
      </c>
      <c r="J9" s="140"/>
    </row>
    <row r="10" spans="1:10" s="2" customFormat="1" ht="27" customHeight="1" x14ac:dyDescent="0.15">
      <c r="A10" s="543" t="s">
        <v>246</v>
      </c>
      <c r="B10" s="541" t="s">
        <v>264</v>
      </c>
      <c r="C10" s="542"/>
      <c r="D10" s="541" t="s">
        <v>265</v>
      </c>
      <c r="E10" s="542"/>
      <c r="F10" s="541" t="s">
        <v>266</v>
      </c>
      <c r="G10" s="542"/>
      <c r="H10" s="541" t="s">
        <v>267</v>
      </c>
      <c r="I10" s="542"/>
      <c r="J10" s="13" t="s">
        <v>268</v>
      </c>
    </row>
    <row r="11" spans="1:10" s="1" customFormat="1" ht="27" customHeight="1" x14ac:dyDescent="0.15">
      <c r="A11" s="544"/>
      <c r="B11" s="541">
        <v>10</v>
      </c>
      <c r="C11" s="542"/>
      <c r="D11" s="447"/>
      <c r="E11" s="449"/>
      <c r="F11" s="447"/>
      <c r="G11" s="449"/>
      <c r="H11" s="447"/>
      <c r="I11" s="449"/>
      <c r="J11" s="140"/>
    </row>
    <row r="12" spans="1:10" s="1" customFormat="1" ht="27" customHeight="1" x14ac:dyDescent="0.15">
      <c r="A12" s="543" t="s">
        <v>269</v>
      </c>
      <c r="B12" s="23" t="s">
        <v>160</v>
      </c>
      <c r="C12" s="13" t="s">
        <v>259</v>
      </c>
      <c r="D12" s="142" t="s">
        <v>193</v>
      </c>
      <c r="E12" s="13" t="s">
        <v>270</v>
      </c>
      <c r="F12" s="129"/>
      <c r="G12" s="130"/>
      <c r="H12" s="130"/>
      <c r="I12" s="130"/>
      <c r="J12" s="145"/>
    </row>
    <row r="13" spans="1:10" s="1" customFormat="1" ht="27" customHeight="1" x14ac:dyDescent="0.15">
      <c r="A13" s="544"/>
      <c r="B13" s="13" t="s">
        <v>271</v>
      </c>
      <c r="C13" s="13" t="s">
        <v>259</v>
      </c>
      <c r="D13" s="142" t="s">
        <v>193</v>
      </c>
      <c r="E13" s="13" t="s">
        <v>270</v>
      </c>
      <c r="F13" s="129"/>
      <c r="G13" s="130"/>
      <c r="H13" s="130"/>
      <c r="I13" s="130"/>
      <c r="J13" s="145"/>
    </row>
    <row r="14" spans="1:10" s="1" customFormat="1" ht="27" customHeight="1" x14ac:dyDescent="0.15">
      <c r="A14" s="545" t="s">
        <v>272</v>
      </c>
      <c r="B14" s="546"/>
      <c r="C14" s="13" t="s">
        <v>259</v>
      </c>
      <c r="D14" s="142" t="s">
        <v>185</v>
      </c>
      <c r="E14" s="13" t="s">
        <v>270</v>
      </c>
      <c r="F14" s="129"/>
      <c r="G14" s="130"/>
      <c r="H14" s="130"/>
      <c r="I14" s="130"/>
      <c r="J14" s="132"/>
    </row>
    <row r="15" spans="1:10" s="1" customFormat="1" ht="27" customHeight="1" x14ac:dyDescent="0.15">
      <c r="A15" s="541" t="s">
        <v>273</v>
      </c>
      <c r="B15" s="542"/>
      <c r="C15" s="13" t="s">
        <v>259</v>
      </c>
      <c r="D15" s="140"/>
      <c r="E15" s="13" t="s">
        <v>270</v>
      </c>
      <c r="F15" s="447"/>
      <c r="G15" s="448"/>
      <c r="H15" s="448"/>
      <c r="I15" s="448"/>
      <c r="J15" s="449"/>
    </row>
    <row r="16" spans="1:10" s="1" customFormat="1" ht="27" customHeight="1" x14ac:dyDescent="0.15">
      <c r="A16" s="13" t="s">
        <v>274</v>
      </c>
      <c r="B16" s="447" t="s">
        <v>148</v>
      </c>
      <c r="C16" s="448"/>
      <c r="D16" s="448"/>
      <c r="E16" s="448"/>
      <c r="F16" s="448"/>
      <c r="G16" s="448"/>
      <c r="H16" s="448"/>
      <c r="I16" s="448"/>
      <c r="J16" s="449"/>
    </row>
    <row r="17" spans="1:10" s="1" customFormat="1" ht="27" customHeight="1" x14ac:dyDescent="0.15">
      <c r="A17" s="13" t="s">
        <v>275</v>
      </c>
      <c r="B17" s="129"/>
      <c r="C17" s="130"/>
      <c r="D17" s="130"/>
      <c r="E17" s="130"/>
      <c r="F17" s="130"/>
      <c r="G17" s="130"/>
      <c r="H17" s="130"/>
      <c r="I17" s="130"/>
      <c r="J17" s="132"/>
    </row>
    <row r="18" spans="1:10" s="1" customFormat="1" ht="27" customHeight="1" x14ac:dyDescent="0.15">
      <c r="A18" s="13" t="s">
        <v>276</v>
      </c>
      <c r="B18" s="143"/>
      <c r="C18" s="144"/>
      <c r="D18" s="144"/>
      <c r="E18" s="144"/>
      <c r="F18" s="144" t="s">
        <v>468</v>
      </c>
      <c r="G18" s="144"/>
      <c r="H18" s="144"/>
      <c r="I18" s="144"/>
      <c r="J18" s="145"/>
    </row>
    <row r="19" spans="1:10" s="1" customFormat="1" ht="11.25" x14ac:dyDescent="0.15">
      <c r="A19" s="540" t="s">
        <v>208</v>
      </c>
      <c r="B19" s="540"/>
      <c r="F19" s="377" t="s">
        <v>209</v>
      </c>
      <c r="G19" s="377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58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47"/>
      <c r="B1" s="547"/>
      <c r="C1" s="547"/>
      <c r="D1" s="547"/>
      <c r="E1" s="547"/>
      <c r="F1" s="547"/>
      <c r="G1" s="547"/>
      <c r="H1" s="547"/>
      <c r="I1" s="547"/>
      <c r="J1" s="547"/>
      <c r="K1" s="547"/>
    </row>
    <row r="2" spans="1:11" ht="22.5" x14ac:dyDescent="0.15">
      <c r="A2" s="445" t="s">
        <v>277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</row>
    <row r="3" spans="1:11" x14ac:dyDescent="0.15">
      <c r="A3" s="87"/>
      <c r="B3" s="3"/>
      <c r="C3" s="1"/>
      <c r="D3" s="1"/>
      <c r="E3" s="548"/>
      <c r="F3" s="548"/>
      <c r="G3" s="1"/>
      <c r="H3" s="1"/>
      <c r="I3" s="141"/>
      <c r="J3" s="141"/>
      <c r="K3" s="141"/>
    </row>
    <row r="4" spans="1:11" x14ac:dyDescent="0.15">
      <c r="A4" s="87"/>
      <c r="B4" s="3"/>
      <c r="C4" s="1"/>
      <c r="D4" s="1"/>
      <c r="E4" s="548"/>
      <c r="F4" s="548"/>
      <c r="G4" s="1"/>
      <c r="H4" s="1"/>
      <c r="I4" s="141"/>
      <c r="J4" s="141"/>
      <c r="K4" s="141"/>
    </row>
    <row r="5" spans="1:11" x14ac:dyDescent="0.15">
      <c r="A5" s="446"/>
      <c r="B5" s="446"/>
      <c r="C5" s="446"/>
      <c r="D5" s="446"/>
      <c r="E5" s="446"/>
      <c r="F5" s="446"/>
      <c r="G5" s="1"/>
      <c r="H5" s="1"/>
      <c r="I5" s="1"/>
      <c r="J5" s="1"/>
      <c r="K5" s="12" t="s">
        <v>278</v>
      </c>
    </row>
    <row r="6" spans="1:11" ht="21.95" customHeight="1" x14ac:dyDescent="0.15">
      <c r="A6" s="405" t="s">
        <v>56</v>
      </c>
      <c r="B6" s="407"/>
      <c r="C6" s="551">
        <f>参数表!B5</f>
        <v>0</v>
      </c>
      <c r="D6" s="551"/>
      <c r="E6" s="551"/>
      <c r="F6" s="551"/>
      <c r="G6" s="400" t="s">
        <v>279</v>
      </c>
      <c r="H6" s="533"/>
      <c r="I6" s="453">
        <f>参数表!B17</f>
        <v>0</v>
      </c>
      <c r="J6" s="453"/>
      <c r="K6" s="453"/>
    </row>
    <row r="7" spans="1:11" ht="21.95" customHeight="1" x14ac:dyDescent="0.15">
      <c r="A7" s="405" t="s">
        <v>280</v>
      </c>
      <c r="B7" s="407"/>
      <c r="C7" s="551" t="str">
        <f>参数表!C6&amp;参数表!D6</f>
        <v/>
      </c>
      <c r="D7" s="551"/>
      <c r="E7" s="551"/>
      <c r="F7" s="551"/>
      <c r="G7" s="400" t="s">
        <v>281</v>
      </c>
      <c r="H7" s="533"/>
      <c r="I7" s="453">
        <f>参数表!B17</f>
        <v>0</v>
      </c>
      <c r="J7" s="453"/>
      <c r="K7" s="453"/>
    </row>
    <row r="8" spans="1:11" ht="21.95" customHeight="1" x14ac:dyDescent="0.15">
      <c r="A8" s="405" t="s">
        <v>282</v>
      </c>
      <c r="B8" s="407"/>
      <c r="C8" s="405" t="s">
        <v>283</v>
      </c>
      <c r="D8" s="406"/>
      <c r="E8" s="406"/>
      <c r="F8" s="406"/>
      <c r="G8" s="406"/>
      <c r="H8" s="406"/>
      <c r="I8" s="406"/>
      <c r="J8" s="406"/>
      <c r="K8" s="407"/>
    </row>
    <row r="9" spans="1:11" ht="21.95" customHeight="1" x14ac:dyDescent="0.15">
      <c r="A9" s="405" t="s">
        <v>284</v>
      </c>
      <c r="B9" s="407"/>
      <c r="C9" s="400" t="s">
        <v>285</v>
      </c>
      <c r="D9" s="400"/>
      <c r="E9" s="400"/>
      <c r="F9" s="400" t="s">
        <v>286</v>
      </c>
      <c r="G9" s="400"/>
      <c r="H9" s="400"/>
      <c r="I9" s="405" t="s">
        <v>287</v>
      </c>
      <c r="J9" s="406"/>
      <c r="K9" s="407"/>
    </row>
    <row r="10" spans="1:11" ht="21.95" customHeight="1" x14ac:dyDescent="0.15">
      <c r="A10" s="405" t="s">
        <v>288</v>
      </c>
      <c r="B10" s="407"/>
      <c r="C10" s="400"/>
      <c r="D10" s="400"/>
      <c r="E10" s="400"/>
      <c r="F10" s="400"/>
      <c r="G10" s="400"/>
      <c r="H10" s="400"/>
      <c r="I10" s="405"/>
      <c r="J10" s="406"/>
      <c r="K10" s="407"/>
    </row>
    <row r="11" spans="1:11" ht="21.95" customHeight="1" x14ac:dyDescent="0.15">
      <c r="A11" s="401" t="s">
        <v>289</v>
      </c>
      <c r="B11" s="390"/>
      <c r="C11" s="400"/>
      <c r="D11" s="400"/>
      <c r="E11" s="400"/>
      <c r="F11" s="400"/>
      <c r="G11" s="400"/>
      <c r="H11" s="400"/>
      <c r="I11" s="405"/>
      <c r="J11" s="406"/>
      <c r="K11" s="407"/>
    </row>
    <row r="12" spans="1:11" ht="21.95" customHeight="1" x14ac:dyDescent="0.15">
      <c r="A12" s="403"/>
      <c r="B12" s="523"/>
      <c r="C12" s="400"/>
      <c r="D12" s="400"/>
      <c r="E12" s="400"/>
      <c r="F12" s="400"/>
      <c r="G12" s="400"/>
      <c r="H12" s="400"/>
      <c r="I12" s="405"/>
      <c r="J12" s="406"/>
      <c r="K12" s="407"/>
    </row>
    <row r="13" spans="1:11" ht="21.95" customHeight="1" x14ac:dyDescent="0.15">
      <c r="A13" s="405" t="s">
        <v>290</v>
      </c>
      <c r="B13" s="407"/>
      <c r="C13" s="400"/>
      <c r="D13" s="400"/>
      <c r="E13" s="400"/>
      <c r="F13" s="400"/>
      <c r="G13" s="400"/>
      <c r="H13" s="400"/>
      <c r="I13" s="405"/>
      <c r="J13" s="406"/>
      <c r="K13" s="407"/>
    </row>
    <row r="14" spans="1:11" ht="21.95" customHeight="1" x14ac:dyDescent="0.15">
      <c r="A14" s="405" t="s">
        <v>291</v>
      </c>
      <c r="B14" s="407"/>
      <c r="C14" s="400"/>
      <c r="D14" s="400"/>
      <c r="E14" s="400"/>
      <c r="F14" s="400"/>
      <c r="G14" s="400"/>
      <c r="H14" s="400"/>
      <c r="I14" s="405"/>
      <c r="J14" s="406"/>
      <c r="K14" s="407"/>
    </row>
    <row r="15" spans="1:11" ht="21.95" customHeight="1" x14ac:dyDescent="0.15">
      <c r="A15" s="405" t="s">
        <v>292</v>
      </c>
      <c r="B15" s="407"/>
      <c r="C15" s="400"/>
      <c r="D15" s="400"/>
      <c r="E15" s="400"/>
      <c r="F15" s="400"/>
      <c r="G15" s="400"/>
      <c r="H15" s="400"/>
      <c r="I15" s="405"/>
      <c r="J15" s="406"/>
      <c r="K15" s="407"/>
    </row>
    <row r="16" spans="1:11" ht="21.95" customHeight="1" x14ac:dyDescent="0.15">
      <c r="A16" s="405" t="s">
        <v>293</v>
      </c>
      <c r="B16" s="407"/>
      <c r="C16" s="405"/>
      <c r="D16" s="406"/>
      <c r="E16" s="406"/>
      <c r="F16" s="406"/>
      <c r="G16" s="406"/>
      <c r="H16" s="406"/>
      <c r="I16" s="406"/>
      <c r="J16" s="406"/>
      <c r="K16" s="407"/>
    </row>
    <row r="17" spans="1:11" ht="21.95" customHeight="1" x14ac:dyDescent="0.15">
      <c r="A17" s="405" t="s">
        <v>294</v>
      </c>
      <c r="B17" s="406"/>
      <c r="C17" s="407"/>
      <c r="D17" s="405"/>
      <c r="E17" s="406"/>
      <c r="F17" s="406"/>
      <c r="G17" s="406"/>
      <c r="H17" s="406"/>
      <c r="I17" s="406"/>
      <c r="J17" s="406"/>
      <c r="K17" s="407"/>
    </row>
    <row r="18" spans="1:11" ht="21.95" customHeight="1" x14ac:dyDescent="0.15">
      <c r="A18" s="405" t="s">
        <v>295</v>
      </c>
      <c r="B18" s="406"/>
      <c r="C18" s="407"/>
      <c r="D18" s="405"/>
      <c r="E18" s="406"/>
      <c r="F18" s="406"/>
      <c r="G18" s="406"/>
      <c r="H18" s="406"/>
      <c r="I18" s="406"/>
      <c r="J18" s="406"/>
      <c r="K18" s="407"/>
    </row>
    <row r="19" spans="1:11" s="139" customFormat="1" ht="27" customHeight="1" x14ac:dyDescent="0.15">
      <c r="A19" s="408" t="s">
        <v>296</v>
      </c>
      <c r="B19" s="408" t="s">
        <v>297</v>
      </c>
      <c r="C19" s="405" t="s">
        <v>298</v>
      </c>
      <c r="D19" s="406"/>
      <c r="E19" s="406"/>
      <c r="F19" s="406"/>
      <c r="G19" s="406"/>
      <c r="H19" s="406"/>
      <c r="I19" s="406"/>
      <c r="J19" s="406"/>
      <c r="K19" s="407"/>
    </row>
    <row r="20" spans="1:11" s="139" customFormat="1" ht="22.5" customHeight="1" x14ac:dyDescent="0.15">
      <c r="A20" s="409"/>
      <c r="B20" s="398"/>
      <c r="C20" s="404" t="s">
        <v>299</v>
      </c>
      <c r="D20" s="400" t="s">
        <v>290</v>
      </c>
      <c r="E20" s="404" t="s">
        <v>300</v>
      </c>
      <c r="F20" s="400" t="s">
        <v>301</v>
      </c>
      <c r="G20" s="404" t="s">
        <v>302</v>
      </c>
      <c r="H20" s="404" t="s">
        <v>303</v>
      </c>
      <c r="I20" s="404" t="s">
        <v>304</v>
      </c>
      <c r="J20" s="404" t="s">
        <v>305</v>
      </c>
      <c r="K20" s="404"/>
    </row>
    <row r="21" spans="1:11" s="139" customFormat="1" ht="32.25" customHeight="1" x14ac:dyDescent="0.15">
      <c r="A21" s="410"/>
      <c r="B21" s="399"/>
      <c r="C21" s="400"/>
      <c r="D21" s="400"/>
      <c r="E21" s="404"/>
      <c r="F21" s="400"/>
      <c r="G21" s="404"/>
      <c r="H21" s="404"/>
      <c r="I21" s="404"/>
      <c r="J21" s="26" t="s">
        <v>306</v>
      </c>
      <c r="K21" s="26" t="s">
        <v>307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308</v>
      </c>
      <c r="B23" s="11"/>
      <c r="C23" s="11"/>
      <c r="D23" s="11"/>
      <c r="E23" s="11"/>
      <c r="F23" s="11"/>
      <c r="G23" s="11"/>
      <c r="H23" s="11"/>
      <c r="I23" s="11"/>
      <c r="J23" s="13" t="s">
        <v>309</v>
      </c>
      <c r="K23" s="13" t="s">
        <v>309</v>
      </c>
    </row>
    <row r="24" spans="1:11" ht="30" customHeight="1" x14ac:dyDescent="0.15">
      <c r="A24" s="19" t="s">
        <v>310</v>
      </c>
      <c r="B24" s="15"/>
      <c r="C24" s="15"/>
      <c r="D24" s="15"/>
      <c r="E24" s="15"/>
      <c r="F24" s="20"/>
      <c r="G24" s="3" t="s">
        <v>311</v>
      </c>
      <c r="H24" s="15"/>
      <c r="I24" s="15"/>
      <c r="J24" s="15"/>
      <c r="K24" s="20"/>
    </row>
    <row r="25" spans="1:11" ht="30" customHeight="1" x14ac:dyDescent="0.15">
      <c r="A25" s="16"/>
      <c r="B25" s="529" t="s">
        <v>312</v>
      </c>
      <c r="C25" s="529"/>
      <c r="D25" s="529"/>
      <c r="E25" s="529"/>
      <c r="F25" s="522"/>
      <c r="G25" s="16"/>
      <c r="H25" s="549" t="s">
        <v>312</v>
      </c>
      <c r="I25" s="549"/>
      <c r="J25" s="549"/>
      <c r="K25" s="550"/>
    </row>
    <row r="26" spans="1:11" ht="30" customHeight="1" x14ac:dyDescent="0.15">
      <c r="A26" s="19" t="s">
        <v>313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443" t="s">
        <v>314</v>
      </c>
      <c r="I27" s="443"/>
      <c r="J27" s="443"/>
      <c r="K27" s="523"/>
    </row>
    <row r="28" spans="1:11" ht="30" customHeight="1" x14ac:dyDescent="0.15">
      <c r="A28" s="19" t="s">
        <v>315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443" t="s">
        <v>314</v>
      </c>
      <c r="I29" s="443"/>
      <c r="J29" s="443"/>
      <c r="K29" s="523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topLeftCell="A4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444"/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</row>
    <row r="2" spans="1:19" ht="22.5" x14ac:dyDescent="0.15">
      <c r="A2" s="445" t="s">
        <v>135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</row>
    <row r="3" spans="1:19" ht="17.100000000000001" customHeight="1" x14ac:dyDescent="0.15">
      <c r="A3" s="87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6"/>
      <c r="Q3" s="3"/>
      <c r="R3" s="3"/>
    </row>
    <row r="4" spans="1:19" ht="17.100000000000001" customHeight="1" x14ac:dyDescent="0.15">
      <c r="A4" s="87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6"/>
      <c r="Q4" s="3"/>
      <c r="R4" s="3"/>
    </row>
    <row r="5" spans="1:19" x14ac:dyDescent="0.15">
      <c r="A5" s="446" t="s">
        <v>136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</row>
    <row r="6" spans="1:19" ht="26.1" customHeight="1" x14ac:dyDescent="0.15">
      <c r="A6" s="412" t="s">
        <v>56</v>
      </c>
      <c r="B6" s="412"/>
      <c r="C6" s="412"/>
      <c r="D6" s="447"/>
      <c r="E6" s="448"/>
      <c r="F6" s="448"/>
      <c r="G6" s="448"/>
      <c r="H6" s="448"/>
      <c r="I6" s="448"/>
      <c r="J6" s="448"/>
      <c r="K6" s="448"/>
      <c r="L6" s="449"/>
      <c r="M6" s="405" t="s">
        <v>5</v>
      </c>
      <c r="N6" s="406"/>
      <c r="O6" s="406"/>
      <c r="P6" s="407"/>
      <c r="Q6" s="450"/>
      <c r="R6" s="450"/>
      <c r="S6" s="134"/>
    </row>
    <row r="7" spans="1:19" ht="26.1" customHeight="1" x14ac:dyDescent="0.15">
      <c r="A7" s="400" t="s">
        <v>57</v>
      </c>
      <c r="B7" s="400"/>
      <c r="C7" s="400"/>
      <c r="D7" s="452"/>
      <c r="E7" s="448"/>
      <c r="F7" s="448"/>
      <c r="G7" s="448"/>
      <c r="H7" s="448"/>
      <c r="I7" s="448"/>
      <c r="J7" s="448"/>
      <c r="K7" s="448"/>
      <c r="L7" s="449"/>
      <c r="M7" s="405" t="s">
        <v>120</v>
      </c>
      <c r="N7" s="406"/>
      <c r="O7" s="406"/>
      <c r="P7" s="407"/>
      <c r="Q7" s="453"/>
      <c r="R7" s="453"/>
    </row>
    <row r="8" spans="1:19" ht="90.75" customHeight="1" x14ac:dyDescent="0.15">
      <c r="A8" s="412" t="s">
        <v>137</v>
      </c>
      <c r="B8" s="412"/>
      <c r="C8" s="412"/>
      <c r="D8" s="454" t="s">
        <v>138</v>
      </c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</row>
    <row r="9" spans="1:19" ht="32.1" customHeight="1" x14ac:dyDescent="0.15">
      <c r="A9" s="6" t="s">
        <v>139</v>
      </c>
      <c r="B9" s="451" t="s">
        <v>140</v>
      </c>
      <c r="C9" s="451"/>
      <c r="D9" s="451"/>
      <c r="E9" s="456" t="s">
        <v>141</v>
      </c>
      <c r="F9" s="427"/>
      <c r="G9" s="457" t="s">
        <v>142</v>
      </c>
      <c r="H9" s="458"/>
      <c r="I9" s="458"/>
      <c r="J9" s="458"/>
      <c r="K9" s="458"/>
      <c r="L9" s="458"/>
      <c r="M9" s="458"/>
      <c r="N9" s="458"/>
      <c r="O9" s="458"/>
      <c r="P9" s="459"/>
      <c r="Q9" s="460" t="s">
        <v>143</v>
      </c>
      <c r="R9" s="461"/>
    </row>
    <row r="10" spans="1:19" ht="13.5" customHeight="1" x14ac:dyDescent="0.15">
      <c r="A10" s="397" t="s">
        <v>144</v>
      </c>
      <c r="B10" s="404" t="s">
        <v>145</v>
      </c>
      <c r="C10" s="412" t="s">
        <v>146</v>
      </c>
      <c r="D10" s="412"/>
      <c r="E10" s="394" t="s">
        <v>147</v>
      </c>
      <c r="F10" s="394"/>
      <c r="G10" s="572" t="s">
        <v>148</v>
      </c>
      <c r="H10" s="573"/>
      <c r="I10" s="573"/>
      <c r="J10" s="573"/>
      <c r="K10" s="573"/>
      <c r="L10" s="573"/>
      <c r="M10" s="573"/>
      <c r="N10" s="573"/>
      <c r="O10" s="573"/>
      <c r="P10" s="573"/>
      <c r="Q10" s="379" t="s">
        <v>149</v>
      </c>
      <c r="R10" s="374"/>
    </row>
    <row r="11" spans="1:19" ht="13.5" customHeight="1" x14ac:dyDescent="0.15">
      <c r="A11" s="398"/>
      <c r="B11" s="404"/>
      <c r="C11" s="412"/>
      <c r="D11" s="412"/>
      <c r="E11" s="439" t="s">
        <v>150</v>
      </c>
      <c r="F11" s="439"/>
      <c r="G11" s="574"/>
      <c r="H11" s="575"/>
      <c r="I11" s="575"/>
      <c r="J11" s="575"/>
      <c r="K11" s="575"/>
      <c r="L11" s="575"/>
      <c r="M11" s="575"/>
      <c r="N11" s="575"/>
      <c r="O11" s="575"/>
      <c r="P11" s="575"/>
      <c r="Q11" s="441"/>
      <c r="R11" s="378"/>
    </row>
    <row r="12" spans="1:19" ht="16.5" customHeight="1" x14ac:dyDescent="0.15">
      <c r="A12" s="398"/>
      <c r="B12" s="404"/>
      <c r="C12" s="408" t="s">
        <v>151</v>
      </c>
      <c r="D12" s="411" t="s">
        <v>152</v>
      </c>
      <c r="E12" s="383" t="s">
        <v>153</v>
      </c>
      <c r="F12" s="384"/>
      <c r="G12" s="572" t="s">
        <v>148</v>
      </c>
      <c r="H12" s="573"/>
      <c r="I12" s="573"/>
      <c r="J12" s="573"/>
      <c r="K12" s="573"/>
      <c r="L12" s="573"/>
      <c r="M12" s="573"/>
      <c r="N12" s="573"/>
      <c r="O12" s="573"/>
      <c r="P12" s="573"/>
      <c r="Q12" s="441"/>
      <c r="R12" s="378"/>
    </row>
    <row r="13" spans="1:19" ht="16.5" customHeight="1" x14ac:dyDescent="0.15">
      <c r="A13" s="398"/>
      <c r="B13" s="404"/>
      <c r="C13" s="409"/>
      <c r="D13" s="411"/>
      <c r="E13" s="439" t="s">
        <v>150</v>
      </c>
      <c r="F13" s="440"/>
      <c r="G13" s="574"/>
      <c r="H13" s="575"/>
      <c r="I13" s="575"/>
      <c r="J13" s="575"/>
      <c r="K13" s="575"/>
      <c r="L13" s="575"/>
      <c r="M13" s="575"/>
      <c r="N13" s="575"/>
      <c r="O13" s="575"/>
      <c r="P13" s="575"/>
      <c r="Q13" s="441"/>
      <c r="R13" s="378"/>
    </row>
    <row r="14" spans="1:19" ht="18" customHeight="1" x14ac:dyDescent="0.15">
      <c r="A14" s="398"/>
      <c r="B14" s="404"/>
      <c r="C14" s="409"/>
      <c r="D14" s="411" t="s">
        <v>154</v>
      </c>
      <c r="E14" s="391" t="s">
        <v>155</v>
      </c>
      <c r="F14" s="392"/>
      <c r="G14" s="379"/>
      <c r="H14" s="373"/>
      <c r="I14" s="373"/>
      <c r="J14" s="373"/>
      <c r="K14" s="373"/>
      <c r="L14" s="373"/>
      <c r="M14" s="373"/>
      <c r="N14" s="373"/>
      <c r="O14" s="373"/>
      <c r="P14" s="374"/>
      <c r="Q14" s="441"/>
      <c r="R14" s="378"/>
    </row>
    <row r="15" spans="1:19" ht="18" customHeight="1" x14ac:dyDescent="0.15">
      <c r="A15" s="399"/>
      <c r="B15" s="404"/>
      <c r="C15" s="410"/>
      <c r="D15" s="411"/>
      <c r="E15" s="386"/>
      <c r="F15" s="393"/>
      <c r="G15" s="380"/>
      <c r="H15" s="375"/>
      <c r="I15" s="375"/>
      <c r="J15" s="375"/>
      <c r="K15" s="375"/>
      <c r="L15" s="375"/>
      <c r="M15" s="375"/>
      <c r="N15" s="375"/>
      <c r="O15" s="375"/>
      <c r="P15" s="376"/>
      <c r="Q15" s="380"/>
      <c r="R15" s="376"/>
    </row>
    <row r="16" spans="1:19" ht="16.5" customHeight="1" x14ac:dyDescent="0.15">
      <c r="A16" s="397">
        <v>2</v>
      </c>
      <c r="B16" s="379" t="s">
        <v>156</v>
      </c>
      <c r="C16" s="373"/>
      <c r="D16" s="374"/>
      <c r="E16" s="391" t="s">
        <v>157</v>
      </c>
      <c r="F16" s="437"/>
      <c r="G16" s="568"/>
      <c r="H16" s="560"/>
      <c r="I16" s="560"/>
      <c r="J16" s="560"/>
      <c r="K16" s="560"/>
      <c r="L16" s="560"/>
      <c r="M16" s="560"/>
      <c r="N16" s="560"/>
      <c r="O16" s="560"/>
      <c r="P16" s="561"/>
      <c r="Q16" s="373" t="s">
        <v>158</v>
      </c>
      <c r="R16" s="374"/>
    </row>
    <row r="17" spans="1:18" ht="16.5" customHeight="1" x14ac:dyDescent="0.15">
      <c r="A17" s="399"/>
      <c r="B17" s="380"/>
      <c r="C17" s="375"/>
      <c r="D17" s="376"/>
      <c r="E17" s="386"/>
      <c r="F17" s="438"/>
      <c r="G17" s="562"/>
      <c r="H17" s="563"/>
      <c r="I17" s="563"/>
      <c r="J17" s="563"/>
      <c r="K17" s="563"/>
      <c r="L17" s="563"/>
      <c r="M17" s="563"/>
      <c r="N17" s="563"/>
      <c r="O17" s="563"/>
      <c r="P17" s="564"/>
      <c r="Q17" s="375"/>
      <c r="R17" s="376"/>
    </row>
    <row r="18" spans="1:18" ht="15.75" customHeight="1" x14ac:dyDescent="0.15">
      <c r="A18" s="400">
        <v>3</v>
      </c>
      <c r="B18" s="404" t="s">
        <v>159</v>
      </c>
      <c r="C18" s="400" t="s">
        <v>160</v>
      </c>
      <c r="D18" s="400"/>
      <c r="E18" s="391" t="s">
        <v>157</v>
      </c>
      <c r="F18" s="392"/>
      <c r="G18" s="379"/>
      <c r="H18" s="560"/>
      <c r="I18" s="560"/>
      <c r="J18" s="560"/>
      <c r="K18" s="560"/>
      <c r="L18" s="560"/>
      <c r="M18" s="560"/>
      <c r="N18" s="560"/>
      <c r="O18" s="560"/>
      <c r="P18" s="561"/>
      <c r="Q18" s="373" t="s">
        <v>161</v>
      </c>
      <c r="R18" s="374"/>
    </row>
    <row r="19" spans="1:18" ht="15.75" customHeight="1" x14ac:dyDescent="0.15">
      <c r="A19" s="400"/>
      <c r="B19" s="404"/>
      <c r="C19" s="400"/>
      <c r="D19" s="400"/>
      <c r="E19" s="386"/>
      <c r="F19" s="393"/>
      <c r="G19" s="562"/>
      <c r="H19" s="563"/>
      <c r="I19" s="563"/>
      <c r="J19" s="563"/>
      <c r="K19" s="563"/>
      <c r="L19" s="563"/>
      <c r="M19" s="563"/>
      <c r="N19" s="563"/>
      <c r="O19" s="563"/>
      <c r="P19" s="564"/>
      <c r="Q19" s="377"/>
      <c r="R19" s="378"/>
    </row>
    <row r="20" spans="1:18" ht="16.5" customHeight="1" x14ac:dyDescent="0.15">
      <c r="A20" s="400"/>
      <c r="B20" s="404"/>
      <c r="C20" s="400" t="s">
        <v>162</v>
      </c>
      <c r="D20" s="400"/>
      <c r="E20" s="394" t="s">
        <v>163</v>
      </c>
      <c r="F20" s="391"/>
      <c r="G20" s="379"/>
      <c r="H20" s="560"/>
      <c r="I20" s="560"/>
      <c r="J20" s="560"/>
      <c r="K20" s="560"/>
      <c r="L20" s="560"/>
      <c r="M20" s="560"/>
      <c r="N20" s="560"/>
      <c r="O20" s="560"/>
      <c r="P20" s="561"/>
      <c r="Q20" s="377"/>
      <c r="R20" s="378"/>
    </row>
    <row r="21" spans="1:18" ht="16.5" customHeight="1" x14ac:dyDescent="0.15">
      <c r="A21" s="400"/>
      <c r="B21" s="404"/>
      <c r="C21" s="400"/>
      <c r="D21" s="400"/>
      <c r="E21" s="552"/>
      <c r="F21" s="553"/>
      <c r="G21" s="569"/>
      <c r="H21" s="570"/>
      <c r="I21" s="570"/>
      <c r="J21" s="570"/>
      <c r="K21" s="570"/>
      <c r="L21" s="570"/>
      <c r="M21" s="570"/>
      <c r="N21" s="570"/>
      <c r="O21" s="570"/>
      <c r="P21" s="571"/>
      <c r="Q21" s="377"/>
      <c r="R21" s="378"/>
    </row>
    <row r="22" spans="1:18" ht="16.5" customHeight="1" x14ac:dyDescent="0.15">
      <c r="A22" s="400"/>
      <c r="B22" s="404"/>
      <c r="C22" s="400"/>
      <c r="D22" s="400"/>
      <c r="E22" s="567"/>
      <c r="F22" s="567"/>
      <c r="G22" s="562"/>
      <c r="H22" s="563"/>
      <c r="I22" s="563"/>
      <c r="J22" s="563"/>
      <c r="K22" s="563"/>
      <c r="L22" s="563"/>
      <c r="M22" s="563"/>
      <c r="N22" s="563"/>
      <c r="O22" s="563"/>
      <c r="P22" s="564"/>
      <c r="Q22" s="375"/>
      <c r="R22" s="376"/>
    </row>
    <row r="23" spans="1:18" ht="25.5" customHeight="1" x14ac:dyDescent="0.15">
      <c r="A23" s="13">
        <v>4</v>
      </c>
      <c r="B23" s="405" t="s">
        <v>164</v>
      </c>
      <c r="C23" s="406"/>
      <c r="D23" s="407"/>
      <c r="E23" s="387" t="s">
        <v>165</v>
      </c>
      <c r="F23" s="387"/>
      <c r="G23" s="452" t="s">
        <v>148</v>
      </c>
      <c r="H23" s="565"/>
      <c r="I23" s="565"/>
      <c r="J23" s="565"/>
      <c r="K23" s="565"/>
      <c r="L23" s="565"/>
      <c r="M23" s="565"/>
      <c r="N23" s="565"/>
      <c r="O23" s="565"/>
      <c r="P23" s="566"/>
      <c r="Q23" s="373" t="s">
        <v>166</v>
      </c>
      <c r="R23" s="390"/>
    </row>
    <row r="24" spans="1:18" ht="13.5" customHeight="1" x14ac:dyDescent="0.15">
      <c r="A24" s="401" t="s">
        <v>167</v>
      </c>
      <c r="B24" s="404" t="s">
        <v>168</v>
      </c>
      <c r="C24" s="379" t="s">
        <v>152</v>
      </c>
      <c r="D24" s="374"/>
      <c r="E24" s="394" t="s">
        <v>147</v>
      </c>
      <c r="F24" s="391"/>
      <c r="G24" s="554" t="s">
        <v>148</v>
      </c>
      <c r="H24" s="555"/>
      <c r="I24" s="555"/>
      <c r="J24" s="555"/>
      <c r="K24" s="555"/>
      <c r="L24" s="555"/>
      <c r="M24" s="555"/>
      <c r="N24" s="555"/>
      <c r="O24" s="555"/>
      <c r="P24" s="556"/>
      <c r="Q24" s="422" t="s">
        <v>169</v>
      </c>
      <c r="R24" s="423"/>
    </row>
    <row r="25" spans="1:18" ht="13.5" customHeight="1" x14ac:dyDescent="0.15">
      <c r="A25" s="402"/>
      <c r="B25" s="404"/>
      <c r="C25" s="380"/>
      <c r="D25" s="376"/>
      <c r="E25" s="381" t="s">
        <v>150</v>
      </c>
      <c r="F25" s="382"/>
      <c r="G25" s="557"/>
      <c r="H25" s="558"/>
      <c r="I25" s="558"/>
      <c r="J25" s="558"/>
      <c r="K25" s="558"/>
      <c r="L25" s="558"/>
      <c r="M25" s="558"/>
      <c r="N25" s="558"/>
      <c r="O25" s="558"/>
      <c r="P25" s="559"/>
      <c r="Q25" s="424"/>
      <c r="R25" s="425"/>
    </row>
    <row r="26" spans="1:18" ht="16.5" customHeight="1" x14ac:dyDescent="0.15">
      <c r="A26" s="402"/>
      <c r="B26" s="404"/>
      <c r="C26" s="379" t="s">
        <v>154</v>
      </c>
      <c r="D26" s="374"/>
      <c r="E26" s="394" t="s">
        <v>170</v>
      </c>
      <c r="F26" s="391"/>
      <c r="G26" s="379"/>
      <c r="H26" s="560"/>
      <c r="I26" s="560"/>
      <c r="J26" s="560"/>
      <c r="K26" s="560"/>
      <c r="L26" s="560"/>
      <c r="M26" s="560"/>
      <c r="N26" s="560"/>
      <c r="O26" s="560"/>
      <c r="P26" s="561"/>
      <c r="Q26" s="424"/>
      <c r="R26" s="425"/>
    </row>
    <row r="27" spans="1:18" ht="16.5" customHeight="1" x14ac:dyDescent="0.15">
      <c r="A27" s="403"/>
      <c r="B27" s="404"/>
      <c r="C27" s="380"/>
      <c r="D27" s="376"/>
      <c r="E27" s="385"/>
      <c r="F27" s="386"/>
      <c r="G27" s="562"/>
      <c r="H27" s="563"/>
      <c r="I27" s="563"/>
      <c r="J27" s="563"/>
      <c r="K27" s="563"/>
      <c r="L27" s="563"/>
      <c r="M27" s="563"/>
      <c r="N27" s="563"/>
      <c r="O27" s="563"/>
      <c r="P27" s="564"/>
      <c r="Q27" s="426"/>
      <c r="R27" s="427"/>
    </row>
    <row r="28" spans="1:18" ht="41.25" customHeight="1" x14ac:dyDescent="0.15">
      <c r="A28" s="401" t="s">
        <v>171</v>
      </c>
      <c r="B28" s="413"/>
      <c r="C28" s="414" t="s">
        <v>172</v>
      </c>
      <c r="D28" s="415"/>
      <c r="E28" s="415"/>
      <c r="F28" s="415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5"/>
      <c r="R28" s="415"/>
    </row>
    <row r="29" spans="1:18" ht="20.100000000000001" customHeight="1" x14ac:dyDescent="0.15">
      <c r="A29" s="19" t="s">
        <v>173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1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175</v>
      </c>
      <c r="G31" s="3"/>
      <c r="H31" s="3"/>
      <c r="I31" s="3"/>
      <c r="J31" s="3"/>
      <c r="K31" s="3"/>
      <c r="L31" s="3"/>
      <c r="M31" s="3"/>
      <c r="N31" s="3"/>
      <c r="O31" s="3"/>
      <c r="P31" s="133"/>
      <c r="Q31" s="417"/>
      <c r="R31" s="418"/>
    </row>
    <row r="32" spans="1:18" ht="20.100000000000001" customHeight="1" x14ac:dyDescent="0.15">
      <c r="A32" s="419" t="s">
        <v>176</v>
      </c>
      <c r="B32" s="420"/>
      <c r="C32" s="420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5"/>
      <c r="R32" s="136"/>
    </row>
    <row r="33" spans="1:18" ht="20.100000000000001" customHeight="1" x14ac:dyDescent="0.15">
      <c r="A33" s="16"/>
      <c r="B33" s="1"/>
      <c r="C33" s="10"/>
      <c r="D33" s="1"/>
      <c r="E33" s="1" t="s">
        <v>177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7"/>
      <c r="R33" s="138"/>
    </row>
    <row r="34" spans="1:18" ht="20.100000000000001" customHeight="1" x14ac:dyDescent="0.15">
      <c r="A34" s="17"/>
      <c r="B34" s="18"/>
      <c r="C34" s="18"/>
      <c r="D34" s="18"/>
      <c r="E34" s="131"/>
      <c r="F34" s="131" t="s">
        <v>175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3"/>
      <c r="Q34" s="417"/>
      <c r="R34" s="418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C10:D11"/>
    <mergeCell ref="Q10:R15"/>
    <mergeCell ref="E11:F11"/>
    <mergeCell ref="E12:F12"/>
    <mergeCell ref="E13:F13"/>
    <mergeCell ref="E14:F14"/>
    <mergeCell ref="G12:P13"/>
    <mergeCell ref="G10:P11"/>
    <mergeCell ref="E15:F15"/>
    <mergeCell ref="G14:P15"/>
    <mergeCell ref="B23:D23"/>
    <mergeCell ref="E23:F23"/>
    <mergeCell ref="G23:P23"/>
    <mergeCell ref="B16:D17"/>
    <mergeCell ref="C18:D19"/>
    <mergeCell ref="E22:F22"/>
    <mergeCell ref="G16:P17"/>
    <mergeCell ref="G18:P19"/>
    <mergeCell ref="G20:P22"/>
    <mergeCell ref="Q23:R23"/>
    <mergeCell ref="E24:F24"/>
    <mergeCell ref="E25:F25"/>
    <mergeCell ref="E26:F26"/>
    <mergeCell ref="E27:F27"/>
    <mergeCell ref="G26:P27"/>
    <mergeCell ref="A28:B28"/>
    <mergeCell ref="C28:R28"/>
    <mergeCell ref="C26:D27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Q18:R22"/>
    <mergeCell ref="C20:D22"/>
    <mergeCell ref="Q16:R17"/>
    <mergeCell ref="E18:F18"/>
    <mergeCell ref="E19:F19"/>
    <mergeCell ref="E20:F20"/>
    <mergeCell ref="E21:F21"/>
    <mergeCell ref="E16:F16"/>
    <mergeCell ref="E17:F17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topLeftCell="A22" zoomScale="115" zoomScaleNormal="100" workbookViewId="0">
      <selection activeCell="Q50" sqref="Q49:Q50"/>
    </sheetView>
  </sheetViews>
  <sheetFormatPr defaultColWidth="5.75" defaultRowHeight="13.5" x14ac:dyDescent="0.15"/>
  <cols>
    <col min="1" max="1" width="9.25" style="86" customWidth="1"/>
    <col min="2" max="2" width="10.375" style="86" customWidth="1"/>
    <col min="3" max="3" width="10.75" style="86" customWidth="1"/>
    <col min="4" max="13" width="5.5" style="86" customWidth="1"/>
    <col min="14" max="16384" width="5.75" style="86"/>
  </cols>
  <sheetData>
    <row r="1" spans="1:22" s="82" customFormat="1" ht="18.75" x14ac:dyDescent="0.15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114"/>
      <c r="O1" s="114"/>
      <c r="P1" s="114"/>
      <c r="Q1" s="114"/>
      <c r="R1" s="114"/>
      <c r="S1" s="114"/>
      <c r="T1" s="114"/>
      <c r="U1" s="114"/>
      <c r="V1" s="114"/>
    </row>
    <row r="2" spans="1:22" s="83" customFormat="1" ht="22.5" x14ac:dyDescent="0.15">
      <c r="A2" s="497" t="s">
        <v>178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115"/>
      <c r="O2" s="115"/>
      <c r="P2" s="115"/>
      <c r="Q2" s="115"/>
      <c r="R2" s="115"/>
      <c r="S2" s="115"/>
      <c r="T2" s="115"/>
      <c r="U2" s="115"/>
      <c r="V2" s="115"/>
    </row>
    <row r="3" spans="1:22" s="84" customFormat="1" ht="17.25" customHeight="1" x14ac:dyDescent="0.15">
      <c r="A3" s="87"/>
      <c r="B3" s="69"/>
      <c r="C3" s="69"/>
      <c r="D3" s="69"/>
      <c r="E3" s="69"/>
      <c r="F3" s="69"/>
      <c r="G3" s="69"/>
      <c r="H3" s="69"/>
      <c r="I3" s="69"/>
      <c r="J3" s="69"/>
      <c r="K3" s="69"/>
      <c r="L3" s="116"/>
      <c r="M3" s="69"/>
    </row>
    <row r="4" spans="1:22" s="84" customFormat="1" ht="17.25" customHeight="1" x14ac:dyDescent="0.15">
      <c r="A4" s="87"/>
      <c r="B4" s="69"/>
      <c r="C4" s="69"/>
      <c r="D4" s="69"/>
      <c r="E4" s="69"/>
      <c r="F4" s="69"/>
      <c r="G4" s="69"/>
      <c r="H4" s="69"/>
      <c r="I4" s="69"/>
      <c r="J4" s="69"/>
      <c r="K4" s="69"/>
      <c r="L4" s="116"/>
      <c r="M4" s="69"/>
    </row>
    <row r="5" spans="1:22" s="85" customFormat="1" ht="12" customHeight="1" x14ac:dyDescent="0.15">
      <c r="A5" s="88"/>
      <c r="B5" s="88"/>
      <c r="C5" s="89"/>
      <c r="D5" s="89"/>
      <c r="E5" s="89"/>
      <c r="F5" s="89"/>
      <c r="G5" s="89"/>
      <c r="H5" s="89"/>
      <c r="I5" s="89"/>
      <c r="J5" s="89"/>
      <c r="K5" s="89"/>
      <c r="L5" s="498" t="s">
        <v>179</v>
      </c>
      <c r="M5" s="498"/>
      <c r="N5" s="89"/>
      <c r="O5" s="89"/>
      <c r="P5" s="117"/>
      <c r="Q5" s="117"/>
      <c r="R5" s="117"/>
      <c r="S5" s="117"/>
      <c r="T5" s="117"/>
      <c r="U5" s="117"/>
    </row>
    <row r="6" spans="1:22" ht="21.75" customHeight="1" x14ac:dyDescent="0.15">
      <c r="A6" s="90" t="s">
        <v>56</v>
      </c>
      <c r="B6" s="499"/>
      <c r="C6" s="500"/>
      <c r="D6" s="500"/>
      <c r="E6" s="500"/>
      <c r="F6" s="500"/>
      <c r="G6" s="501"/>
      <c r="H6" s="502" t="s">
        <v>5</v>
      </c>
      <c r="I6" s="502"/>
      <c r="J6" s="502"/>
      <c r="K6" s="503"/>
      <c r="L6" s="503"/>
      <c r="M6" s="503"/>
    </row>
    <row r="7" spans="1:22" ht="21.75" customHeight="1" x14ac:dyDescent="0.15">
      <c r="A7" s="90" t="s">
        <v>57</v>
      </c>
      <c r="B7" s="499"/>
      <c r="C7" s="500"/>
      <c r="D7" s="500"/>
      <c r="E7" s="500"/>
      <c r="F7" s="500"/>
      <c r="G7" s="501"/>
      <c r="H7" s="502" t="s">
        <v>180</v>
      </c>
      <c r="I7" s="502"/>
      <c r="J7" s="502"/>
      <c r="K7" s="503"/>
      <c r="L7" s="503"/>
      <c r="M7" s="503"/>
    </row>
    <row r="8" spans="1:22" ht="24" customHeight="1" x14ac:dyDescent="0.15">
      <c r="A8" s="91" t="s">
        <v>181</v>
      </c>
      <c r="B8" s="91" t="s">
        <v>141</v>
      </c>
      <c r="C8" s="91" t="s">
        <v>182</v>
      </c>
      <c r="D8" s="504" t="s">
        <v>183</v>
      </c>
      <c r="E8" s="505"/>
      <c r="F8" s="505"/>
      <c r="G8" s="505"/>
      <c r="H8" s="505"/>
      <c r="I8" s="505"/>
      <c r="J8" s="505"/>
      <c r="K8" s="505"/>
      <c r="L8" s="505"/>
      <c r="M8" s="506"/>
    </row>
    <row r="9" spans="1:22" x14ac:dyDescent="0.15">
      <c r="A9" s="473" t="s">
        <v>184</v>
      </c>
      <c r="B9" s="490" t="s">
        <v>185</v>
      </c>
      <c r="C9" s="473" t="s">
        <v>186</v>
      </c>
      <c r="D9" s="93"/>
      <c r="E9" s="94"/>
      <c r="F9" s="94"/>
      <c r="G9" s="94"/>
      <c r="H9" s="94"/>
      <c r="I9" s="94"/>
      <c r="J9" s="94"/>
      <c r="K9" s="94"/>
      <c r="L9" s="94"/>
      <c r="M9" s="118"/>
    </row>
    <row r="10" spans="1:22" ht="11.25" customHeight="1" x14ac:dyDescent="0.15">
      <c r="A10" s="474"/>
      <c r="B10" s="491"/>
      <c r="C10" s="474"/>
      <c r="D10" s="95"/>
      <c r="E10" s="96"/>
      <c r="F10" s="96"/>
      <c r="G10" s="96"/>
      <c r="H10" s="96"/>
      <c r="I10" s="96"/>
      <c r="J10" s="96"/>
      <c r="K10" s="96"/>
      <c r="L10" s="96"/>
      <c r="M10" s="119"/>
    </row>
    <row r="11" spans="1:22" ht="11.25" customHeight="1" x14ac:dyDescent="0.15">
      <c r="A11" s="474"/>
      <c r="B11" s="491"/>
      <c r="C11" s="474"/>
      <c r="D11" s="95"/>
      <c r="E11" s="96"/>
      <c r="F11" s="96"/>
      <c r="G11" s="96"/>
      <c r="H11" s="96"/>
      <c r="I11" s="96"/>
      <c r="J11" s="96"/>
      <c r="K11" s="96"/>
      <c r="L11" s="96"/>
      <c r="M11" s="119"/>
    </row>
    <row r="12" spans="1:22" ht="11.25" customHeight="1" x14ac:dyDescent="0.15">
      <c r="A12" s="474"/>
      <c r="B12" s="491"/>
      <c r="C12" s="474"/>
      <c r="D12" s="95"/>
      <c r="E12" s="96"/>
      <c r="F12" s="96"/>
      <c r="G12" s="96"/>
      <c r="H12" s="96"/>
      <c r="I12" s="96"/>
      <c r="J12" s="96"/>
      <c r="K12" s="96"/>
      <c r="L12" s="96"/>
      <c r="M12" s="119"/>
    </row>
    <row r="13" spans="1:22" ht="11.25" customHeight="1" x14ac:dyDescent="0.15">
      <c r="A13" s="474"/>
      <c r="B13" s="491"/>
      <c r="C13" s="474"/>
      <c r="D13" s="95"/>
      <c r="E13" s="96"/>
      <c r="F13" s="96"/>
      <c r="G13" s="96"/>
      <c r="H13" s="96"/>
      <c r="I13" s="96"/>
      <c r="J13" s="96"/>
      <c r="K13" s="96"/>
      <c r="L13" s="96"/>
      <c r="M13" s="119"/>
    </row>
    <row r="14" spans="1:22" ht="11.25" customHeight="1" x14ac:dyDescent="0.15">
      <c r="A14" s="474"/>
      <c r="B14" s="492"/>
      <c r="C14" s="474"/>
      <c r="D14" s="95"/>
      <c r="E14" s="96"/>
      <c r="F14" s="96"/>
      <c r="G14" s="96"/>
      <c r="H14" s="96"/>
      <c r="I14" s="96"/>
      <c r="J14" s="96"/>
      <c r="K14" s="96"/>
      <c r="L14" s="96"/>
      <c r="M14" s="119"/>
    </row>
    <row r="15" spans="1:22" ht="11.25" customHeight="1" x14ac:dyDescent="0.15">
      <c r="A15" s="474"/>
      <c r="B15" s="492"/>
      <c r="C15" s="474"/>
      <c r="D15" s="95"/>
      <c r="E15" s="96"/>
      <c r="F15" s="96"/>
      <c r="G15" s="96"/>
      <c r="H15" s="96"/>
      <c r="I15" s="96"/>
      <c r="J15" s="96"/>
      <c r="K15" s="96"/>
      <c r="L15" s="96"/>
      <c r="M15" s="119"/>
    </row>
    <row r="16" spans="1:22" ht="11.25" customHeight="1" x14ac:dyDescent="0.15">
      <c r="A16" s="474"/>
      <c r="B16" s="492"/>
      <c r="C16" s="474"/>
      <c r="D16" s="95"/>
      <c r="E16" s="96"/>
      <c r="F16" s="96"/>
      <c r="G16" s="96"/>
      <c r="H16" s="96"/>
      <c r="I16" s="96"/>
      <c r="J16" s="96"/>
      <c r="K16" s="96"/>
      <c r="L16" s="96"/>
      <c r="M16" s="119"/>
    </row>
    <row r="17" spans="1:13" ht="11.25" customHeight="1" x14ac:dyDescent="0.15">
      <c r="A17" s="474"/>
      <c r="B17" s="492"/>
      <c r="C17" s="474"/>
      <c r="D17" s="95"/>
      <c r="E17" s="96"/>
      <c r="F17" s="96"/>
      <c r="G17" s="96"/>
      <c r="H17" s="96"/>
      <c r="I17" s="96"/>
      <c r="J17" s="96"/>
      <c r="K17" s="96"/>
      <c r="L17" s="96"/>
      <c r="M17" s="119"/>
    </row>
    <row r="18" spans="1:13" ht="11.25" customHeight="1" x14ac:dyDescent="0.15">
      <c r="A18" s="474"/>
      <c r="B18" s="493"/>
      <c r="C18" s="474"/>
      <c r="D18" s="97"/>
      <c r="E18" s="96"/>
      <c r="F18" s="96"/>
      <c r="G18" s="96"/>
      <c r="H18" s="96"/>
      <c r="I18" s="96"/>
      <c r="J18" s="96"/>
      <c r="K18" s="96"/>
      <c r="L18" s="96"/>
      <c r="M18" s="119"/>
    </row>
    <row r="19" spans="1:13" ht="8.25" customHeight="1" x14ac:dyDescent="0.15">
      <c r="A19" s="473" t="s">
        <v>187</v>
      </c>
      <c r="B19" s="471" t="s">
        <v>188</v>
      </c>
      <c r="C19" s="473" t="s">
        <v>189</v>
      </c>
      <c r="D19" s="98"/>
      <c r="E19" s="99"/>
      <c r="F19" s="99"/>
      <c r="G19" s="99"/>
      <c r="H19" s="99"/>
      <c r="I19" s="99"/>
      <c r="J19" s="99"/>
      <c r="K19" s="99"/>
      <c r="L19" s="99"/>
      <c r="M19" s="120"/>
    </row>
    <row r="20" spans="1:13" ht="8.25" customHeight="1" x14ac:dyDescent="0.15">
      <c r="A20" s="474"/>
      <c r="B20" s="496"/>
      <c r="C20" s="474"/>
      <c r="D20" s="100"/>
      <c r="E20" s="101"/>
      <c r="F20" s="101"/>
      <c r="G20" s="101"/>
      <c r="H20" s="101"/>
      <c r="I20" s="101"/>
      <c r="J20" s="101"/>
      <c r="K20" s="101"/>
      <c r="L20" s="101"/>
      <c r="M20" s="121"/>
    </row>
    <row r="21" spans="1:13" ht="8.25" customHeight="1" x14ac:dyDescent="0.15">
      <c r="A21" s="474"/>
      <c r="B21" s="496"/>
      <c r="C21" s="474"/>
      <c r="D21" s="100"/>
      <c r="E21" s="101"/>
      <c r="F21" s="101"/>
      <c r="G21" s="101"/>
      <c r="H21" s="101"/>
      <c r="I21" s="101"/>
      <c r="J21" s="101"/>
      <c r="K21" s="101"/>
      <c r="L21" s="101"/>
      <c r="M21" s="121"/>
    </row>
    <row r="22" spans="1:13" ht="8.25" customHeight="1" x14ac:dyDescent="0.15">
      <c r="A22" s="474"/>
      <c r="B22" s="496"/>
      <c r="C22" s="474"/>
      <c r="D22" s="100"/>
      <c r="E22" s="101"/>
      <c r="F22" s="101"/>
      <c r="G22" s="101"/>
      <c r="H22" s="101"/>
      <c r="I22" s="101"/>
      <c r="J22" s="101"/>
      <c r="K22" s="101"/>
      <c r="L22" s="101"/>
      <c r="M22" s="121"/>
    </row>
    <row r="23" spans="1:13" ht="8.25" customHeight="1" x14ac:dyDescent="0.15">
      <c r="A23" s="474"/>
      <c r="B23" s="496"/>
      <c r="C23" s="474"/>
      <c r="D23" s="102"/>
      <c r="E23" s="103"/>
      <c r="F23" s="103"/>
      <c r="G23" s="103"/>
      <c r="H23" s="103"/>
      <c r="I23" s="103"/>
      <c r="J23" s="103"/>
      <c r="K23" s="103"/>
      <c r="L23" s="103"/>
      <c r="M23" s="122"/>
    </row>
    <row r="24" spans="1:13" ht="8.25" customHeight="1" x14ac:dyDescent="0.15">
      <c r="A24" s="474"/>
      <c r="B24" s="496"/>
      <c r="C24" s="474"/>
      <c r="D24" s="576"/>
      <c r="E24" s="577"/>
      <c r="F24" s="577"/>
      <c r="G24" s="577"/>
      <c r="H24" s="577"/>
      <c r="I24" s="577"/>
      <c r="J24" s="577"/>
      <c r="K24" s="577"/>
      <c r="L24" s="577"/>
      <c r="M24" s="578"/>
    </row>
    <row r="25" spans="1:13" ht="8.25" customHeight="1" x14ac:dyDescent="0.15">
      <c r="A25" s="474"/>
      <c r="B25" s="496"/>
      <c r="C25" s="474"/>
      <c r="D25" s="579"/>
      <c r="E25" s="580"/>
      <c r="F25" s="580"/>
      <c r="G25" s="580"/>
      <c r="H25" s="580"/>
      <c r="I25" s="580"/>
      <c r="J25" s="580"/>
      <c r="K25" s="580"/>
      <c r="L25" s="580"/>
      <c r="M25" s="581"/>
    </row>
    <row r="26" spans="1:13" ht="8.25" customHeight="1" x14ac:dyDescent="0.15">
      <c r="A26" s="474"/>
      <c r="B26" s="496"/>
      <c r="C26" s="474"/>
      <c r="D26" s="579"/>
      <c r="E26" s="580"/>
      <c r="F26" s="580"/>
      <c r="G26" s="580"/>
      <c r="H26" s="580"/>
      <c r="I26" s="580"/>
      <c r="J26" s="580"/>
      <c r="K26" s="580"/>
      <c r="L26" s="580"/>
      <c r="M26" s="581"/>
    </row>
    <row r="27" spans="1:13" ht="8.25" customHeight="1" x14ac:dyDescent="0.15">
      <c r="A27" s="474"/>
      <c r="B27" s="496"/>
      <c r="C27" s="474"/>
      <c r="D27" s="579"/>
      <c r="E27" s="580"/>
      <c r="F27" s="580"/>
      <c r="G27" s="580"/>
      <c r="H27" s="580"/>
      <c r="I27" s="580"/>
      <c r="J27" s="580"/>
      <c r="K27" s="580"/>
      <c r="L27" s="580"/>
      <c r="M27" s="581"/>
    </row>
    <row r="28" spans="1:13" ht="8.25" customHeight="1" x14ac:dyDescent="0.15">
      <c r="A28" s="474"/>
      <c r="B28" s="472"/>
      <c r="C28" s="474"/>
      <c r="D28" s="582"/>
      <c r="E28" s="583"/>
      <c r="F28" s="583"/>
      <c r="G28" s="583"/>
      <c r="H28" s="583"/>
      <c r="I28" s="583"/>
      <c r="J28" s="583"/>
      <c r="K28" s="583"/>
      <c r="L28" s="583"/>
      <c r="M28" s="584"/>
    </row>
    <row r="29" spans="1:13" ht="12.75" customHeight="1" x14ac:dyDescent="0.15">
      <c r="A29" s="471" t="s">
        <v>190</v>
      </c>
      <c r="B29" s="473" t="s">
        <v>185</v>
      </c>
      <c r="C29" s="473" t="s">
        <v>191</v>
      </c>
      <c r="D29" s="98"/>
      <c r="E29" s="99"/>
      <c r="F29" s="99"/>
      <c r="G29" s="99"/>
      <c r="H29" s="99"/>
      <c r="I29" s="99"/>
      <c r="J29" s="99"/>
      <c r="K29" s="99"/>
      <c r="L29" s="99"/>
      <c r="M29" s="120"/>
    </row>
    <row r="30" spans="1:13" ht="12.75" customHeight="1" x14ac:dyDescent="0.15">
      <c r="A30" s="496"/>
      <c r="B30" s="474"/>
      <c r="C30" s="474"/>
      <c r="D30" s="100"/>
      <c r="E30" s="101"/>
      <c r="F30" s="101"/>
      <c r="G30" s="101"/>
      <c r="H30" s="101"/>
      <c r="I30" s="101"/>
      <c r="J30" s="101"/>
      <c r="K30" s="101"/>
      <c r="L30" s="101"/>
      <c r="M30" s="121"/>
    </row>
    <row r="31" spans="1:13" ht="12.75" customHeight="1" x14ac:dyDescent="0.15">
      <c r="A31" s="496"/>
      <c r="B31" s="474"/>
      <c r="C31" s="474"/>
      <c r="D31" s="100"/>
      <c r="E31" s="101"/>
      <c r="F31" s="101"/>
      <c r="G31" s="101"/>
      <c r="H31" s="101"/>
      <c r="I31" s="101"/>
      <c r="J31" s="101"/>
      <c r="K31" s="101"/>
      <c r="L31" s="101"/>
      <c r="M31" s="121"/>
    </row>
    <row r="32" spans="1:13" ht="13.5" customHeight="1" x14ac:dyDescent="0.15">
      <c r="A32" s="473" t="s">
        <v>192</v>
      </c>
      <c r="B32" s="490" t="s">
        <v>193</v>
      </c>
      <c r="C32" s="473" t="s">
        <v>194</v>
      </c>
      <c r="D32" s="98"/>
      <c r="E32" s="99"/>
      <c r="F32" s="99"/>
      <c r="G32" s="99"/>
      <c r="H32" s="99"/>
      <c r="I32" s="99"/>
      <c r="J32" s="99"/>
      <c r="K32" s="99"/>
      <c r="L32" s="99"/>
      <c r="M32" s="120"/>
    </row>
    <row r="33" spans="1:13" ht="13.5" customHeight="1" x14ac:dyDescent="0.15">
      <c r="A33" s="474"/>
      <c r="B33" s="491"/>
      <c r="C33" s="474"/>
      <c r="D33" s="100"/>
      <c r="E33" s="101"/>
      <c r="F33" s="101"/>
      <c r="G33" s="101"/>
      <c r="H33" s="101"/>
      <c r="I33" s="101"/>
      <c r="J33" s="101"/>
      <c r="K33" s="101"/>
      <c r="L33" s="101"/>
      <c r="M33" s="121"/>
    </row>
    <row r="34" spans="1:13" ht="13.5" customHeight="1" x14ac:dyDescent="0.15">
      <c r="A34" s="474"/>
      <c r="B34" s="491"/>
      <c r="C34" s="474"/>
      <c r="D34" s="100"/>
      <c r="E34" s="101"/>
      <c r="F34" s="101"/>
      <c r="G34" s="101"/>
      <c r="H34" s="101"/>
      <c r="I34" s="101"/>
      <c r="J34" s="101"/>
      <c r="K34" s="101"/>
      <c r="L34" s="101"/>
      <c r="M34" s="121"/>
    </row>
    <row r="35" spans="1:13" ht="13.5" customHeight="1" x14ac:dyDescent="0.15">
      <c r="A35" s="474"/>
      <c r="B35" s="494"/>
      <c r="C35" s="474"/>
      <c r="D35" s="100"/>
      <c r="E35" s="101"/>
      <c r="F35" s="101"/>
      <c r="G35" s="101"/>
      <c r="H35" s="101"/>
      <c r="I35" s="101"/>
      <c r="J35" s="101"/>
      <c r="K35" s="101"/>
      <c r="L35" s="101"/>
      <c r="M35" s="121"/>
    </row>
    <row r="36" spans="1:13" ht="13.5" customHeight="1" x14ac:dyDescent="0.15">
      <c r="A36" s="474"/>
      <c r="B36" s="494"/>
      <c r="C36" s="474"/>
      <c r="D36" s="100"/>
      <c r="E36" s="101"/>
      <c r="F36" s="101"/>
      <c r="G36" s="101"/>
      <c r="H36" s="101"/>
      <c r="I36" s="101"/>
      <c r="J36" s="101"/>
      <c r="K36" s="101"/>
      <c r="L36" s="101"/>
      <c r="M36" s="121"/>
    </row>
    <row r="37" spans="1:13" ht="13.5" customHeight="1" x14ac:dyDescent="0.15">
      <c r="A37" s="474"/>
      <c r="B37" s="495"/>
      <c r="C37" s="474"/>
      <c r="D37" s="100"/>
      <c r="E37" s="101"/>
      <c r="F37" s="101"/>
      <c r="G37" s="101"/>
      <c r="H37" s="101"/>
      <c r="I37" s="101"/>
      <c r="J37" s="101"/>
      <c r="K37" s="101"/>
      <c r="L37" s="101"/>
      <c r="M37" s="121"/>
    </row>
    <row r="38" spans="1:13" ht="11.25" customHeight="1" x14ac:dyDescent="0.15">
      <c r="A38" s="471" t="s">
        <v>195</v>
      </c>
      <c r="B38" s="473" t="s">
        <v>185</v>
      </c>
      <c r="C38" s="473" t="s">
        <v>196</v>
      </c>
      <c r="D38" s="99"/>
      <c r="E38" s="99"/>
      <c r="F38" s="99"/>
      <c r="G38" s="99"/>
      <c r="H38" s="99"/>
      <c r="I38" s="99"/>
      <c r="J38" s="99"/>
      <c r="K38" s="99"/>
      <c r="L38" s="123"/>
      <c r="M38" s="124"/>
    </row>
    <row r="39" spans="1:13" ht="11.25" customHeight="1" x14ac:dyDescent="0.15">
      <c r="A39" s="472"/>
      <c r="B39" s="475"/>
      <c r="C39" s="474"/>
      <c r="D39" s="101"/>
      <c r="E39" s="101"/>
      <c r="F39" s="101"/>
      <c r="G39" s="101"/>
      <c r="H39" s="101"/>
      <c r="I39" s="101"/>
      <c r="J39" s="101"/>
      <c r="K39" s="101"/>
      <c r="L39" s="101"/>
      <c r="M39" s="121"/>
    </row>
    <row r="40" spans="1:13" ht="11.25" customHeight="1" x14ac:dyDescent="0.15">
      <c r="A40" s="471" t="s">
        <v>197</v>
      </c>
      <c r="B40" s="473" t="s">
        <v>198</v>
      </c>
      <c r="C40" s="477"/>
      <c r="D40" s="104"/>
      <c r="E40" s="105"/>
      <c r="F40" s="105"/>
      <c r="G40" s="105"/>
      <c r="H40" s="105"/>
      <c r="I40" s="105"/>
      <c r="J40" s="105"/>
      <c r="K40" s="105"/>
      <c r="L40" s="105"/>
      <c r="M40" s="125"/>
    </row>
    <row r="41" spans="1:13" ht="11.25" customHeight="1" x14ac:dyDescent="0.15">
      <c r="A41" s="496"/>
      <c r="B41" s="474"/>
      <c r="C41" s="477"/>
      <c r="D41" s="106"/>
      <c r="E41" s="107"/>
      <c r="F41" s="107"/>
      <c r="G41" s="107"/>
      <c r="H41" s="107"/>
      <c r="I41" s="107"/>
      <c r="J41" s="107"/>
      <c r="K41" s="107"/>
      <c r="L41" s="107"/>
      <c r="M41" s="126"/>
    </row>
    <row r="42" spans="1:13" ht="11.25" customHeight="1" x14ac:dyDescent="0.15">
      <c r="A42" s="496"/>
      <c r="B42" s="474"/>
      <c r="C42" s="477"/>
      <c r="D42" s="108"/>
      <c r="E42" s="109"/>
      <c r="F42" s="109"/>
      <c r="G42" s="109"/>
      <c r="H42" s="109"/>
      <c r="I42" s="109"/>
      <c r="J42" s="109"/>
      <c r="K42" s="109"/>
      <c r="L42" s="109"/>
      <c r="M42" s="127"/>
    </row>
    <row r="43" spans="1:13" ht="24" customHeight="1" x14ac:dyDescent="0.15">
      <c r="A43" s="92" t="s">
        <v>199</v>
      </c>
      <c r="B43" s="92" t="str">
        <f>"±100"&amp;CHAR(10)&amp;钢筋检表!C17</f>
        <v xml:space="preserve">±100
</v>
      </c>
      <c r="C43" s="92" t="s">
        <v>200</v>
      </c>
      <c r="D43" s="110"/>
      <c r="E43" s="111"/>
      <c r="F43" s="111"/>
      <c r="G43" s="111"/>
      <c r="H43" s="111"/>
      <c r="I43" s="111"/>
      <c r="J43" s="111"/>
      <c r="K43" s="111"/>
      <c r="L43" s="111"/>
      <c r="M43" s="128"/>
    </row>
    <row r="44" spans="1:13" ht="29.25" customHeight="1" x14ac:dyDescent="0.15">
      <c r="A44" s="92" t="s">
        <v>201</v>
      </c>
      <c r="B44" s="92" t="s">
        <v>185</v>
      </c>
      <c r="C44" s="112" t="s">
        <v>202</v>
      </c>
      <c r="D44" s="110"/>
      <c r="E44" s="111"/>
      <c r="F44" s="111"/>
      <c r="G44" s="111"/>
      <c r="H44" s="111"/>
      <c r="I44" s="111"/>
      <c r="J44" s="111"/>
      <c r="K44" s="111"/>
      <c r="L44" s="111"/>
      <c r="M44" s="128"/>
    </row>
    <row r="45" spans="1:13" ht="9.75" customHeight="1" x14ac:dyDescent="0.15">
      <c r="A45" s="473" t="s">
        <v>203</v>
      </c>
      <c r="B45" s="473" t="s">
        <v>193</v>
      </c>
      <c r="C45" s="479" t="s">
        <v>204</v>
      </c>
      <c r="D45" s="99"/>
      <c r="E45" s="99"/>
      <c r="F45" s="99"/>
      <c r="G45" s="99"/>
      <c r="H45" s="99"/>
      <c r="I45" s="99"/>
      <c r="J45" s="99"/>
      <c r="K45" s="99"/>
      <c r="L45" s="99"/>
      <c r="M45" s="120"/>
    </row>
    <row r="46" spans="1:13" ht="9.75" customHeight="1" x14ac:dyDescent="0.15">
      <c r="A46" s="474"/>
      <c r="B46" s="474"/>
      <c r="C46" s="480"/>
      <c r="D46" s="101"/>
      <c r="E46" s="101"/>
      <c r="F46" s="101"/>
      <c r="G46" s="101"/>
      <c r="H46" s="101"/>
      <c r="I46" s="101"/>
      <c r="J46" s="101"/>
      <c r="K46" s="101"/>
      <c r="L46" s="101"/>
      <c r="M46" s="121"/>
    </row>
    <row r="47" spans="1:13" ht="9.75" customHeight="1" x14ac:dyDescent="0.15">
      <c r="A47" s="474"/>
      <c r="B47" s="474"/>
      <c r="C47" s="480"/>
      <c r="D47" s="101"/>
      <c r="E47" s="101"/>
      <c r="F47" s="101"/>
      <c r="G47" s="101"/>
      <c r="H47" s="101"/>
      <c r="I47" s="101"/>
      <c r="J47" s="101"/>
      <c r="K47" s="101"/>
      <c r="L47" s="101"/>
      <c r="M47" s="121"/>
    </row>
    <row r="48" spans="1:13" ht="18.75" customHeight="1" x14ac:dyDescent="0.15">
      <c r="A48" s="473" t="s">
        <v>168</v>
      </c>
      <c r="B48" s="490" t="s">
        <v>205</v>
      </c>
      <c r="C48" s="471" t="s">
        <v>206</v>
      </c>
      <c r="D48" s="462"/>
      <c r="E48" s="463"/>
      <c r="F48" s="463"/>
      <c r="G48" s="463"/>
      <c r="H48" s="463"/>
      <c r="I48" s="463"/>
      <c r="J48" s="463"/>
      <c r="K48" s="463"/>
      <c r="L48" s="463"/>
      <c r="M48" s="464"/>
    </row>
    <row r="49" spans="1:13" ht="18.75" customHeight="1" x14ac:dyDescent="0.15">
      <c r="A49" s="474"/>
      <c r="B49" s="491"/>
      <c r="C49" s="496"/>
      <c r="D49" s="465"/>
      <c r="E49" s="466"/>
      <c r="F49" s="466"/>
      <c r="G49" s="466"/>
      <c r="H49" s="466"/>
      <c r="I49" s="466"/>
      <c r="J49" s="466"/>
      <c r="K49" s="466"/>
      <c r="L49" s="466"/>
      <c r="M49" s="467"/>
    </row>
    <row r="50" spans="1:13" ht="18.75" customHeight="1" x14ac:dyDescent="0.15">
      <c r="A50" s="474"/>
      <c r="B50" s="491"/>
      <c r="C50" s="472"/>
      <c r="D50" s="468"/>
      <c r="E50" s="469"/>
      <c r="F50" s="469"/>
      <c r="G50" s="469"/>
      <c r="H50" s="469"/>
      <c r="I50" s="469"/>
      <c r="J50" s="469"/>
      <c r="K50" s="469"/>
      <c r="L50" s="469"/>
      <c r="M50" s="470"/>
    </row>
    <row r="51" spans="1:13" ht="7.5" customHeight="1" x14ac:dyDescent="0.15">
      <c r="A51" s="474"/>
      <c r="B51" s="491"/>
      <c r="C51" s="476" t="s">
        <v>207</v>
      </c>
      <c r="D51" s="481"/>
      <c r="E51" s="482"/>
      <c r="F51" s="482"/>
      <c r="G51" s="482"/>
      <c r="H51" s="482"/>
      <c r="I51" s="482"/>
      <c r="J51" s="482"/>
      <c r="K51" s="482"/>
      <c r="L51" s="482"/>
      <c r="M51" s="483"/>
    </row>
    <row r="52" spans="1:13" ht="7.5" customHeight="1" x14ac:dyDescent="0.15">
      <c r="A52" s="474"/>
      <c r="B52" s="492"/>
      <c r="C52" s="477"/>
      <c r="D52" s="484"/>
      <c r="E52" s="485"/>
      <c r="F52" s="485"/>
      <c r="G52" s="485"/>
      <c r="H52" s="485"/>
      <c r="I52" s="485"/>
      <c r="J52" s="485"/>
      <c r="K52" s="485"/>
      <c r="L52" s="485"/>
      <c r="M52" s="486"/>
    </row>
    <row r="53" spans="1:13" ht="7.5" customHeight="1" x14ac:dyDescent="0.15">
      <c r="A53" s="474"/>
      <c r="B53" s="492"/>
      <c r="C53" s="477"/>
      <c r="D53" s="484"/>
      <c r="E53" s="485"/>
      <c r="F53" s="485"/>
      <c r="G53" s="485"/>
      <c r="H53" s="485"/>
      <c r="I53" s="485"/>
      <c r="J53" s="485"/>
      <c r="K53" s="485"/>
      <c r="L53" s="485"/>
      <c r="M53" s="486"/>
    </row>
    <row r="54" spans="1:13" ht="7.5" customHeight="1" x14ac:dyDescent="0.15">
      <c r="A54" s="474"/>
      <c r="B54" s="492"/>
      <c r="C54" s="477"/>
      <c r="D54" s="484"/>
      <c r="E54" s="485"/>
      <c r="F54" s="485"/>
      <c r="G54" s="485"/>
      <c r="H54" s="485"/>
      <c r="I54" s="485"/>
      <c r="J54" s="485"/>
      <c r="K54" s="485"/>
      <c r="L54" s="485"/>
      <c r="M54" s="486"/>
    </row>
    <row r="55" spans="1:13" ht="7.5" customHeight="1" x14ac:dyDescent="0.15">
      <c r="A55" s="475"/>
      <c r="B55" s="493"/>
      <c r="C55" s="478"/>
      <c r="D55" s="487"/>
      <c r="E55" s="488"/>
      <c r="F55" s="488"/>
      <c r="G55" s="488"/>
      <c r="H55" s="488"/>
      <c r="I55" s="488"/>
      <c r="J55" s="488"/>
      <c r="K55" s="488"/>
      <c r="L55" s="488"/>
      <c r="M55" s="489"/>
    </row>
    <row r="56" spans="1:13" x14ac:dyDescent="0.15">
      <c r="A56" s="113" t="s">
        <v>208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</row>
  </sheetData>
  <mergeCells count="41">
    <mergeCell ref="B7:G7"/>
    <mergeCell ref="H7:J7"/>
    <mergeCell ref="K7:M7"/>
    <mergeCell ref="D8:M8"/>
    <mergeCell ref="A9:A18"/>
    <mergeCell ref="C9:C18"/>
    <mergeCell ref="A1:M1"/>
    <mergeCell ref="A2:M2"/>
    <mergeCell ref="L5:M5"/>
    <mergeCell ref="B6:G6"/>
    <mergeCell ref="H6:J6"/>
    <mergeCell ref="K6:M6"/>
    <mergeCell ref="B52:B55"/>
    <mergeCell ref="A19:A28"/>
    <mergeCell ref="A29:A31"/>
    <mergeCell ref="A32:A37"/>
    <mergeCell ref="D51:M55"/>
    <mergeCell ref="A40:A42"/>
    <mergeCell ref="B19:B26"/>
    <mergeCell ref="B27:B28"/>
    <mergeCell ref="B9:B13"/>
    <mergeCell ref="B14:B18"/>
    <mergeCell ref="B29:B31"/>
    <mergeCell ref="B32:B34"/>
    <mergeCell ref="B35:B37"/>
    <mergeCell ref="D48:M50"/>
    <mergeCell ref="A38:A39"/>
    <mergeCell ref="C48:C50"/>
    <mergeCell ref="C51:C55"/>
    <mergeCell ref="C19:C28"/>
    <mergeCell ref="C29:C31"/>
    <mergeCell ref="C32:C37"/>
    <mergeCell ref="C38:C42"/>
    <mergeCell ref="C45:C47"/>
    <mergeCell ref="D24:M28"/>
    <mergeCell ref="A45:A47"/>
    <mergeCell ref="A48:A55"/>
    <mergeCell ref="B38:B39"/>
    <mergeCell ref="B40:B42"/>
    <mergeCell ref="B45:B47"/>
    <mergeCell ref="B48:B51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K26"/>
  <sheetViews>
    <sheetView view="pageBreakPreview" zoomScaleNormal="145" workbookViewId="0">
      <selection activeCell="J3" sqref="J3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538"/>
      <c r="B1" s="538"/>
      <c r="C1" s="538"/>
      <c r="D1" s="538"/>
      <c r="E1" s="538"/>
      <c r="F1" s="538"/>
      <c r="G1" s="538"/>
      <c r="H1" s="538"/>
      <c r="I1" s="538"/>
      <c r="J1" s="538"/>
      <c r="K1" s="538"/>
    </row>
    <row r="2" spans="1:11" ht="22.5" x14ac:dyDescent="0.15">
      <c r="A2" s="445" t="s">
        <v>237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</row>
    <row r="3" spans="1:11" ht="20.100000000000001" customHeight="1" x14ac:dyDescent="0.15">
      <c r="A3" s="87"/>
      <c r="B3" s="3"/>
      <c r="C3" s="1"/>
      <c r="D3" s="1"/>
      <c r="E3" s="3"/>
      <c r="F3" s="1"/>
      <c r="G3" s="1"/>
      <c r="H3" s="1"/>
      <c r="I3" s="1"/>
      <c r="J3" s="116"/>
      <c r="K3" s="116"/>
    </row>
    <row r="4" spans="1:11" ht="20.100000000000001" customHeight="1" x14ac:dyDescent="0.15">
      <c r="A4" s="87"/>
      <c r="B4" s="3"/>
      <c r="C4" s="1"/>
      <c r="D4" s="1"/>
      <c r="E4" s="3"/>
      <c r="F4" s="1"/>
      <c r="G4" s="1"/>
      <c r="H4" s="1"/>
      <c r="I4" s="1"/>
      <c r="J4" s="116"/>
      <c r="K4" s="116"/>
    </row>
    <row r="5" spans="1:11" x14ac:dyDescent="0.15">
      <c r="A5" s="446" t="s">
        <v>240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</row>
    <row r="6" spans="1:11" ht="30" customHeight="1" x14ac:dyDescent="0.15">
      <c r="A6" s="412" t="s">
        <v>56</v>
      </c>
      <c r="B6" s="412"/>
      <c r="C6" s="412"/>
      <c r="D6" s="535"/>
      <c r="E6" s="536"/>
      <c r="F6" s="536"/>
      <c r="G6" s="537"/>
      <c r="H6" s="400" t="s">
        <v>5</v>
      </c>
      <c r="I6" s="533"/>
      <c r="J6" s="539"/>
      <c r="K6" s="539"/>
    </row>
    <row r="7" spans="1:11" ht="30.95" customHeight="1" x14ac:dyDescent="0.15">
      <c r="A7" s="400" t="s">
        <v>57</v>
      </c>
      <c r="B7" s="400"/>
      <c r="C7" s="400"/>
      <c r="D7" s="535"/>
      <c r="E7" s="536"/>
      <c r="F7" s="536"/>
      <c r="G7" s="537"/>
      <c r="H7" s="400" t="s">
        <v>120</v>
      </c>
      <c r="I7" s="533"/>
      <c r="J7" s="534"/>
      <c r="K7" s="534"/>
    </row>
    <row r="8" spans="1:11" ht="18.75" customHeight="1" x14ac:dyDescent="0.15">
      <c r="A8" s="412" t="s">
        <v>137</v>
      </c>
      <c r="B8" s="412"/>
      <c r="C8" s="412"/>
      <c r="D8" s="524" t="s">
        <v>452</v>
      </c>
      <c r="E8" s="455"/>
      <c r="F8" s="455"/>
      <c r="G8" s="455"/>
      <c r="H8" s="455"/>
      <c r="I8" s="455"/>
      <c r="J8" s="455"/>
      <c r="K8" s="455"/>
    </row>
    <row r="9" spans="1:11" ht="18.75" customHeight="1" x14ac:dyDescent="0.15">
      <c r="A9" s="412"/>
      <c r="B9" s="412"/>
      <c r="C9" s="412"/>
      <c r="D9" s="455"/>
      <c r="E9" s="455"/>
      <c r="F9" s="455"/>
      <c r="G9" s="455"/>
      <c r="H9" s="455"/>
      <c r="I9" s="455"/>
      <c r="J9" s="455"/>
      <c r="K9" s="455"/>
    </row>
    <row r="10" spans="1:11" s="1" customFormat="1" ht="36" customHeight="1" x14ac:dyDescent="0.15">
      <c r="A10" s="263" t="s">
        <v>459</v>
      </c>
      <c r="B10" s="412" t="s">
        <v>181</v>
      </c>
      <c r="C10" s="412"/>
      <c r="D10" s="80" t="s">
        <v>241</v>
      </c>
      <c r="E10" s="412" t="s">
        <v>142</v>
      </c>
      <c r="F10" s="412"/>
      <c r="G10" s="412"/>
      <c r="H10" s="412"/>
      <c r="I10" s="412"/>
      <c r="J10" s="412" t="s">
        <v>143</v>
      </c>
      <c r="K10" s="412"/>
    </row>
    <row r="11" spans="1:11" s="1" customFormat="1" ht="33.75" customHeight="1" x14ac:dyDescent="0.15">
      <c r="A11" s="13" t="s">
        <v>144</v>
      </c>
      <c r="B11" s="388" t="s">
        <v>242</v>
      </c>
      <c r="C11" s="407"/>
      <c r="D11" s="262" t="s">
        <v>458</v>
      </c>
      <c r="E11" s="530"/>
      <c r="F11" s="531"/>
      <c r="G11" s="531"/>
      <c r="H11" s="531"/>
      <c r="I11" s="532"/>
      <c r="J11" s="405" t="s">
        <v>243</v>
      </c>
      <c r="K11" s="407"/>
    </row>
    <row r="12" spans="1:11" s="1" customFormat="1" ht="19.5" customHeight="1" x14ac:dyDescent="0.15">
      <c r="A12" s="397">
        <v>2</v>
      </c>
      <c r="B12" s="401" t="s">
        <v>244</v>
      </c>
      <c r="C12" s="442"/>
      <c r="D12" s="267" t="s">
        <v>457</v>
      </c>
      <c r="E12" s="255"/>
      <c r="F12" s="255"/>
      <c r="G12" s="255"/>
      <c r="H12" s="255"/>
      <c r="I12" s="256"/>
      <c r="J12" s="442" t="s">
        <v>245</v>
      </c>
      <c r="K12" s="390"/>
    </row>
    <row r="13" spans="1:11" s="1" customFormat="1" ht="19.5" customHeight="1" x14ac:dyDescent="0.15">
      <c r="A13" s="398"/>
      <c r="B13" s="402"/>
      <c r="C13" s="529"/>
      <c r="D13" s="265"/>
      <c r="E13" s="274" t="s">
        <v>463</v>
      </c>
      <c r="F13" s="260"/>
      <c r="G13" s="260"/>
      <c r="H13" s="260"/>
      <c r="I13" s="261"/>
      <c r="J13" s="529"/>
      <c r="K13" s="522"/>
    </row>
    <row r="14" spans="1:11" s="1" customFormat="1" ht="19.5" customHeight="1" x14ac:dyDescent="0.15">
      <c r="A14" s="398"/>
      <c r="B14" s="402"/>
      <c r="C14" s="529"/>
      <c r="D14" s="265"/>
      <c r="E14" s="274" t="s">
        <v>464</v>
      </c>
      <c r="F14" s="260"/>
      <c r="G14" s="260"/>
      <c r="H14" s="260"/>
      <c r="I14" s="261"/>
      <c r="J14" s="529"/>
      <c r="K14" s="522"/>
    </row>
    <row r="15" spans="1:11" s="1" customFormat="1" ht="19.5" customHeight="1" x14ac:dyDescent="0.15">
      <c r="A15" s="399"/>
      <c r="B15" s="403"/>
      <c r="C15" s="443"/>
      <c r="D15" s="266"/>
      <c r="E15" s="275" t="s">
        <v>470</v>
      </c>
      <c r="F15" s="258"/>
      <c r="G15" s="258"/>
      <c r="H15" s="258"/>
      <c r="I15" s="259"/>
      <c r="J15" s="443"/>
      <c r="K15" s="523"/>
    </row>
    <row r="16" spans="1:11" s="1" customFormat="1" ht="28.5" customHeight="1" x14ac:dyDescent="0.15">
      <c r="A16" s="13">
        <v>3</v>
      </c>
      <c r="B16" s="405" t="s">
        <v>246</v>
      </c>
      <c r="C16" s="407"/>
      <c r="D16" s="7" t="s">
        <v>247</v>
      </c>
      <c r="E16" s="257"/>
      <c r="F16" s="258"/>
      <c r="G16" s="258"/>
      <c r="H16" s="258"/>
      <c r="I16" s="259"/>
      <c r="J16" s="388" t="s">
        <v>248</v>
      </c>
      <c r="K16" s="407"/>
    </row>
    <row r="17" spans="1:11" s="1" customFormat="1" ht="28.5" customHeight="1" x14ac:dyDescent="0.15">
      <c r="A17" s="13">
        <v>4</v>
      </c>
      <c r="B17" s="405" t="s">
        <v>249</v>
      </c>
      <c r="C17" s="407"/>
      <c r="D17" s="7" t="s">
        <v>185</v>
      </c>
      <c r="E17" s="254"/>
      <c r="F17" s="255"/>
      <c r="G17" s="255"/>
      <c r="H17" s="255"/>
      <c r="I17" s="256"/>
      <c r="J17" s="405" t="s">
        <v>250</v>
      </c>
      <c r="K17" s="407"/>
    </row>
    <row r="18" spans="1:11" s="1" customFormat="1" ht="48" customHeight="1" x14ac:dyDescent="0.15">
      <c r="A18" s="248">
        <v>5</v>
      </c>
      <c r="B18" s="379" t="s">
        <v>251</v>
      </c>
      <c r="C18" s="374"/>
      <c r="D18" s="247" t="s">
        <v>247</v>
      </c>
      <c r="E18" s="525"/>
      <c r="F18" s="525"/>
      <c r="G18" s="525"/>
      <c r="H18" s="525"/>
      <c r="I18" s="525"/>
      <c r="J18" s="442" t="s">
        <v>252</v>
      </c>
      <c r="K18" s="390"/>
    </row>
    <row r="19" spans="1:11" s="1" customFormat="1" ht="39" customHeight="1" x14ac:dyDescent="0.15">
      <c r="A19" s="13">
        <v>6</v>
      </c>
      <c r="B19" s="405" t="s">
        <v>253</v>
      </c>
      <c r="C19" s="407"/>
      <c r="D19" s="7" t="s">
        <v>254</v>
      </c>
      <c r="E19" s="526"/>
      <c r="F19" s="526"/>
      <c r="G19" s="526"/>
      <c r="H19" s="526"/>
      <c r="I19" s="526"/>
      <c r="J19" s="527" t="s">
        <v>467</v>
      </c>
      <c r="K19" s="407"/>
    </row>
    <row r="20" spans="1:11" ht="90.75" customHeight="1" x14ac:dyDescent="0.15">
      <c r="A20" s="400" t="s">
        <v>171</v>
      </c>
      <c r="B20" s="400"/>
      <c r="C20" s="400"/>
      <c r="D20" s="400"/>
      <c r="E20" s="524" t="s">
        <v>456</v>
      </c>
      <c r="F20" s="528"/>
      <c r="G20" s="528"/>
      <c r="H20" s="528"/>
      <c r="I20" s="528"/>
      <c r="J20" s="528"/>
      <c r="K20" s="528"/>
    </row>
    <row r="21" spans="1:11" s="1" customFormat="1" ht="26.25" customHeight="1" x14ac:dyDescent="0.15">
      <c r="A21" s="16" t="s">
        <v>173</v>
      </c>
      <c r="J21" s="10"/>
      <c r="K21" s="21"/>
    </row>
    <row r="22" spans="1:11" s="1" customFormat="1" ht="18.95" customHeight="1" x14ac:dyDescent="0.15">
      <c r="A22" s="16"/>
      <c r="C22" s="249" t="s">
        <v>453</v>
      </c>
      <c r="K22" s="21"/>
    </row>
    <row r="23" spans="1:11" s="1" customFormat="1" ht="20.25" customHeight="1" x14ac:dyDescent="0.15">
      <c r="A23" s="16"/>
      <c r="E23" s="252" t="s">
        <v>455</v>
      </c>
      <c r="F23" s="3"/>
      <c r="G23" s="3"/>
      <c r="H23" s="3"/>
      <c r="I23" s="3"/>
      <c r="J23" s="3"/>
      <c r="K23" s="250"/>
    </row>
    <row r="24" spans="1:11" s="1" customFormat="1" ht="24" customHeight="1" x14ac:dyDescent="0.15">
      <c r="A24" s="419" t="s">
        <v>176</v>
      </c>
      <c r="B24" s="420"/>
      <c r="C24" s="420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49" t="s">
        <v>454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3" t="s">
        <v>455</v>
      </c>
      <c r="F26" s="131"/>
      <c r="G26" s="131"/>
      <c r="H26" s="131"/>
      <c r="I26" s="131"/>
      <c r="J26" s="131"/>
      <c r="K26" s="251"/>
    </row>
  </sheetData>
  <mergeCells count="35">
    <mergeCell ref="A20:D20"/>
    <mergeCell ref="E20:K20"/>
    <mergeCell ref="A24:C24"/>
    <mergeCell ref="B18:C18"/>
    <mergeCell ref="E18:I18"/>
    <mergeCell ref="J18:K18"/>
    <mergeCell ref="B19:C19"/>
    <mergeCell ref="E19:I19"/>
    <mergeCell ref="J19:K19"/>
    <mergeCell ref="A12:A15"/>
    <mergeCell ref="B12:C15"/>
    <mergeCell ref="J12:K15"/>
    <mergeCell ref="B16:C16"/>
    <mergeCell ref="J16:K16"/>
    <mergeCell ref="B17:C17"/>
    <mergeCell ref="J17:K17"/>
    <mergeCell ref="B10:C10"/>
    <mergeCell ref="E10:I10"/>
    <mergeCell ref="J10:K10"/>
    <mergeCell ref="B11:C11"/>
    <mergeCell ref="E11:I11"/>
    <mergeCell ref="J11:K11"/>
    <mergeCell ref="A7:C7"/>
    <mergeCell ref="D7:G7"/>
    <mergeCell ref="H7:I7"/>
    <mergeCell ref="J7:K7"/>
    <mergeCell ref="A8:C9"/>
    <mergeCell ref="D8:K9"/>
    <mergeCell ref="A1:K1"/>
    <mergeCell ref="A2:K2"/>
    <mergeCell ref="A5:K5"/>
    <mergeCell ref="A6:C6"/>
    <mergeCell ref="D6:G6"/>
    <mergeCell ref="H6:I6"/>
    <mergeCell ref="J6:K6"/>
  </mergeCells>
  <phoneticPr fontId="58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96"/>
  <sheetViews>
    <sheetView showGridLines="0" view="pageBreakPreview" zoomScale="85" zoomScaleNormal="85" workbookViewId="0">
      <selection activeCell="M18" sqref="M18"/>
    </sheetView>
  </sheetViews>
  <sheetFormatPr defaultColWidth="9" defaultRowHeight="13.5" x14ac:dyDescent="0.15"/>
  <cols>
    <col min="1" max="1" width="14.125" style="65" customWidth="1"/>
    <col min="2" max="2" width="8.625" style="66" customWidth="1"/>
    <col min="3" max="3" width="8.625" style="67" customWidth="1"/>
    <col min="4" max="7" width="8.625" style="66" customWidth="1"/>
    <col min="8" max="8" width="8.625" style="65" customWidth="1"/>
    <col min="9" max="9" width="11.75" style="65" customWidth="1"/>
    <col min="10" max="16384" width="9" style="68"/>
  </cols>
  <sheetData>
    <row r="1" spans="1:10" customFormat="1" ht="18.75" x14ac:dyDescent="0.15">
      <c r="A1" s="547"/>
      <c r="B1" s="547"/>
      <c r="C1" s="547"/>
      <c r="D1" s="547"/>
      <c r="E1" s="547"/>
      <c r="F1" s="547"/>
      <c r="G1" s="547"/>
      <c r="H1" s="547"/>
      <c r="I1" s="547"/>
    </row>
    <row r="2" spans="1:10" customFormat="1" ht="22.5" x14ac:dyDescent="0.15">
      <c r="A2" s="445" t="s">
        <v>316</v>
      </c>
      <c r="B2" s="445"/>
      <c r="C2" s="445"/>
      <c r="D2" s="445"/>
      <c r="E2" s="445"/>
      <c r="F2" s="445"/>
      <c r="G2" s="445"/>
      <c r="H2" s="445"/>
      <c r="I2" s="445"/>
    </row>
    <row r="3" spans="1:10" s="61" customFormat="1" ht="19.5" customHeight="1" x14ac:dyDescent="0.15">
      <c r="A3" s="69"/>
      <c r="B3" s="70"/>
      <c r="C3" s="70"/>
      <c r="D3" s="70"/>
      <c r="E3" s="2"/>
      <c r="F3" s="71"/>
      <c r="G3" s="71"/>
      <c r="H3" s="590"/>
      <c r="I3" s="590"/>
    </row>
    <row r="4" spans="1:10" s="61" customFormat="1" ht="19.5" customHeight="1" x14ac:dyDescent="0.15">
      <c r="A4" s="69"/>
      <c r="B4" s="70"/>
      <c r="C4" s="70"/>
      <c r="F4" s="71"/>
      <c r="G4" s="71"/>
      <c r="H4" s="590"/>
      <c r="I4" s="590"/>
    </row>
    <row r="5" spans="1:10" s="62" customFormat="1" ht="21" customHeight="1" x14ac:dyDescent="0.15">
      <c r="A5" s="587" t="str">
        <f>"工程名称："&amp;参数表!$B$5</f>
        <v>工程名称：</v>
      </c>
      <c r="B5" s="587"/>
      <c r="C5" s="587"/>
      <c r="D5" s="72" t="s">
        <v>317</v>
      </c>
      <c r="E5" s="588"/>
      <c r="F5" s="588"/>
      <c r="G5" s="588"/>
      <c r="H5" s="73" t="s">
        <v>318</v>
      </c>
      <c r="I5" s="77"/>
    </row>
    <row r="6" spans="1:10" s="62" customFormat="1" ht="15" customHeight="1" x14ac:dyDescent="0.15">
      <c r="A6" s="589" t="s">
        <v>319</v>
      </c>
      <c r="B6" s="589"/>
      <c r="C6" s="589"/>
      <c r="D6" s="589"/>
      <c r="E6" s="589"/>
      <c r="F6" s="589"/>
      <c r="G6" s="589"/>
      <c r="H6" s="589"/>
      <c r="I6" s="589"/>
    </row>
    <row r="7" spans="1:10" s="62" customFormat="1" ht="21.95" customHeight="1" x14ac:dyDescent="0.15">
      <c r="A7" s="586" t="s">
        <v>320</v>
      </c>
      <c r="B7" s="585" t="s">
        <v>321</v>
      </c>
      <c r="C7" s="585"/>
      <c r="D7" s="585"/>
      <c r="E7" s="585" t="s">
        <v>322</v>
      </c>
      <c r="F7" s="74" t="s">
        <v>323</v>
      </c>
      <c r="G7" s="74" t="s">
        <v>324</v>
      </c>
      <c r="H7" s="586" t="s">
        <v>325</v>
      </c>
      <c r="I7" s="586" t="s">
        <v>50</v>
      </c>
      <c r="J7" s="78"/>
    </row>
    <row r="8" spans="1:10" s="62" customFormat="1" ht="17.25" customHeight="1" x14ac:dyDescent="0.15">
      <c r="A8" s="586"/>
      <c r="B8" s="74" t="s">
        <v>326</v>
      </c>
      <c r="C8" s="75" t="s">
        <v>327</v>
      </c>
      <c r="D8" s="74" t="s">
        <v>328</v>
      </c>
      <c r="E8" s="585"/>
      <c r="F8" s="74" t="s">
        <v>329</v>
      </c>
      <c r="G8" s="74" t="s">
        <v>330</v>
      </c>
      <c r="H8" s="586"/>
      <c r="I8" s="586"/>
      <c r="J8" s="78"/>
    </row>
    <row r="9" spans="1:10" s="63" customFormat="1" ht="24" customHeight="1" x14ac:dyDescent="0.15">
      <c r="A9" s="55"/>
      <c r="B9" s="46"/>
      <c r="C9" s="76"/>
      <c r="D9" s="46"/>
      <c r="E9" s="46"/>
      <c r="F9" s="46"/>
      <c r="G9" s="46"/>
      <c r="H9" s="55"/>
      <c r="I9" s="55"/>
      <c r="J9" s="78"/>
    </row>
    <row r="10" spans="1:10" s="63" customFormat="1" ht="24" customHeight="1" x14ac:dyDescent="0.15">
      <c r="A10" s="55"/>
      <c r="B10" s="46"/>
      <c r="C10" s="76"/>
      <c r="D10" s="46"/>
      <c r="E10" s="46"/>
      <c r="F10" s="46"/>
      <c r="G10" s="46"/>
      <c r="H10" s="55"/>
      <c r="I10" s="55"/>
      <c r="J10" s="78"/>
    </row>
    <row r="11" spans="1:10" s="63" customFormat="1" ht="24" customHeight="1" x14ac:dyDescent="0.15">
      <c r="A11" s="55"/>
      <c r="B11" s="46"/>
      <c r="C11" s="76"/>
      <c r="D11" s="46"/>
      <c r="E11" s="46"/>
      <c r="F11" s="46"/>
      <c r="G11" s="46"/>
      <c r="H11" s="55"/>
      <c r="I11" s="55"/>
      <c r="J11" s="78"/>
    </row>
    <row r="12" spans="1:10" s="63" customFormat="1" ht="24" customHeight="1" x14ac:dyDescent="0.15">
      <c r="A12" s="55"/>
      <c r="B12" s="46"/>
      <c r="C12" s="76"/>
      <c r="D12" s="46"/>
      <c r="E12" s="46"/>
      <c r="F12" s="46"/>
      <c r="G12" s="46"/>
      <c r="H12" s="55"/>
      <c r="I12" s="55"/>
      <c r="J12" s="78"/>
    </row>
    <row r="13" spans="1:10" s="63" customFormat="1" ht="24" customHeight="1" x14ac:dyDescent="0.15">
      <c r="A13" s="55"/>
      <c r="B13" s="46"/>
      <c r="C13" s="76"/>
      <c r="D13" s="46"/>
      <c r="E13" s="46"/>
      <c r="F13" s="46"/>
      <c r="G13" s="46"/>
      <c r="H13" s="55"/>
      <c r="I13" s="55"/>
      <c r="J13" s="78"/>
    </row>
    <row r="14" spans="1:10" s="63" customFormat="1" ht="24" customHeight="1" x14ac:dyDescent="0.15">
      <c r="A14" s="55"/>
      <c r="B14" s="46"/>
      <c r="C14" s="76"/>
      <c r="D14" s="46"/>
      <c r="E14" s="46"/>
      <c r="F14" s="46"/>
      <c r="G14" s="46"/>
      <c r="H14" s="55"/>
      <c r="I14" s="55"/>
      <c r="J14" s="78"/>
    </row>
    <row r="15" spans="1:10" s="63" customFormat="1" ht="24" customHeight="1" x14ac:dyDescent="0.15">
      <c r="A15" s="55"/>
      <c r="B15" s="46"/>
      <c r="C15" s="76"/>
      <c r="D15" s="46"/>
      <c r="E15" s="46"/>
      <c r="F15" s="46"/>
      <c r="G15" s="46"/>
      <c r="H15" s="55"/>
      <c r="I15" s="55"/>
      <c r="J15" s="78"/>
    </row>
    <row r="16" spans="1:10" s="63" customFormat="1" ht="24" customHeight="1" x14ac:dyDescent="0.15">
      <c r="A16" s="55"/>
      <c r="B16" s="46"/>
      <c r="C16" s="76"/>
      <c r="D16" s="46"/>
      <c r="E16" s="46"/>
      <c r="F16" s="46"/>
      <c r="G16" s="46"/>
      <c r="H16" s="55"/>
      <c r="I16" s="55"/>
      <c r="J16" s="78"/>
    </row>
    <row r="17" spans="1:10" s="63" customFormat="1" ht="24" customHeight="1" x14ac:dyDescent="0.15">
      <c r="A17" s="55"/>
      <c r="B17" s="46"/>
      <c r="C17" s="76"/>
      <c r="D17" s="46"/>
      <c r="E17" s="46"/>
      <c r="F17" s="46"/>
      <c r="G17" s="46"/>
      <c r="H17" s="55"/>
      <c r="I17" s="55"/>
      <c r="J17" s="78"/>
    </row>
    <row r="18" spans="1:10" s="63" customFormat="1" ht="24" customHeight="1" x14ac:dyDescent="0.15">
      <c r="A18" s="55"/>
      <c r="B18" s="46"/>
      <c r="C18" s="76"/>
      <c r="D18" s="46"/>
      <c r="E18" s="46"/>
      <c r="F18" s="46"/>
      <c r="G18" s="46"/>
      <c r="H18" s="55"/>
      <c r="I18" s="55"/>
      <c r="J18" s="78"/>
    </row>
    <row r="19" spans="1:10" s="63" customFormat="1" ht="24" customHeight="1" x14ac:dyDescent="0.15">
      <c r="A19" s="55"/>
      <c r="B19" s="46"/>
      <c r="C19" s="76"/>
      <c r="D19" s="46"/>
      <c r="E19" s="46"/>
      <c r="F19" s="46"/>
      <c r="G19" s="46"/>
      <c r="H19" s="55"/>
      <c r="I19" s="55"/>
      <c r="J19" s="78"/>
    </row>
    <row r="20" spans="1:10" s="63" customFormat="1" ht="24" customHeight="1" x14ac:dyDescent="0.15">
      <c r="A20" s="55"/>
      <c r="B20" s="46"/>
      <c r="C20" s="76"/>
      <c r="D20" s="46"/>
      <c r="E20" s="46"/>
      <c r="F20" s="46"/>
      <c r="G20" s="46"/>
      <c r="H20" s="55"/>
      <c r="I20" s="55"/>
      <c r="J20" s="78"/>
    </row>
    <row r="21" spans="1:10" s="63" customFormat="1" ht="24" customHeight="1" x14ac:dyDescent="0.15">
      <c r="A21" s="55"/>
      <c r="B21" s="46"/>
      <c r="C21" s="76"/>
      <c r="D21" s="46"/>
      <c r="E21" s="46"/>
      <c r="F21" s="46"/>
      <c r="G21" s="46"/>
      <c r="H21" s="55"/>
      <c r="I21" s="55"/>
      <c r="J21" s="78"/>
    </row>
    <row r="22" spans="1:10" s="63" customFormat="1" ht="24" customHeight="1" x14ac:dyDescent="0.15">
      <c r="A22" s="55"/>
      <c r="B22" s="46"/>
      <c r="C22" s="76"/>
      <c r="D22" s="46"/>
      <c r="E22" s="46"/>
      <c r="F22" s="46"/>
      <c r="G22" s="46"/>
      <c r="H22" s="55"/>
      <c r="I22" s="55"/>
      <c r="J22" s="78"/>
    </row>
    <row r="23" spans="1:10" s="63" customFormat="1" ht="24" customHeight="1" x14ac:dyDescent="0.15">
      <c r="A23" s="55"/>
      <c r="B23" s="46"/>
      <c r="C23" s="76"/>
      <c r="D23" s="46"/>
      <c r="E23" s="46"/>
      <c r="F23" s="46"/>
      <c r="G23" s="46"/>
      <c r="H23" s="55"/>
      <c r="I23" s="55"/>
      <c r="J23" s="78"/>
    </row>
    <row r="24" spans="1:10" s="63" customFormat="1" ht="24" customHeight="1" x14ac:dyDescent="0.15">
      <c r="A24" s="55"/>
      <c r="B24" s="46"/>
      <c r="C24" s="76"/>
      <c r="D24" s="46"/>
      <c r="E24" s="46"/>
      <c r="F24" s="46"/>
      <c r="G24" s="46"/>
      <c r="H24" s="55"/>
      <c r="I24" s="55"/>
      <c r="J24" s="78"/>
    </row>
    <row r="25" spans="1:10" s="63" customFormat="1" ht="24" customHeight="1" x14ac:dyDescent="0.15">
      <c r="A25" s="55"/>
      <c r="B25" s="46"/>
      <c r="C25" s="76"/>
      <c r="D25" s="46"/>
      <c r="E25" s="46"/>
      <c r="F25" s="46"/>
      <c r="G25" s="46"/>
      <c r="H25" s="55"/>
      <c r="I25" s="55"/>
      <c r="J25" s="78"/>
    </row>
    <row r="26" spans="1:10" s="63" customFormat="1" ht="24" customHeight="1" x14ac:dyDescent="0.15">
      <c r="A26" s="55"/>
      <c r="B26" s="46"/>
      <c r="C26" s="76"/>
      <c r="D26" s="46"/>
      <c r="E26" s="46"/>
      <c r="F26" s="46"/>
      <c r="G26" s="46"/>
      <c r="H26" s="55"/>
      <c r="I26" s="55"/>
      <c r="J26" s="78"/>
    </row>
    <row r="27" spans="1:10" s="63" customFormat="1" ht="24" customHeight="1" x14ac:dyDescent="0.15">
      <c r="A27" s="55"/>
      <c r="B27" s="46"/>
      <c r="C27" s="76"/>
      <c r="D27" s="46"/>
      <c r="E27" s="46"/>
      <c r="F27" s="46"/>
      <c r="G27" s="46"/>
      <c r="H27" s="55"/>
      <c r="I27" s="55"/>
      <c r="J27" s="78"/>
    </row>
    <row r="28" spans="1:10" s="63" customFormat="1" ht="24" customHeight="1" x14ac:dyDescent="0.15">
      <c r="A28" s="55"/>
      <c r="B28" s="46"/>
      <c r="C28" s="76"/>
      <c r="D28" s="46"/>
      <c r="E28" s="46"/>
      <c r="F28" s="46"/>
      <c r="G28" s="46"/>
      <c r="H28" s="55"/>
      <c r="I28" s="55"/>
      <c r="J28" s="78"/>
    </row>
    <row r="29" spans="1:10" s="63" customFormat="1" ht="24" customHeight="1" x14ac:dyDescent="0.15">
      <c r="A29" s="55"/>
      <c r="B29" s="46"/>
      <c r="C29" s="76"/>
      <c r="D29" s="46"/>
      <c r="E29" s="46"/>
      <c r="F29" s="46"/>
      <c r="G29" s="46"/>
      <c r="H29" s="55"/>
      <c r="I29" s="55"/>
      <c r="J29" s="78"/>
    </row>
    <row r="30" spans="1:10" s="63" customFormat="1" ht="24" customHeight="1" x14ac:dyDescent="0.15">
      <c r="A30" s="55"/>
      <c r="B30" s="46"/>
      <c r="C30" s="76"/>
      <c r="D30" s="46"/>
      <c r="E30" s="46"/>
      <c r="F30" s="46"/>
      <c r="G30" s="46"/>
      <c r="H30" s="55"/>
      <c r="I30" s="55"/>
      <c r="J30" s="78"/>
    </row>
    <row r="31" spans="1:10" s="63" customFormat="1" ht="24" customHeight="1" x14ac:dyDescent="0.15">
      <c r="A31" s="55"/>
      <c r="B31" s="46"/>
      <c r="C31" s="76"/>
      <c r="D31" s="46"/>
      <c r="E31" s="46"/>
      <c r="F31" s="46"/>
      <c r="G31" s="46"/>
      <c r="H31" s="55"/>
      <c r="I31" s="55"/>
      <c r="J31" s="78"/>
    </row>
    <row r="32" spans="1:10" s="64" customFormat="1" x14ac:dyDescent="0.15">
      <c r="A32" s="64" t="s">
        <v>331</v>
      </c>
      <c r="D32" s="64" t="s">
        <v>332</v>
      </c>
      <c r="G32" s="64" t="s">
        <v>333</v>
      </c>
    </row>
    <row r="33" customFormat="1" x14ac:dyDescent="0.15"/>
    <row r="34" customFormat="1" x14ac:dyDescent="0.15"/>
    <row r="35" customFormat="1" ht="19.5" customHeight="1" x14ac:dyDescent="0.15"/>
    <row r="36" customFormat="1" ht="19.5" customHeight="1" x14ac:dyDescent="0.15"/>
    <row r="37" customFormat="1" ht="21" customHeight="1" x14ac:dyDescent="0.15"/>
    <row r="38" customFormat="1" ht="15" customHeight="1" x14ac:dyDescent="0.15"/>
    <row r="39" customFormat="1" ht="21.95" customHeight="1" x14ac:dyDescent="0.15"/>
    <row r="40" customFormat="1" ht="17.25" customHeight="1" x14ac:dyDescent="0.15"/>
    <row r="41" customFormat="1" ht="24" customHeight="1" x14ac:dyDescent="0.15"/>
    <row r="42" customFormat="1" ht="24" customHeight="1" x14ac:dyDescent="0.15"/>
    <row r="43" customFormat="1" ht="24" customHeight="1" x14ac:dyDescent="0.15"/>
    <row r="44" customFormat="1" ht="24" customHeight="1" x14ac:dyDescent="0.15"/>
    <row r="45" customFormat="1" ht="24" customHeight="1" x14ac:dyDescent="0.15"/>
    <row r="46" customFormat="1" ht="24" customHeight="1" x14ac:dyDescent="0.15"/>
    <row r="47" customFormat="1" ht="24" customHeight="1" x14ac:dyDescent="0.15"/>
    <row r="48" customFormat="1" ht="24" customHeight="1" x14ac:dyDescent="0.15"/>
    <row r="49" customFormat="1" ht="24" customHeight="1" x14ac:dyDescent="0.15"/>
    <row r="50" customFormat="1" ht="24" customHeight="1" x14ac:dyDescent="0.15"/>
    <row r="51" customFormat="1" ht="24" customHeight="1" x14ac:dyDescent="0.15"/>
    <row r="52" customFormat="1" ht="24" customHeight="1" x14ac:dyDescent="0.15"/>
    <row r="53" customFormat="1" ht="24" customHeight="1" x14ac:dyDescent="0.15"/>
    <row r="54" customFormat="1" ht="24" customHeight="1" x14ac:dyDescent="0.15"/>
    <row r="55" customFormat="1" ht="24" customHeight="1" x14ac:dyDescent="0.15"/>
    <row r="56" customFormat="1" ht="24" customHeight="1" x14ac:dyDescent="0.15"/>
    <row r="57" customFormat="1" ht="24" customHeight="1" x14ac:dyDescent="0.15"/>
    <row r="58" customFormat="1" ht="24" customHeight="1" x14ac:dyDescent="0.15"/>
    <row r="59" customFormat="1" ht="24" customHeight="1" x14ac:dyDescent="0.15"/>
    <row r="60" customFormat="1" ht="24" customHeight="1" x14ac:dyDescent="0.15"/>
    <row r="61" customFormat="1" ht="24" customHeight="1" x14ac:dyDescent="0.15"/>
    <row r="62" customFormat="1" ht="24" customHeight="1" x14ac:dyDescent="0.15"/>
    <row r="63" customFormat="1" ht="24" customHeight="1" x14ac:dyDescent="0.15"/>
    <row r="64" customFormat="1" x14ac:dyDescent="0.15"/>
    <row r="65" customFormat="1" x14ac:dyDescent="0.15"/>
    <row r="66" customFormat="1" x14ac:dyDescent="0.15"/>
    <row r="67" customFormat="1" ht="19.5" customHeight="1" x14ac:dyDescent="0.15"/>
    <row r="68" customFormat="1" ht="19.5" customHeight="1" x14ac:dyDescent="0.15"/>
    <row r="69" customFormat="1" ht="21" customHeight="1" x14ac:dyDescent="0.15"/>
    <row r="70" customFormat="1" ht="15" customHeight="1" x14ac:dyDescent="0.15"/>
    <row r="71" customFormat="1" ht="21.95" customHeight="1" x14ac:dyDescent="0.15"/>
    <row r="72" customFormat="1" ht="17.25" customHeight="1" x14ac:dyDescent="0.15"/>
    <row r="73" customFormat="1" ht="24" customHeight="1" x14ac:dyDescent="0.15"/>
    <row r="74" customFormat="1" ht="24" customHeight="1" x14ac:dyDescent="0.15"/>
    <row r="75" customFormat="1" ht="24" customHeight="1" x14ac:dyDescent="0.15"/>
    <row r="76" customFormat="1" ht="24" customHeight="1" x14ac:dyDescent="0.15"/>
    <row r="77" customFormat="1" ht="24" customHeight="1" x14ac:dyDescent="0.15"/>
    <row r="78" customFormat="1" ht="24" customHeight="1" x14ac:dyDescent="0.15"/>
    <row r="79" customFormat="1" ht="24" customHeight="1" x14ac:dyDescent="0.15"/>
    <row r="80" customFormat="1" ht="24" customHeight="1" x14ac:dyDescent="0.15"/>
    <row r="81" customFormat="1" ht="24" customHeight="1" x14ac:dyDescent="0.15"/>
    <row r="82" customFormat="1" ht="24" customHeight="1" x14ac:dyDescent="0.15"/>
    <row r="83" customFormat="1" ht="24" customHeight="1" x14ac:dyDescent="0.15"/>
    <row r="84" customFormat="1" ht="24" customHeight="1" x14ac:dyDescent="0.15"/>
    <row r="85" customFormat="1" ht="24" customHeight="1" x14ac:dyDescent="0.15"/>
    <row r="86" customFormat="1" ht="24" customHeight="1" x14ac:dyDescent="0.15"/>
    <row r="87" customFormat="1" ht="24" customHeight="1" x14ac:dyDescent="0.15"/>
    <row r="88" customFormat="1" ht="24" customHeight="1" x14ac:dyDescent="0.15"/>
    <row r="89" customFormat="1" ht="24" customHeight="1" x14ac:dyDescent="0.15"/>
    <row r="90" customFormat="1" ht="24" customHeight="1" x14ac:dyDescent="0.15"/>
    <row r="91" customFormat="1" ht="24" customHeight="1" x14ac:dyDescent="0.15"/>
    <row r="92" customFormat="1" ht="24" customHeight="1" x14ac:dyDescent="0.15"/>
    <row r="93" customFormat="1" ht="24" customHeight="1" x14ac:dyDescent="0.15"/>
    <row r="94" customFormat="1" ht="24" customHeight="1" x14ac:dyDescent="0.15"/>
    <row r="95" customFormat="1" ht="24" customHeight="1" x14ac:dyDescent="0.15"/>
    <row r="96" customFormat="1" x14ac:dyDescent="0.15"/>
  </sheetData>
  <mergeCells count="12">
    <mergeCell ref="A1:I1"/>
    <mergeCell ref="A2:I2"/>
    <mergeCell ref="A5:C5"/>
    <mergeCell ref="E5:G5"/>
    <mergeCell ref="A6:I6"/>
    <mergeCell ref="H3:I3"/>
    <mergeCell ref="H4:I4"/>
    <mergeCell ref="E7:E8"/>
    <mergeCell ref="A7:A8"/>
    <mergeCell ref="H7:H8"/>
    <mergeCell ref="I7:I8"/>
    <mergeCell ref="B7:D7"/>
  </mergeCells>
  <phoneticPr fontId="58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44"/>
  <sheetViews>
    <sheetView showGridLines="0" view="pageBreakPreview" zoomScaleNormal="85" workbookViewId="0">
      <selection activeCell="P9" sqref="P9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3.1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595"/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</row>
    <row r="2" spans="1:16" s="28" customFormat="1" ht="22.5" x14ac:dyDescent="0.15">
      <c r="A2" s="596" t="s">
        <v>334</v>
      </c>
      <c r="B2" s="596"/>
      <c r="C2" s="596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</row>
    <row r="3" spans="1:16" s="29" customFormat="1" ht="19.899999999999999" customHeight="1" x14ac:dyDescent="0.15">
      <c r="A3" s="36"/>
      <c r="B3" s="36"/>
      <c r="C3" s="36"/>
      <c r="D3" s="36"/>
      <c r="E3" s="36"/>
      <c r="F3" s="36"/>
      <c r="G3" s="37"/>
      <c r="H3" s="37"/>
      <c r="K3" s="49"/>
      <c r="L3" s="50"/>
      <c r="M3" s="37"/>
      <c r="N3" s="587"/>
      <c r="O3" s="587"/>
      <c r="P3" s="37"/>
    </row>
    <row r="4" spans="1:16" s="29" customFormat="1" ht="19.899999999999999" customHeight="1" x14ac:dyDescent="0.15">
      <c r="A4" s="36"/>
      <c r="B4" s="36"/>
      <c r="C4" s="36"/>
      <c r="D4" s="36"/>
      <c r="E4" s="36"/>
      <c r="F4" s="36"/>
      <c r="G4" s="37"/>
      <c r="H4" s="37"/>
      <c r="K4" s="49"/>
      <c r="L4" s="50"/>
      <c r="M4" s="37"/>
      <c r="N4" s="587"/>
      <c r="O4" s="587"/>
      <c r="P4" s="37"/>
    </row>
    <row r="5" spans="1:16" s="29" customFormat="1" ht="19.899999999999999" customHeight="1" x14ac:dyDescent="0.15">
      <c r="A5" s="37" t="str">
        <f>"工程名称："&amp;参数表!$B$5</f>
        <v>工程名称：</v>
      </c>
      <c r="B5" s="37"/>
      <c r="C5" s="37"/>
      <c r="D5" s="38"/>
      <c r="E5" s="39"/>
      <c r="F5" s="38" t="s">
        <v>335</v>
      </c>
      <c r="G5" s="597"/>
      <c r="H5" s="597"/>
      <c r="I5" s="597"/>
      <c r="J5" s="597"/>
      <c r="K5" s="597"/>
      <c r="L5" s="597"/>
      <c r="M5" s="598" t="s">
        <v>318</v>
      </c>
      <c r="N5" s="598"/>
      <c r="O5" s="276"/>
      <c r="P5" s="37"/>
    </row>
    <row r="6" spans="1:16" s="30" customFormat="1" ht="16.5" customHeight="1" x14ac:dyDescent="0.15">
      <c r="A6" s="599" t="s">
        <v>336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  <c r="M6" s="599"/>
      <c r="N6" s="599"/>
      <c r="O6" s="599"/>
    </row>
    <row r="7" spans="1:16" s="30" customFormat="1" ht="18" customHeight="1" x14ac:dyDescent="0.15">
      <c r="A7" s="603" t="s">
        <v>337</v>
      </c>
      <c r="B7" s="606"/>
      <c r="C7" s="594" t="s">
        <v>338</v>
      </c>
      <c r="D7" s="594"/>
      <c r="E7" s="41" t="s">
        <v>339</v>
      </c>
      <c r="F7" s="42"/>
      <c r="G7" s="600" t="s">
        <v>340</v>
      </c>
      <c r="H7" s="609"/>
      <c r="I7" s="594" t="s">
        <v>341</v>
      </c>
      <c r="J7" s="41" t="s">
        <v>339</v>
      </c>
      <c r="K7" s="42"/>
      <c r="L7" s="600" t="s">
        <v>342</v>
      </c>
      <c r="M7" s="51"/>
      <c r="N7" s="43" t="s">
        <v>343</v>
      </c>
      <c r="O7" s="52"/>
    </row>
    <row r="8" spans="1:16" s="30" customFormat="1" ht="18" customHeight="1" x14ac:dyDescent="0.15">
      <c r="A8" s="604"/>
      <c r="B8" s="607"/>
      <c r="C8" s="594"/>
      <c r="D8" s="594"/>
      <c r="E8" s="44" t="s">
        <v>344</v>
      </c>
      <c r="F8" s="45"/>
      <c r="G8" s="600"/>
      <c r="H8" s="609"/>
      <c r="I8" s="594"/>
      <c r="J8" s="41" t="s">
        <v>344</v>
      </c>
      <c r="K8" s="42"/>
      <c r="L8" s="600"/>
      <c r="M8" s="270"/>
      <c r="N8" s="43" t="s">
        <v>345</v>
      </c>
      <c r="O8" s="52"/>
    </row>
    <row r="9" spans="1:16" s="30" customFormat="1" ht="18" customHeight="1" x14ac:dyDescent="0.25">
      <c r="A9" s="605"/>
      <c r="B9" s="608"/>
      <c r="C9" s="594"/>
      <c r="D9" s="594"/>
      <c r="E9" s="44" t="s">
        <v>346</v>
      </c>
      <c r="F9" s="45"/>
      <c r="G9" s="600"/>
      <c r="H9" s="609"/>
      <c r="I9" s="594"/>
      <c r="J9" s="41" t="s">
        <v>346</v>
      </c>
      <c r="K9" s="42"/>
      <c r="L9" s="600"/>
      <c r="M9" s="53"/>
      <c r="N9" s="43" t="s">
        <v>347</v>
      </c>
      <c r="O9" s="52"/>
    </row>
    <row r="10" spans="1:16" s="30" customFormat="1" ht="21.95" customHeight="1" x14ac:dyDescent="0.15">
      <c r="A10" s="594" t="s">
        <v>348</v>
      </c>
      <c r="B10" s="594"/>
      <c r="C10" s="594" t="s">
        <v>349</v>
      </c>
      <c r="D10" s="594"/>
      <c r="E10" s="594"/>
      <c r="F10" s="594"/>
      <c r="G10" s="594" t="s">
        <v>350</v>
      </c>
      <c r="H10" s="594"/>
      <c r="I10" s="594"/>
      <c r="J10" s="594"/>
      <c r="K10" s="594" t="s">
        <v>351</v>
      </c>
      <c r="L10" s="594"/>
      <c r="M10" s="594" t="s">
        <v>352</v>
      </c>
      <c r="N10" s="586" t="s">
        <v>50</v>
      </c>
      <c r="O10" s="586"/>
    </row>
    <row r="11" spans="1:16" s="30" customFormat="1" ht="21.95" customHeight="1" x14ac:dyDescent="0.15">
      <c r="A11" s="594"/>
      <c r="B11" s="594"/>
      <c r="C11" s="601" t="s">
        <v>353</v>
      </c>
      <c r="D11" s="602"/>
      <c r="E11" s="586" t="s">
        <v>354</v>
      </c>
      <c r="F11" s="586"/>
      <c r="G11" s="601" t="s">
        <v>353</v>
      </c>
      <c r="H11" s="602"/>
      <c r="I11" s="586" t="s">
        <v>354</v>
      </c>
      <c r="J11" s="586"/>
      <c r="K11" s="40" t="s">
        <v>355</v>
      </c>
      <c r="L11" s="54" t="s">
        <v>356</v>
      </c>
      <c r="M11" s="594"/>
      <c r="N11" s="586"/>
      <c r="O11" s="586"/>
    </row>
    <row r="12" spans="1:16" s="31" customFormat="1" ht="24.95" customHeight="1" x14ac:dyDescent="0.15">
      <c r="A12" s="592"/>
      <c r="B12" s="592"/>
      <c r="C12" s="593"/>
      <c r="D12" s="593"/>
      <c r="E12" s="593"/>
      <c r="F12" s="593"/>
      <c r="G12" s="593"/>
      <c r="H12" s="593"/>
      <c r="I12" s="593"/>
      <c r="J12" s="593"/>
      <c r="K12" s="55"/>
      <c r="L12" s="56"/>
      <c r="M12" s="57"/>
      <c r="N12" s="591"/>
      <c r="O12" s="591"/>
    </row>
    <row r="13" spans="1:16" s="31" customFormat="1" ht="24.95" customHeight="1" x14ac:dyDescent="0.15">
      <c r="A13" s="592"/>
      <c r="B13" s="592"/>
      <c r="C13" s="593"/>
      <c r="D13" s="593"/>
      <c r="E13" s="593"/>
      <c r="F13" s="593"/>
      <c r="G13" s="593"/>
      <c r="H13" s="593"/>
      <c r="I13" s="593"/>
      <c r="J13" s="593"/>
      <c r="K13" s="55"/>
      <c r="L13" s="56"/>
      <c r="M13" s="57"/>
      <c r="N13" s="591"/>
      <c r="O13" s="591"/>
    </row>
    <row r="14" spans="1:16" s="31" customFormat="1" ht="24.95" customHeight="1" x14ac:dyDescent="0.15">
      <c r="A14" s="592"/>
      <c r="B14" s="592"/>
      <c r="C14" s="593"/>
      <c r="D14" s="593"/>
      <c r="E14" s="593"/>
      <c r="F14" s="593"/>
      <c r="G14" s="593"/>
      <c r="H14" s="593"/>
      <c r="I14" s="593"/>
      <c r="J14" s="593"/>
      <c r="K14" s="55"/>
      <c r="L14" s="56"/>
      <c r="M14" s="57"/>
      <c r="N14" s="591"/>
      <c r="O14" s="591"/>
    </row>
    <row r="15" spans="1:16" s="31" customFormat="1" ht="24.95" customHeight="1" x14ac:dyDescent="0.15">
      <c r="A15" s="592"/>
      <c r="B15" s="592"/>
      <c r="C15" s="593"/>
      <c r="D15" s="593"/>
      <c r="E15" s="593"/>
      <c r="F15" s="593"/>
      <c r="G15" s="593"/>
      <c r="H15" s="593"/>
      <c r="I15" s="593"/>
      <c r="J15" s="593"/>
      <c r="K15" s="55"/>
      <c r="L15" s="56"/>
      <c r="M15" s="57"/>
      <c r="N15" s="591"/>
      <c r="O15" s="591"/>
    </row>
    <row r="16" spans="1:16" s="31" customFormat="1" ht="24.95" customHeight="1" x14ac:dyDescent="0.15">
      <c r="A16" s="592"/>
      <c r="B16" s="592"/>
      <c r="C16" s="593"/>
      <c r="D16" s="593"/>
      <c r="E16" s="593"/>
      <c r="F16" s="593"/>
      <c r="G16" s="593"/>
      <c r="H16" s="593"/>
      <c r="I16" s="593"/>
      <c r="J16" s="593"/>
      <c r="K16" s="55"/>
      <c r="L16" s="56"/>
      <c r="M16" s="57"/>
      <c r="N16" s="591"/>
      <c r="O16" s="591"/>
    </row>
    <row r="17" spans="1:15" s="31" customFormat="1" ht="24.95" customHeight="1" x14ac:dyDescent="0.15">
      <c r="A17" s="592"/>
      <c r="B17" s="592"/>
      <c r="C17" s="593"/>
      <c r="D17" s="593"/>
      <c r="E17" s="593"/>
      <c r="F17" s="593"/>
      <c r="G17" s="593"/>
      <c r="H17" s="593"/>
      <c r="I17" s="593"/>
      <c r="J17" s="593"/>
      <c r="K17" s="55"/>
      <c r="L17" s="56"/>
      <c r="M17" s="57"/>
      <c r="N17" s="591"/>
      <c r="O17" s="591"/>
    </row>
    <row r="18" spans="1:15" s="31" customFormat="1" ht="24.95" customHeight="1" x14ac:dyDescent="0.15">
      <c r="A18" s="592"/>
      <c r="B18" s="592"/>
      <c r="C18" s="593"/>
      <c r="D18" s="593"/>
      <c r="E18" s="593"/>
      <c r="F18" s="593"/>
      <c r="G18" s="593"/>
      <c r="H18" s="593"/>
      <c r="I18" s="593"/>
      <c r="J18" s="593"/>
      <c r="K18" s="55"/>
      <c r="L18" s="56"/>
      <c r="M18" s="57"/>
      <c r="N18" s="591"/>
      <c r="O18" s="591"/>
    </row>
    <row r="19" spans="1:15" s="31" customFormat="1" ht="24.95" customHeight="1" x14ac:dyDescent="0.15">
      <c r="A19" s="592"/>
      <c r="B19" s="592"/>
      <c r="C19" s="593"/>
      <c r="D19" s="593"/>
      <c r="E19" s="593"/>
      <c r="F19" s="593"/>
      <c r="G19" s="593"/>
      <c r="H19" s="593"/>
      <c r="I19" s="593"/>
      <c r="J19" s="593"/>
      <c r="K19" s="55"/>
      <c r="L19" s="56"/>
      <c r="M19" s="57"/>
      <c r="N19" s="591"/>
      <c r="O19" s="591"/>
    </row>
    <row r="20" spans="1:15" s="31" customFormat="1" ht="24.95" customHeight="1" x14ac:dyDescent="0.15">
      <c r="A20" s="592"/>
      <c r="B20" s="592"/>
      <c r="C20" s="593"/>
      <c r="D20" s="593"/>
      <c r="E20" s="593"/>
      <c r="F20" s="593"/>
      <c r="G20" s="593"/>
      <c r="H20" s="593"/>
      <c r="I20" s="593"/>
      <c r="J20" s="593"/>
      <c r="K20" s="55"/>
      <c r="L20" s="56"/>
      <c r="M20" s="57"/>
      <c r="N20" s="591"/>
      <c r="O20" s="591"/>
    </row>
    <row r="21" spans="1:15" s="31" customFormat="1" ht="24.95" customHeight="1" x14ac:dyDescent="0.15">
      <c r="A21" s="592"/>
      <c r="B21" s="592"/>
      <c r="C21" s="593"/>
      <c r="D21" s="593"/>
      <c r="E21" s="593"/>
      <c r="F21" s="593"/>
      <c r="G21" s="593"/>
      <c r="H21" s="593"/>
      <c r="I21" s="593"/>
      <c r="J21" s="593"/>
      <c r="K21" s="55"/>
      <c r="L21" s="56"/>
      <c r="M21" s="57"/>
      <c r="N21" s="591"/>
      <c r="O21" s="591"/>
    </row>
    <row r="22" spans="1:15" s="30" customFormat="1" ht="14.25" customHeight="1" x14ac:dyDescent="0.15">
      <c r="A22" s="47" t="s">
        <v>357</v>
      </c>
      <c r="B22" s="48"/>
      <c r="D22" s="30" t="s">
        <v>358</v>
      </c>
      <c r="H22" s="30" t="s">
        <v>359</v>
      </c>
      <c r="K22" s="58"/>
      <c r="L22" s="59"/>
      <c r="M22" s="60"/>
    </row>
    <row r="23" spans="1:15" customFormat="1" x14ac:dyDescent="0.15"/>
    <row r="24" spans="1:15" customFormat="1" x14ac:dyDescent="0.15"/>
    <row r="25" spans="1:15" customFormat="1" ht="19.899999999999999" customHeight="1" x14ac:dyDescent="0.15"/>
    <row r="26" spans="1:15" customFormat="1" ht="19.899999999999999" customHeight="1" x14ac:dyDescent="0.15"/>
    <row r="27" spans="1:15" customFormat="1" ht="19.899999999999999" customHeight="1" x14ac:dyDescent="0.15"/>
    <row r="28" spans="1:15" customFormat="1" ht="16.5" customHeight="1" x14ac:dyDescent="0.15"/>
    <row r="29" spans="1:15" customFormat="1" ht="18" customHeight="1" x14ac:dyDescent="0.15"/>
    <row r="30" spans="1:15" customFormat="1" ht="18" customHeight="1" x14ac:dyDescent="0.15"/>
    <row r="31" spans="1:15" customFormat="1" ht="18" customHeight="1" x14ac:dyDescent="0.15"/>
    <row r="32" spans="1:15" customFormat="1" ht="21.95" customHeight="1" x14ac:dyDescent="0.15"/>
    <row r="33" customFormat="1" ht="21.95" customHeight="1" x14ac:dyDescent="0.15"/>
    <row r="34" customFormat="1" ht="24.95" customHeight="1" x14ac:dyDescent="0.15"/>
    <row r="35" customFormat="1" ht="24.95" customHeight="1" x14ac:dyDescent="0.15"/>
    <row r="36" customFormat="1" ht="24.95" customHeight="1" x14ac:dyDescent="0.15"/>
    <row r="37" customFormat="1" ht="24.95" customHeight="1" x14ac:dyDescent="0.15"/>
    <row r="38" customFormat="1" ht="24.95" customHeight="1" x14ac:dyDescent="0.15"/>
    <row r="39" customFormat="1" ht="24.95" customHeight="1" x14ac:dyDescent="0.15"/>
    <row r="40" customFormat="1" ht="24.95" customHeight="1" x14ac:dyDescent="0.15"/>
    <row r="41" customFormat="1" ht="24.95" customHeight="1" x14ac:dyDescent="0.15"/>
    <row r="42" customFormat="1" ht="24.95" customHeight="1" x14ac:dyDescent="0.15"/>
    <row r="43" customFormat="1" ht="24.95" customHeight="1" x14ac:dyDescent="0.15"/>
    <row r="44" customFormat="1" ht="14.25" customHeight="1" x14ac:dyDescent="0.15"/>
  </sheetData>
  <mergeCells count="84">
    <mergeCell ref="A6:O6"/>
    <mergeCell ref="C10:F10"/>
    <mergeCell ref="G10:J10"/>
    <mergeCell ref="K10:L10"/>
    <mergeCell ref="L7:L9"/>
    <mergeCell ref="M10:M11"/>
    <mergeCell ref="N10:O11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A1:O1"/>
    <mergeCell ref="A2:O2"/>
    <mergeCell ref="G5:L5"/>
    <mergeCell ref="M5:N5"/>
    <mergeCell ref="N3:O3"/>
    <mergeCell ref="N4:O4"/>
    <mergeCell ref="A10:B11"/>
    <mergeCell ref="C7:D9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21:O21"/>
    <mergeCell ref="A20:B20"/>
    <mergeCell ref="C20:D20"/>
    <mergeCell ref="E20:F20"/>
    <mergeCell ref="G20:H20"/>
    <mergeCell ref="I20:J20"/>
    <mergeCell ref="A21:B21"/>
    <mergeCell ref="C21:D21"/>
    <mergeCell ref="E21:F21"/>
    <mergeCell ref="G21:H21"/>
    <mergeCell ref="I21:J21"/>
    <mergeCell ref="N19:O19"/>
    <mergeCell ref="A18:B18"/>
    <mergeCell ref="C18:D18"/>
    <mergeCell ref="E18:F18"/>
    <mergeCell ref="N20:O20"/>
    <mergeCell ref="G18:H18"/>
    <mergeCell ref="I18:J18"/>
    <mergeCell ref="N18:O18"/>
    <mergeCell ref="A19:B19"/>
    <mergeCell ref="C19:D19"/>
    <mergeCell ref="E19:F19"/>
    <mergeCell ref="G19:H19"/>
    <mergeCell ref="I19:J19"/>
  </mergeCells>
  <phoneticPr fontId="58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D21" sqref="D21"/>
      <selection pane="bottomLeft" activeCell="A4" sqref="A4:XFD28"/>
    </sheetView>
  </sheetViews>
  <sheetFormatPr defaultColWidth="9" defaultRowHeight="13.5" x14ac:dyDescent="0.15"/>
  <cols>
    <col min="1" max="1" width="5.5" style="202" customWidth="1"/>
    <col min="2" max="2" width="13.875" style="203" customWidth="1"/>
    <col min="3" max="3" width="12.75" style="203" customWidth="1"/>
    <col min="4" max="4" width="13.125" style="204" customWidth="1"/>
    <col min="5" max="5" width="9.125" style="202" customWidth="1"/>
    <col min="6" max="6" width="12.125" style="202" customWidth="1"/>
    <col min="7" max="7" width="11.125" style="202" customWidth="1"/>
    <col min="8" max="8" width="11.125" style="205" customWidth="1"/>
    <col min="9" max="9" width="9.375" style="206" customWidth="1"/>
    <col min="10" max="10" width="15.125" style="206" customWidth="1"/>
    <col min="11" max="11" width="16.375" style="205" customWidth="1"/>
    <col min="12" max="15" width="15" style="205" customWidth="1"/>
    <col min="16" max="16" width="11.25" style="205" customWidth="1"/>
    <col min="17" max="17" width="10.625" style="207" customWidth="1"/>
    <col min="18" max="19" width="7.625" style="205" customWidth="1"/>
    <col min="20" max="20" width="9" style="202" customWidth="1"/>
    <col min="21" max="21" width="12.75" style="202" customWidth="1"/>
    <col min="22" max="22" width="18.625" style="202" customWidth="1"/>
    <col min="23" max="23" width="11.875" style="202" customWidth="1"/>
    <col min="24" max="16384" width="9" style="202"/>
  </cols>
  <sheetData>
    <row r="1" spans="1:19" ht="22.5" x14ac:dyDescent="0.15">
      <c r="A1" s="308" t="s">
        <v>68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10"/>
    </row>
    <row r="2" spans="1:19" ht="24.75" customHeight="1" x14ac:dyDescent="0.15">
      <c r="A2" s="316" t="s">
        <v>69</v>
      </c>
      <c r="B2" s="311" t="s">
        <v>70</v>
      </c>
      <c r="C2" s="311"/>
      <c r="D2" s="317" t="s">
        <v>71</v>
      </c>
      <c r="E2" s="312" t="s">
        <v>72</v>
      </c>
      <c r="F2" s="313"/>
      <c r="G2" s="314"/>
      <c r="H2" s="315" t="s">
        <v>73</v>
      </c>
      <c r="I2" s="318" t="s">
        <v>74</v>
      </c>
      <c r="J2" s="318" t="s">
        <v>75</v>
      </c>
      <c r="K2" s="315" t="s">
        <v>76</v>
      </c>
      <c r="L2" s="315" t="s">
        <v>77</v>
      </c>
      <c r="M2" s="315"/>
      <c r="N2" s="315"/>
      <c r="O2" s="315"/>
      <c r="P2" s="320" t="s">
        <v>78</v>
      </c>
      <c r="Q2" s="322" t="s">
        <v>79</v>
      </c>
      <c r="R2" s="320" t="s">
        <v>80</v>
      </c>
      <c r="S2" s="320" t="s">
        <v>81</v>
      </c>
    </row>
    <row r="3" spans="1:19" ht="36" x14ac:dyDescent="0.15">
      <c r="A3" s="316"/>
      <c r="B3" s="209" t="s">
        <v>45</v>
      </c>
      <c r="C3" s="209" t="s">
        <v>82</v>
      </c>
      <c r="D3" s="317"/>
      <c r="E3" s="208" t="s">
        <v>83</v>
      </c>
      <c r="F3" s="208" t="s">
        <v>84</v>
      </c>
      <c r="G3" s="208" t="s">
        <v>85</v>
      </c>
      <c r="H3" s="315"/>
      <c r="I3" s="319"/>
      <c r="J3" s="319"/>
      <c r="K3" s="315"/>
      <c r="L3" s="210" t="s">
        <v>86</v>
      </c>
      <c r="M3" s="210" t="s">
        <v>87</v>
      </c>
      <c r="N3" s="210" t="s">
        <v>88</v>
      </c>
      <c r="O3" s="210" t="s">
        <v>89</v>
      </c>
      <c r="P3" s="321"/>
      <c r="Q3" s="323"/>
      <c r="R3" s="321"/>
      <c r="S3" s="321"/>
    </row>
    <row r="4" spans="1:19" ht="21" customHeight="1" x14ac:dyDescent="0.15">
      <c r="A4" s="211"/>
      <c r="B4" s="212"/>
      <c r="C4" s="212"/>
      <c r="D4" s="213"/>
      <c r="E4" s="214"/>
      <c r="F4" s="214"/>
      <c r="G4" s="214"/>
      <c r="H4" s="215"/>
      <c r="I4" s="215"/>
      <c r="J4" s="215"/>
      <c r="K4" s="215"/>
      <c r="L4" s="215"/>
      <c r="M4" s="215"/>
      <c r="N4" s="215"/>
      <c r="O4" s="215"/>
      <c r="P4" s="224"/>
      <c r="Q4" s="226"/>
      <c r="R4" s="224"/>
      <c r="S4" s="224"/>
    </row>
    <row r="5" spans="1:19" ht="21" customHeight="1" x14ac:dyDescent="0.15">
      <c r="A5" s="211"/>
      <c r="B5" s="212"/>
      <c r="C5" s="212"/>
      <c r="D5" s="216"/>
      <c r="E5" s="217"/>
      <c r="F5" s="217"/>
      <c r="G5" s="217"/>
    </row>
    <row r="6" spans="1:19" ht="21" customHeight="1" x14ac:dyDescent="0.15">
      <c r="A6" s="211"/>
      <c r="B6" s="212"/>
      <c r="C6" s="212"/>
      <c r="D6" s="216"/>
      <c r="E6" s="217"/>
      <c r="F6" s="217"/>
      <c r="G6" s="217"/>
    </row>
    <row r="7" spans="1:19" ht="21" customHeight="1" x14ac:dyDescent="0.15">
      <c r="A7" s="211"/>
      <c r="B7" s="212"/>
      <c r="C7" s="212"/>
      <c r="D7" s="216"/>
      <c r="E7" s="217"/>
      <c r="F7" s="217"/>
      <c r="G7" s="217"/>
    </row>
    <row r="8" spans="1:19" ht="21" customHeight="1" x14ac:dyDescent="0.15">
      <c r="A8" s="211"/>
      <c r="B8" s="212"/>
      <c r="C8" s="212"/>
      <c r="D8" s="216"/>
      <c r="E8" s="217"/>
      <c r="F8" s="217"/>
      <c r="G8" s="217"/>
    </row>
    <row r="9" spans="1:19" ht="21" customHeight="1" x14ac:dyDescent="0.15">
      <c r="A9" s="211"/>
      <c r="B9" s="212"/>
      <c r="C9" s="212"/>
      <c r="D9" s="216"/>
      <c r="E9" s="217"/>
      <c r="F9" s="217"/>
      <c r="G9" s="217"/>
    </row>
    <row r="10" spans="1:19" ht="21" customHeight="1" x14ac:dyDescent="0.15">
      <c r="A10" s="211"/>
      <c r="B10" s="212"/>
      <c r="C10" s="212"/>
      <c r="D10" s="216"/>
      <c r="E10" s="217"/>
      <c r="F10" s="217"/>
      <c r="G10" s="217"/>
    </row>
    <row r="11" spans="1:19" ht="21" customHeight="1" x14ac:dyDescent="0.15">
      <c r="A11" s="211"/>
      <c r="B11" s="212"/>
      <c r="C11" s="212"/>
      <c r="D11" s="218"/>
      <c r="E11" s="219"/>
      <c r="F11" s="219"/>
      <c r="G11" s="220"/>
      <c r="H11" s="221"/>
      <c r="I11" s="225"/>
      <c r="J11" s="225"/>
      <c r="K11" s="221"/>
      <c r="L11" s="221"/>
      <c r="M11" s="221"/>
      <c r="N11" s="221"/>
      <c r="O11" s="221"/>
      <c r="P11" s="221"/>
      <c r="Q11" s="227"/>
      <c r="R11" s="221"/>
      <c r="S11" s="221"/>
    </row>
    <row r="12" spans="1:19" ht="21" customHeight="1" x14ac:dyDescent="0.15">
      <c r="A12" s="211"/>
      <c r="B12" s="212"/>
      <c r="C12" s="212"/>
      <c r="D12" s="218"/>
      <c r="E12" s="222"/>
      <c r="F12" s="222"/>
      <c r="G12" s="223"/>
    </row>
    <row r="13" spans="1:19" ht="21" customHeight="1" x14ac:dyDescent="0.15">
      <c r="A13" s="211"/>
      <c r="B13" s="212"/>
      <c r="C13" s="212"/>
      <c r="D13" s="218"/>
      <c r="E13" s="222"/>
      <c r="F13" s="222"/>
      <c r="G13" s="223"/>
    </row>
    <row r="14" spans="1:19" ht="21" customHeight="1" x14ac:dyDescent="0.15">
      <c r="A14" s="211"/>
      <c r="B14" s="212"/>
      <c r="C14" s="212"/>
      <c r="D14" s="218"/>
      <c r="E14" s="222"/>
      <c r="F14" s="222"/>
      <c r="G14" s="223"/>
    </row>
    <row r="15" spans="1:19" ht="21" customHeight="1" x14ac:dyDescent="0.15">
      <c r="A15" s="211"/>
      <c r="B15" s="212"/>
      <c r="C15" s="212"/>
      <c r="D15" s="218"/>
      <c r="E15" s="222"/>
      <c r="F15" s="222"/>
      <c r="G15" s="223"/>
    </row>
    <row r="16" spans="1:19" ht="21" customHeight="1" x14ac:dyDescent="0.15">
      <c r="A16" s="211"/>
      <c r="B16" s="212"/>
      <c r="C16" s="212"/>
      <c r="D16" s="218"/>
      <c r="E16" s="222"/>
      <c r="F16" s="222"/>
      <c r="G16" s="223"/>
    </row>
    <row r="17" spans="1:22" ht="21" customHeight="1" x14ac:dyDescent="0.15">
      <c r="A17" s="211"/>
      <c r="B17" s="212"/>
      <c r="C17" s="212"/>
      <c r="D17" s="218"/>
      <c r="E17" s="222"/>
      <c r="F17" s="222"/>
      <c r="G17" s="223"/>
    </row>
    <row r="18" spans="1:22" ht="21" customHeight="1" x14ac:dyDescent="0.15">
      <c r="A18" s="211"/>
      <c r="B18" s="212"/>
      <c r="C18" s="212"/>
      <c r="D18" s="218"/>
      <c r="E18" s="222"/>
      <c r="F18" s="222"/>
      <c r="G18" s="223"/>
    </row>
    <row r="19" spans="1:22" ht="21" customHeight="1" x14ac:dyDescent="0.15">
      <c r="A19" s="211"/>
      <c r="B19" s="212"/>
      <c r="C19" s="212"/>
      <c r="D19" s="218"/>
      <c r="E19" s="222"/>
      <c r="F19" s="222"/>
      <c r="G19" s="223"/>
    </row>
    <row r="20" spans="1:22" ht="21" customHeight="1" x14ac:dyDescent="0.15">
      <c r="A20" s="211"/>
      <c r="B20" s="212"/>
      <c r="C20" s="212"/>
      <c r="D20" s="218"/>
      <c r="E20" s="222"/>
      <c r="F20" s="222"/>
      <c r="G20" s="223"/>
    </row>
    <row r="21" spans="1:22" ht="21" customHeight="1" x14ac:dyDescent="0.15">
      <c r="A21" s="211"/>
      <c r="B21" s="212"/>
      <c r="C21" s="212"/>
      <c r="D21" s="218"/>
      <c r="E21" s="222"/>
      <c r="F21" s="222"/>
      <c r="G21" s="223"/>
    </row>
    <row r="22" spans="1:22" ht="21" customHeight="1" x14ac:dyDescent="0.15">
      <c r="A22" s="211"/>
      <c r="B22" s="212"/>
      <c r="C22" s="212"/>
      <c r="D22" s="218"/>
      <c r="E22" s="222"/>
      <c r="F22" s="222"/>
      <c r="G22" s="223"/>
      <c r="V22" s="228"/>
    </row>
    <row r="23" spans="1:22" ht="21" customHeight="1" x14ac:dyDescent="0.15">
      <c r="A23" s="211"/>
      <c r="B23" s="212"/>
      <c r="C23" s="212"/>
      <c r="D23" s="218"/>
      <c r="E23" s="222"/>
      <c r="F23" s="222"/>
      <c r="G23" s="223"/>
    </row>
    <row r="24" spans="1:22" ht="21" customHeight="1" x14ac:dyDescent="0.15">
      <c r="A24" s="211"/>
      <c r="B24" s="212"/>
      <c r="C24" s="212"/>
      <c r="D24" s="218"/>
      <c r="E24" s="222"/>
      <c r="F24" s="222"/>
      <c r="G24" s="223"/>
    </row>
    <row r="25" spans="1:22" ht="21" customHeight="1" x14ac:dyDescent="0.15">
      <c r="A25" s="211"/>
      <c r="B25" s="212"/>
      <c r="C25" s="212"/>
      <c r="D25" s="218"/>
      <c r="E25" s="222"/>
      <c r="F25" s="222"/>
      <c r="G25" s="223"/>
    </row>
    <row r="26" spans="1:22" ht="21" customHeight="1" x14ac:dyDescent="0.15">
      <c r="A26" s="211"/>
      <c r="B26" s="212"/>
      <c r="C26" s="212"/>
      <c r="D26" s="218"/>
      <c r="E26" s="222"/>
      <c r="F26" s="222"/>
      <c r="G26" s="223"/>
    </row>
    <row r="27" spans="1:22" ht="21" customHeight="1" x14ac:dyDescent="0.15">
      <c r="A27" s="211"/>
      <c r="B27" s="212"/>
      <c r="C27" s="212"/>
      <c r="D27" s="218"/>
      <c r="E27" s="222"/>
      <c r="F27" s="222"/>
      <c r="G27" s="223"/>
    </row>
    <row r="28" spans="1:22" ht="21" customHeight="1" x14ac:dyDescent="0.15">
      <c r="A28" s="211"/>
      <c r="B28" s="212"/>
      <c r="C28" s="212"/>
      <c r="D28" s="218"/>
      <c r="E28" s="222"/>
      <c r="F28" s="222"/>
      <c r="G28" s="223"/>
    </row>
    <row r="29" spans="1:22" ht="21" customHeight="1" x14ac:dyDescent="0.15">
      <c r="A29" s="211"/>
      <c r="B29" s="212"/>
      <c r="C29" s="212"/>
      <c r="D29" s="218"/>
      <c r="E29" s="222"/>
      <c r="F29" s="222"/>
      <c r="G29" s="223"/>
    </row>
    <row r="30" spans="1:22" ht="21" customHeight="1" x14ac:dyDescent="0.15">
      <c r="A30" s="211"/>
      <c r="B30" s="212"/>
      <c r="C30" s="212"/>
      <c r="D30" s="218"/>
      <c r="E30" s="222"/>
      <c r="F30" s="222"/>
      <c r="G30" s="223"/>
    </row>
    <row r="31" spans="1:22" ht="21" customHeight="1" x14ac:dyDescent="0.15">
      <c r="A31" s="211"/>
      <c r="B31" s="212"/>
      <c r="C31" s="212"/>
      <c r="D31" s="218"/>
      <c r="E31" s="222"/>
      <c r="F31" s="222"/>
      <c r="G31" s="223"/>
    </row>
    <row r="32" spans="1:22" ht="21" customHeight="1" x14ac:dyDescent="0.15">
      <c r="A32" s="211"/>
      <c r="B32" s="212"/>
      <c r="C32" s="212"/>
      <c r="D32" s="218"/>
      <c r="E32" s="222"/>
      <c r="F32" s="222"/>
      <c r="G32" s="223"/>
    </row>
    <row r="33" spans="1:7" ht="21" customHeight="1" x14ac:dyDescent="0.15">
      <c r="A33" s="211"/>
      <c r="B33" s="212"/>
      <c r="C33" s="212"/>
      <c r="D33" s="218"/>
      <c r="E33" s="222"/>
      <c r="F33" s="222"/>
      <c r="G33" s="223"/>
    </row>
    <row r="34" spans="1:7" ht="21" customHeight="1" x14ac:dyDescent="0.15">
      <c r="A34" s="211"/>
      <c r="B34" s="212"/>
      <c r="C34" s="212"/>
      <c r="D34" s="218"/>
      <c r="E34" s="222"/>
      <c r="F34" s="222"/>
      <c r="G34" s="223"/>
    </row>
    <row r="35" spans="1:7" ht="21" customHeight="1" x14ac:dyDescent="0.15">
      <c r="A35" s="211"/>
      <c r="B35" s="212"/>
      <c r="C35" s="212"/>
      <c r="D35" s="218"/>
      <c r="E35" s="222"/>
      <c r="F35" s="222"/>
      <c r="G35" s="223"/>
    </row>
    <row r="36" spans="1:7" ht="21" customHeight="1" x14ac:dyDescent="0.15">
      <c r="A36" s="211"/>
      <c r="B36" s="212"/>
      <c r="C36" s="212"/>
      <c r="D36" s="218"/>
      <c r="E36" s="222"/>
      <c r="F36" s="222"/>
      <c r="G36" s="223"/>
    </row>
    <row r="37" spans="1:7" ht="21" customHeight="1" x14ac:dyDescent="0.15">
      <c r="A37" s="211"/>
      <c r="B37" s="212"/>
      <c r="C37" s="212"/>
      <c r="D37" s="218"/>
      <c r="E37" s="222"/>
      <c r="F37" s="222"/>
      <c r="G37" s="223"/>
    </row>
    <row r="38" spans="1:7" ht="21" customHeight="1" x14ac:dyDescent="0.15">
      <c r="A38" s="211"/>
      <c r="B38" s="212"/>
      <c r="C38" s="212"/>
      <c r="D38" s="218"/>
      <c r="E38" s="222"/>
      <c r="F38" s="222"/>
      <c r="G38" s="223"/>
    </row>
    <row r="39" spans="1:7" ht="21" customHeight="1" x14ac:dyDescent="0.15">
      <c r="A39" s="211"/>
      <c r="B39" s="212"/>
      <c r="C39" s="212"/>
      <c r="D39" s="218"/>
      <c r="E39" s="222"/>
      <c r="F39" s="222"/>
      <c r="G39" s="223"/>
    </row>
    <row r="40" spans="1:7" ht="21" customHeight="1" x14ac:dyDescent="0.15">
      <c r="A40" s="211"/>
      <c r="B40" s="212"/>
      <c r="C40" s="212"/>
      <c r="D40" s="218"/>
      <c r="E40" s="222"/>
      <c r="F40" s="222"/>
      <c r="G40" s="223"/>
    </row>
    <row r="41" spans="1:7" ht="21" customHeight="1" x14ac:dyDescent="0.15">
      <c r="A41" s="211"/>
      <c r="B41" s="212"/>
      <c r="C41" s="212"/>
      <c r="D41" s="218"/>
      <c r="E41" s="222"/>
      <c r="F41" s="222"/>
      <c r="G41" s="223"/>
    </row>
    <row r="42" spans="1:7" ht="21" customHeight="1" x14ac:dyDescent="0.15">
      <c r="A42" s="211"/>
      <c r="B42" s="212"/>
      <c r="C42" s="212"/>
      <c r="D42" s="218"/>
      <c r="E42" s="222"/>
      <c r="F42" s="222"/>
      <c r="G42" s="223"/>
    </row>
    <row r="43" spans="1:7" ht="21" customHeight="1" x14ac:dyDescent="0.15">
      <c r="A43" s="211"/>
      <c r="B43" s="212"/>
      <c r="C43" s="212"/>
      <c r="D43" s="218"/>
      <c r="E43" s="222"/>
      <c r="F43" s="222"/>
      <c r="G43" s="223"/>
    </row>
    <row r="44" spans="1:7" ht="21" customHeight="1" x14ac:dyDescent="0.15">
      <c r="A44" s="211"/>
      <c r="B44" s="212"/>
      <c r="C44" s="212"/>
      <c r="D44" s="218"/>
      <c r="E44" s="222"/>
      <c r="F44" s="222"/>
      <c r="G44" s="223"/>
    </row>
    <row r="45" spans="1:7" ht="21" customHeight="1" x14ac:dyDescent="0.15">
      <c r="A45" s="211"/>
      <c r="B45" s="212"/>
      <c r="C45" s="212"/>
      <c r="D45" s="218"/>
      <c r="E45" s="222"/>
      <c r="F45" s="222"/>
      <c r="G45" s="223"/>
    </row>
    <row r="46" spans="1:7" ht="21" customHeight="1" x14ac:dyDescent="0.15">
      <c r="A46" s="211"/>
      <c r="B46" s="212"/>
      <c r="C46" s="212"/>
      <c r="D46" s="218"/>
      <c r="E46" s="222"/>
      <c r="F46" s="222"/>
      <c r="G46" s="223"/>
    </row>
    <row r="47" spans="1:7" ht="21" customHeight="1" x14ac:dyDescent="0.15">
      <c r="A47" s="211"/>
      <c r="B47" s="212"/>
      <c r="C47" s="212"/>
      <c r="D47" s="218"/>
      <c r="E47" s="222"/>
      <c r="F47" s="222"/>
      <c r="G47" s="223"/>
    </row>
    <row r="48" spans="1:7" ht="21" customHeight="1" x14ac:dyDescent="0.15">
      <c r="A48" s="211"/>
      <c r="B48" s="212"/>
      <c r="C48" s="212"/>
      <c r="D48" s="218"/>
      <c r="E48" s="222"/>
      <c r="F48" s="222"/>
      <c r="G48" s="223"/>
    </row>
    <row r="49" spans="1:7" ht="21" customHeight="1" x14ac:dyDescent="0.15">
      <c r="A49" s="211"/>
      <c r="B49" s="212"/>
      <c r="C49" s="212"/>
      <c r="D49" s="218"/>
      <c r="E49" s="222"/>
      <c r="F49" s="222"/>
      <c r="G49" s="223"/>
    </row>
    <row r="50" spans="1:7" ht="21" customHeight="1" x14ac:dyDescent="0.15">
      <c r="A50" s="211"/>
      <c r="B50" s="212"/>
      <c r="C50" s="212"/>
      <c r="D50" s="218"/>
      <c r="E50" s="222"/>
      <c r="F50" s="222"/>
      <c r="G50" s="223"/>
    </row>
    <row r="51" spans="1:7" ht="21" customHeight="1" x14ac:dyDescent="0.15">
      <c r="A51" s="211"/>
      <c r="B51" s="212"/>
      <c r="C51" s="212"/>
      <c r="D51" s="218"/>
      <c r="E51" s="222"/>
      <c r="F51" s="222"/>
      <c r="G51" s="223"/>
    </row>
    <row r="52" spans="1:7" ht="21" customHeight="1" x14ac:dyDescent="0.15">
      <c r="A52" s="211"/>
      <c r="B52" s="212"/>
      <c r="C52" s="212"/>
      <c r="D52" s="218"/>
      <c r="E52" s="222"/>
      <c r="F52" s="222"/>
      <c r="G52" s="223"/>
    </row>
    <row r="53" spans="1:7" ht="21" customHeight="1" x14ac:dyDescent="0.15">
      <c r="A53" s="211"/>
      <c r="B53" s="212"/>
      <c r="C53" s="212"/>
      <c r="D53" s="218"/>
      <c r="E53" s="222"/>
      <c r="F53" s="222"/>
      <c r="G53" s="223"/>
    </row>
    <row r="54" spans="1:7" ht="21" customHeight="1" x14ac:dyDescent="0.15">
      <c r="A54" s="211"/>
      <c r="B54" s="212"/>
      <c r="C54" s="212"/>
      <c r="D54" s="218"/>
      <c r="E54" s="222"/>
      <c r="F54" s="222"/>
      <c r="G54" s="223"/>
    </row>
    <row r="55" spans="1:7" ht="21" customHeight="1" x14ac:dyDescent="0.15">
      <c r="A55" s="211"/>
      <c r="B55" s="212"/>
      <c r="C55" s="212"/>
      <c r="D55" s="218"/>
      <c r="E55" s="222"/>
      <c r="F55" s="222"/>
      <c r="G55" s="223"/>
    </row>
    <row r="56" spans="1:7" ht="21" customHeight="1" x14ac:dyDescent="0.15">
      <c r="A56" s="211"/>
      <c r="B56" s="212"/>
      <c r="C56" s="212"/>
      <c r="D56" s="218"/>
      <c r="E56" s="222"/>
      <c r="F56" s="222"/>
      <c r="G56" s="223"/>
    </row>
    <row r="57" spans="1:7" ht="21" customHeight="1" x14ac:dyDescent="0.15">
      <c r="A57" s="211"/>
      <c r="B57" s="212"/>
      <c r="C57" s="212"/>
      <c r="D57" s="218"/>
      <c r="E57" s="222"/>
      <c r="F57" s="222"/>
      <c r="G57" s="223"/>
    </row>
    <row r="58" spans="1:7" ht="21" customHeight="1" x14ac:dyDescent="0.15">
      <c r="A58" s="211"/>
      <c r="B58" s="212"/>
      <c r="C58" s="212"/>
      <c r="D58" s="218"/>
      <c r="E58" s="222"/>
      <c r="F58" s="222"/>
      <c r="G58" s="223"/>
    </row>
    <row r="59" spans="1:7" ht="21" customHeight="1" x14ac:dyDescent="0.15">
      <c r="A59" s="211"/>
      <c r="B59" s="212"/>
      <c r="C59" s="212"/>
      <c r="D59" s="218"/>
      <c r="E59" s="222"/>
      <c r="F59" s="222"/>
      <c r="G59" s="223"/>
    </row>
    <row r="60" spans="1:7" ht="21" customHeight="1" x14ac:dyDescent="0.15">
      <c r="A60" s="211"/>
      <c r="B60" s="212"/>
      <c r="C60" s="212"/>
      <c r="D60" s="218"/>
      <c r="E60" s="222"/>
      <c r="F60" s="222"/>
      <c r="G60" s="223"/>
    </row>
    <row r="61" spans="1:7" ht="21" customHeight="1" x14ac:dyDescent="0.15">
      <c r="A61" s="211"/>
      <c r="B61" s="212"/>
      <c r="C61" s="212"/>
      <c r="D61" s="218"/>
      <c r="E61" s="222"/>
      <c r="F61" s="222"/>
      <c r="G61" s="223"/>
    </row>
    <row r="62" spans="1:7" ht="21" customHeight="1" x14ac:dyDescent="0.15">
      <c r="A62" s="211"/>
      <c r="B62" s="212"/>
      <c r="C62" s="212"/>
      <c r="D62" s="218"/>
      <c r="E62" s="222"/>
      <c r="F62" s="222"/>
      <c r="G62" s="223"/>
    </row>
    <row r="63" spans="1:7" ht="21" customHeight="1" x14ac:dyDescent="0.15">
      <c r="A63" s="211"/>
      <c r="B63" s="212"/>
      <c r="C63" s="212"/>
      <c r="D63" s="218"/>
      <c r="E63" s="222"/>
      <c r="F63" s="222"/>
      <c r="G63" s="223"/>
    </row>
    <row r="64" spans="1:7" ht="21" customHeight="1" x14ac:dyDescent="0.15">
      <c r="A64" s="211"/>
      <c r="B64" s="212"/>
      <c r="C64" s="212"/>
      <c r="D64" s="218"/>
      <c r="E64" s="222"/>
      <c r="F64" s="222"/>
      <c r="G64" s="223"/>
    </row>
    <row r="65" spans="1:7" ht="21" customHeight="1" x14ac:dyDescent="0.15">
      <c r="A65" s="211"/>
      <c r="B65" s="212"/>
      <c r="C65" s="212"/>
      <c r="D65" s="218"/>
      <c r="E65" s="222"/>
      <c r="F65" s="222"/>
      <c r="G65" s="223"/>
    </row>
    <row r="66" spans="1:7" ht="21" customHeight="1" x14ac:dyDescent="0.15">
      <c r="A66" s="211"/>
      <c r="B66" s="212"/>
      <c r="C66" s="212"/>
      <c r="D66" s="218"/>
      <c r="E66" s="222"/>
      <c r="F66" s="222"/>
      <c r="G66" s="223"/>
    </row>
    <row r="67" spans="1:7" ht="21" customHeight="1" x14ac:dyDescent="0.15">
      <c r="A67" s="211"/>
      <c r="B67" s="212"/>
      <c r="C67" s="212"/>
      <c r="D67" s="218"/>
      <c r="E67" s="222"/>
      <c r="F67" s="222"/>
      <c r="G67" s="223"/>
    </row>
    <row r="68" spans="1:7" ht="21" customHeight="1" x14ac:dyDescent="0.15">
      <c r="A68" s="211"/>
      <c r="B68" s="212"/>
      <c r="C68" s="212"/>
      <c r="D68" s="218"/>
      <c r="E68" s="222"/>
      <c r="F68" s="222"/>
      <c r="G68" s="223"/>
    </row>
    <row r="69" spans="1:7" ht="21" customHeight="1" x14ac:dyDescent="0.15">
      <c r="A69" s="211"/>
      <c r="B69" s="212"/>
      <c r="C69" s="212"/>
      <c r="D69" s="218"/>
      <c r="E69" s="222"/>
      <c r="F69" s="222"/>
      <c r="G69" s="223"/>
    </row>
    <row r="70" spans="1:7" ht="21" customHeight="1" x14ac:dyDescent="0.15">
      <c r="A70" s="211"/>
      <c r="B70" s="212"/>
      <c r="C70" s="212"/>
      <c r="D70" s="218"/>
      <c r="E70" s="222"/>
      <c r="F70" s="222"/>
      <c r="G70" s="223"/>
    </row>
    <row r="71" spans="1:7" ht="21" customHeight="1" x14ac:dyDescent="0.15">
      <c r="A71" s="211"/>
      <c r="B71" s="212"/>
      <c r="C71" s="212"/>
      <c r="D71" s="218"/>
      <c r="E71" s="222"/>
      <c r="F71" s="222"/>
      <c r="G71" s="223"/>
    </row>
    <row r="72" spans="1:7" ht="21" customHeight="1" x14ac:dyDescent="0.15">
      <c r="A72" s="211"/>
      <c r="B72" s="212"/>
      <c r="C72" s="212"/>
      <c r="D72" s="218"/>
      <c r="E72" s="222"/>
      <c r="F72" s="222"/>
      <c r="G72" s="223"/>
    </row>
    <row r="73" spans="1:7" ht="21" customHeight="1" x14ac:dyDescent="0.15">
      <c r="A73" s="211"/>
      <c r="B73" s="212"/>
      <c r="C73" s="212"/>
      <c r="D73" s="218"/>
      <c r="E73" s="222"/>
      <c r="F73" s="222"/>
      <c r="G73" s="223"/>
    </row>
    <row r="74" spans="1:7" ht="21" customHeight="1" x14ac:dyDescent="0.15">
      <c r="A74" s="211"/>
      <c r="B74" s="212"/>
      <c r="C74" s="212"/>
      <c r="D74" s="218"/>
      <c r="E74" s="222"/>
      <c r="F74" s="222"/>
      <c r="G74" s="223"/>
    </row>
    <row r="75" spans="1:7" ht="21" customHeight="1" x14ac:dyDescent="0.15">
      <c r="A75" s="211"/>
      <c r="B75" s="212"/>
      <c r="C75" s="212"/>
      <c r="D75" s="218"/>
      <c r="E75" s="222"/>
      <c r="F75" s="222"/>
      <c r="G75" s="223"/>
    </row>
    <row r="76" spans="1:7" ht="21" customHeight="1" x14ac:dyDescent="0.15">
      <c r="A76" s="211"/>
      <c r="B76" s="212"/>
      <c r="C76" s="212"/>
      <c r="D76" s="218"/>
      <c r="E76" s="222"/>
      <c r="F76" s="222"/>
      <c r="G76" s="223"/>
    </row>
    <row r="77" spans="1:7" ht="21" customHeight="1" x14ac:dyDescent="0.15">
      <c r="A77" s="211"/>
      <c r="B77" s="212"/>
      <c r="C77" s="212"/>
      <c r="D77" s="218"/>
      <c r="E77" s="222"/>
      <c r="F77" s="222"/>
      <c r="G77" s="223"/>
    </row>
    <row r="78" spans="1:7" ht="21" customHeight="1" x14ac:dyDescent="0.15">
      <c r="A78" s="211"/>
      <c r="B78" s="212"/>
      <c r="C78" s="212"/>
      <c r="D78" s="218"/>
      <c r="E78" s="222"/>
      <c r="F78" s="222"/>
      <c r="G78" s="223"/>
    </row>
    <row r="79" spans="1:7" ht="21" customHeight="1" x14ac:dyDescent="0.15">
      <c r="A79" s="211"/>
      <c r="B79" s="212"/>
      <c r="C79" s="212"/>
      <c r="D79" s="218"/>
      <c r="E79" s="222"/>
      <c r="F79" s="222"/>
      <c r="G79" s="223"/>
    </row>
    <row r="80" spans="1:7" ht="21" customHeight="1" x14ac:dyDescent="0.15">
      <c r="A80" s="211"/>
      <c r="B80" s="212"/>
      <c r="C80" s="212"/>
      <c r="D80" s="218"/>
      <c r="E80" s="222"/>
      <c r="F80" s="222"/>
      <c r="G80" s="223"/>
    </row>
    <row r="81" spans="1:7" ht="21" customHeight="1" x14ac:dyDescent="0.15">
      <c r="A81" s="211"/>
      <c r="B81" s="212"/>
      <c r="C81" s="212"/>
      <c r="D81" s="218"/>
      <c r="E81" s="222"/>
      <c r="F81" s="222"/>
      <c r="G81" s="223"/>
    </row>
    <row r="82" spans="1:7" ht="21" customHeight="1" x14ac:dyDescent="0.15">
      <c r="A82" s="211"/>
      <c r="B82" s="212"/>
      <c r="C82" s="212"/>
      <c r="D82" s="218"/>
      <c r="E82" s="222"/>
      <c r="F82" s="222"/>
      <c r="G82" s="223"/>
    </row>
    <row r="83" spans="1:7" ht="21" customHeight="1" x14ac:dyDescent="0.15">
      <c r="A83" s="211"/>
      <c r="B83" s="212"/>
      <c r="C83" s="212"/>
      <c r="D83" s="218"/>
      <c r="E83" s="222"/>
      <c r="F83" s="222"/>
      <c r="G83" s="223"/>
    </row>
    <row r="84" spans="1:7" ht="21" customHeight="1" x14ac:dyDescent="0.15">
      <c r="A84" s="211"/>
      <c r="B84" s="212"/>
      <c r="C84" s="212"/>
      <c r="D84" s="218"/>
      <c r="E84" s="222"/>
      <c r="F84" s="222"/>
      <c r="G84" s="223"/>
    </row>
    <row r="85" spans="1:7" ht="21" customHeight="1" x14ac:dyDescent="0.15">
      <c r="A85" s="211"/>
      <c r="B85" s="212"/>
      <c r="C85" s="212"/>
      <c r="D85" s="218"/>
      <c r="E85" s="222"/>
      <c r="F85" s="222"/>
      <c r="G85" s="223"/>
    </row>
    <row r="86" spans="1:7" ht="21" customHeight="1" x14ac:dyDescent="0.15">
      <c r="A86" s="211"/>
      <c r="B86" s="212"/>
      <c r="C86" s="212"/>
      <c r="D86" s="218"/>
      <c r="E86" s="222"/>
      <c r="F86" s="222"/>
      <c r="G86" s="223"/>
    </row>
    <row r="87" spans="1:7" ht="21" customHeight="1" x14ac:dyDescent="0.15">
      <c r="A87" s="211"/>
      <c r="B87" s="212"/>
      <c r="C87" s="212"/>
      <c r="D87" s="218"/>
      <c r="E87" s="222"/>
      <c r="F87" s="222"/>
      <c r="G87" s="223"/>
    </row>
    <row r="88" spans="1:7" ht="21" customHeight="1" x14ac:dyDescent="0.15">
      <c r="A88" s="211"/>
      <c r="B88" s="212"/>
      <c r="C88" s="212"/>
      <c r="D88" s="218"/>
      <c r="E88" s="222"/>
      <c r="F88" s="222"/>
      <c r="G88" s="223"/>
    </row>
    <row r="89" spans="1:7" ht="21" customHeight="1" x14ac:dyDescent="0.15">
      <c r="A89" s="211"/>
      <c r="B89" s="212"/>
      <c r="C89" s="212"/>
      <c r="D89" s="218"/>
      <c r="E89" s="222"/>
      <c r="F89" s="222"/>
      <c r="G89" s="223"/>
    </row>
    <row r="90" spans="1:7" ht="21" customHeight="1" x14ac:dyDescent="0.15">
      <c r="A90" s="211"/>
      <c r="B90" s="212"/>
      <c r="C90" s="212"/>
      <c r="D90" s="218"/>
      <c r="E90" s="222"/>
      <c r="F90" s="222"/>
      <c r="G90" s="223"/>
    </row>
    <row r="91" spans="1:7" ht="21" customHeight="1" x14ac:dyDescent="0.15">
      <c r="A91" s="211"/>
      <c r="B91" s="212"/>
      <c r="C91" s="212"/>
      <c r="D91" s="218"/>
      <c r="E91" s="222"/>
      <c r="F91" s="222"/>
      <c r="G91" s="223"/>
    </row>
    <row r="92" spans="1:7" ht="21" customHeight="1" x14ac:dyDescent="0.15">
      <c r="A92" s="211"/>
      <c r="B92" s="212"/>
      <c r="C92" s="212"/>
      <c r="D92" s="218"/>
      <c r="E92" s="222"/>
      <c r="F92" s="222"/>
      <c r="G92" s="223"/>
    </row>
    <row r="93" spans="1:7" ht="21" customHeight="1" x14ac:dyDescent="0.15">
      <c r="A93" s="211"/>
      <c r="B93" s="212"/>
      <c r="C93" s="212"/>
      <c r="D93" s="218"/>
      <c r="E93" s="222"/>
      <c r="F93" s="222"/>
      <c r="G93" s="223"/>
    </row>
    <row r="94" spans="1:7" ht="21" customHeight="1" x14ac:dyDescent="0.15">
      <c r="A94" s="211"/>
      <c r="B94" s="212"/>
      <c r="C94" s="212"/>
      <c r="D94" s="218"/>
      <c r="E94" s="222"/>
      <c r="F94" s="222"/>
      <c r="G94" s="223"/>
    </row>
    <row r="95" spans="1:7" ht="21" customHeight="1" x14ac:dyDescent="0.15">
      <c r="A95" s="211"/>
      <c r="B95" s="212"/>
      <c r="C95" s="212"/>
      <c r="D95" s="218"/>
      <c r="E95" s="222"/>
      <c r="F95" s="222"/>
      <c r="G95" s="223"/>
    </row>
    <row r="96" spans="1:7" ht="21" customHeight="1" x14ac:dyDescent="0.15">
      <c r="A96" s="211"/>
      <c r="B96" s="212"/>
      <c r="C96" s="212"/>
      <c r="D96" s="218"/>
      <c r="E96" s="222"/>
      <c r="F96" s="222"/>
      <c r="G96" s="223"/>
    </row>
    <row r="97" spans="1:7" ht="21" customHeight="1" x14ac:dyDescent="0.15">
      <c r="A97" s="211"/>
      <c r="B97" s="212"/>
      <c r="C97" s="212"/>
      <c r="D97" s="218"/>
      <c r="E97" s="222"/>
      <c r="F97" s="222"/>
      <c r="G97" s="223"/>
    </row>
    <row r="98" spans="1:7" ht="21" customHeight="1" x14ac:dyDescent="0.15">
      <c r="A98" s="211"/>
      <c r="B98" s="212"/>
      <c r="C98" s="212"/>
      <c r="D98" s="218"/>
      <c r="E98" s="222"/>
      <c r="F98" s="222"/>
      <c r="G98" s="223"/>
    </row>
    <row r="99" spans="1:7" ht="21" customHeight="1" x14ac:dyDescent="0.15">
      <c r="A99" s="211"/>
      <c r="B99" s="212"/>
      <c r="C99" s="212"/>
      <c r="D99" s="218"/>
      <c r="E99" s="222"/>
      <c r="F99" s="222"/>
      <c r="G99" s="223"/>
    </row>
    <row r="100" spans="1:7" ht="21" customHeight="1" x14ac:dyDescent="0.15">
      <c r="A100" s="211"/>
      <c r="B100" s="212"/>
      <c r="C100" s="212"/>
      <c r="D100" s="218"/>
      <c r="E100" s="222"/>
      <c r="F100" s="222"/>
      <c r="G100" s="223"/>
    </row>
    <row r="101" spans="1:7" ht="21" customHeight="1" x14ac:dyDescent="0.15">
      <c r="A101" s="211"/>
      <c r="B101" s="212"/>
      <c r="C101" s="212"/>
      <c r="D101" s="218"/>
      <c r="E101" s="222"/>
      <c r="F101" s="222"/>
      <c r="G101" s="223"/>
    </row>
    <row r="102" spans="1:7" ht="21" customHeight="1" x14ac:dyDescent="0.15">
      <c r="A102" s="211"/>
      <c r="B102" s="212"/>
      <c r="C102" s="212"/>
      <c r="D102" s="218"/>
      <c r="E102" s="222"/>
      <c r="F102" s="222"/>
      <c r="G102" s="223"/>
    </row>
    <row r="103" spans="1:7" ht="21" customHeight="1" x14ac:dyDescent="0.15">
      <c r="A103" s="211"/>
      <c r="B103" s="212"/>
      <c r="C103" s="212"/>
      <c r="D103" s="218"/>
      <c r="E103" s="222"/>
      <c r="F103" s="222"/>
      <c r="G103" s="223"/>
    </row>
    <row r="104" spans="1:7" ht="21" customHeight="1" x14ac:dyDescent="0.15">
      <c r="A104" s="211"/>
      <c r="B104" s="212"/>
      <c r="C104" s="212"/>
      <c r="D104" s="218"/>
      <c r="E104" s="222"/>
      <c r="F104" s="222"/>
      <c r="G104" s="223"/>
    </row>
    <row r="105" spans="1:7" ht="21" customHeight="1" x14ac:dyDescent="0.15">
      <c r="A105" s="211"/>
      <c r="B105" s="212"/>
      <c r="C105" s="212"/>
      <c r="D105" s="218"/>
      <c r="E105" s="222"/>
      <c r="F105" s="222"/>
      <c r="G105" s="223"/>
    </row>
    <row r="106" spans="1:7" ht="21" customHeight="1" x14ac:dyDescent="0.15">
      <c r="A106" s="211"/>
      <c r="B106" s="212"/>
      <c r="C106" s="212"/>
      <c r="D106" s="218"/>
      <c r="E106" s="222"/>
      <c r="F106" s="222"/>
      <c r="G106" s="223"/>
    </row>
    <row r="107" spans="1:7" ht="21" customHeight="1" x14ac:dyDescent="0.15">
      <c r="A107" s="211"/>
      <c r="B107" s="212"/>
      <c r="C107" s="212"/>
      <c r="D107" s="218"/>
      <c r="E107" s="211"/>
      <c r="F107" s="211"/>
      <c r="G107" s="229"/>
    </row>
    <row r="108" spans="1:7" ht="21" customHeight="1" x14ac:dyDescent="0.15">
      <c r="A108" s="211"/>
      <c r="B108" s="230"/>
      <c r="C108" s="230"/>
      <c r="D108" s="231"/>
      <c r="E108" s="211"/>
      <c r="F108" s="211"/>
      <c r="G108" s="229"/>
    </row>
    <row r="109" spans="1:7" ht="21" customHeight="1" x14ac:dyDescent="0.15">
      <c r="A109" s="211"/>
      <c r="B109" s="230"/>
      <c r="C109" s="230"/>
      <c r="D109" s="231"/>
      <c r="E109" s="211"/>
      <c r="F109" s="211"/>
      <c r="G109" s="229"/>
    </row>
    <row r="110" spans="1:7" ht="21" customHeight="1" x14ac:dyDescent="0.15">
      <c r="A110" s="211"/>
      <c r="B110" s="230"/>
      <c r="C110" s="230"/>
      <c r="D110" s="231"/>
      <c r="E110" s="211"/>
      <c r="F110" s="211"/>
      <c r="G110" s="229"/>
    </row>
    <row r="111" spans="1:7" ht="21" customHeight="1" x14ac:dyDescent="0.15">
      <c r="A111" s="211"/>
      <c r="B111" s="230"/>
      <c r="C111" s="230"/>
      <c r="D111" s="231"/>
      <c r="E111" s="211"/>
      <c r="F111" s="211"/>
      <c r="G111" s="229"/>
    </row>
    <row r="112" spans="1:7" ht="21" customHeight="1" x14ac:dyDescent="0.15">
      <c r="A112" s="211"/>
      <c r="B112" s="230"/>
      <c r="C112" s="230"/>
      <c r="D112" s="231"/>
      <c r="E112" s="211"/>
      <c r="F112" s="211"/>
      <c r="G112" s="229"/>
    </row>
    <row r="113" spans="1:7" ht="21" customHeight="1" x14ac:dyDescent="0.15">
      <c r="A113" s="211"/>
      <c r="B113" s="230"/>
      <c r="C113" s="230"/>
      <c r="D113" s="231"/>
      <c r="E113" s="211"/>
      <c r="F113" s="211"/>
      <c r="G113" s="229"/>
    </row>
    <row r="114" spans="1:7" ht="21" customHeight="1" x14ac:dyDescent="0.15">
      <c r="A114" s="211"/>
      <c r="B114" s="230"/>
      <c r="C114" s="230"/>
      <c r="D114" s="231"/>
      <c r="E114" s="211"/>
      <c r="F114" s="211"/>
      <c r="G114" s="229"/>
    </row>
    <row r="115" spans="1:7" ht="21" customHeight="1" x14ac:dyDescent="0.15">
      <c r="A115" s="211"/>
      <c r="B115" s="230"/>
      <c r="C115" s="230"/>
      <c r="D115" s="231"/>
      <c r="E115" s="211"/>
      <c r="F115" s="211"/>
      <c r="G115" s="229"/>
    </row>
    <row r="116" spans="1:7" ht="21" customHeight="1" x14ac:dyDescent="0.15">
      <c r="A116" s="211"/>
      <c r="B116" s="230"/>
      <c r="C116" s="230"/>
      <c r="D116" s="231"/>
      <c r="E116" s="211"/>
      <c r="F116" s="211"/>
      <c r="G116" s="229"/>
    </row>
    <row r="117" spans="1:7" ht="21" customHeight="1" x14ac:dyDescent="0.15">
      <c r="A117" s="211"/>
      <c r="B117" s="230"/>
      <c r="C117" s="230"/>
      <c r="D117" s="231"/>
      <c r="E117" s="211"/>
      <c r="F117" s="211"/>
      <c r="G117" s="229"/>
    </row>
    <row r="118" spans="1:7" ht="21" customHeight="1" x14ac:dyDescent="0.15">
      <c r="A118" s="211"/>
      <c r="B118" s="230"/>
      <c r="C118" s="230"/>
      <c r="D118" s="231"/>
      <c r="E118" s="211"/>
      <c r="F118" s="211"/>
      <c r="G118" s="229"/>
    </row>
    <row r="119" spans="1:7" ht="21" customHeight="1" x14ac:dyDescent="0.15">
      <c r="A119" s="211"/>
      <c r="B119" s="230"/>
      <c r="C119" s="230"/>
      <c r="D119" s="231"/>
      <c r="E119" s="211"/>
      <c r="F119" s="211"/>
      <c r="G119" s="229"/>
    </row>
    <row r="120" spans="1:7" ht="21" customHeight="1" x14ac:dyDescent="0.15">
      <c r="A120" s="211"/>
      <c r="B120" s="230"/>
      <c r="C120" s="230"/>
      <c r="D120" s="231"/>
      <c r="E120" s="211"/>
      <c r="F120" s="211"/>
      <c r="G120" s="229"/>
    </row>
    <row r="121" spans="1:7" ht="21" customHeight="1" x14ac:dyDescent="0.15">
      <c r="A121" s="211"/>
      <c r="B121" s="230"/>
      <c r="C121" s="230"/>
      <c r="D121" s="231"/>
      <c r="E121" s="211"/>
      <c r="F121" s="211"/>
      <c r="G121" s="229"/>
    </row>
    <row r="122" spans="1:7" ht="21" customHeight="1" x14ac:dyDescent="0.15">
      <c r="A122" s="211"/>
      <c r="B122" s="230"/>
      <c r="C122" s="230"/>
      <c r="D122" s="231"/>
      <c r="E122" s="211"/>
      <c r="F122" s="211"/>
      <c r="G122" s="229"/>
    </row>
    <row r="123" spans="1:7" ht="21" customHeight="1" x14ac:dyDescent="0.15">
      <c r="A123" s="211"/>
      <c r="B123" s="230"/>
      <c r="C123" s="230"/>
      <c r="D123" s="231"/>
      <c r="E123" s="211"/>
      <c r="F123" s="211"/>
      <c r="G123" s="229"/>
    </row>
    <row r="124" spans="1:7" ht="21" customHeight="1" x14ac:dyDescent="0.15">
      <c r="A124" s="211"/>
      <c r="B124" s="230"/>
      <c r="C124" s="230"/>
      <c r="D124" s="231"/>
      <c r="E124" s="211"/>
      <c r="F124" s="211"/>
      <c r="G124" s="229"/>
    </row>
    <row r="125" spans="1:7" ht="21" customHeight="1" x14ac:dyDescent="0.15">
      <c r="A125" s="211"/>
      <c r="B125" s="230"/>
      <c r="C125" s="230"/>
      <c r="D125" s="231"/>
      <c r="E125" s="211"/>
      <c r="F125" s="211"/>
      <c r="G125" s="229"/>
    </row>
    <row r="126" spans="1:7" ht="21" customHeight="1" x14ac:dyDescent="0.15">
      <c r="A126" s="211"/>
      <c r="B126" s="230"/>
      <c r="C126" s="230"/>
      <c r="D126" s="231"/>
      <c r="E126" s="211"/>
      <c r="F126" s="211"/>
      <c r="G126" s="229"/>
    </row>
    <row r="127" spans="1:7" ht="21" customHeight="1" x14ac:dyDescent="0.15">
      <c r="A127" s="211"/>
      <c r="B127" s="230"/>
      <c r="C127" s="230"/>
      <c r="D127" s="231"/>
      <c r="E127" s="211"/>
      <c r="F127" s="211"/>
      <c r="G127" s="229"/>
    </row>
    <row r="128" spans="1:7" ht="21" customHeight="1" x14ac:dyDescent="0.15">
      <c r="A128" s="211"/>
      <c r="B128" s="230"/>
      <c r="C128" s="230"/>
      <c r="D128" s="231"/>
      <c r="E128" s="211"/>
      <c r="F128" s="211"/>
      <c r="G128" s="229"/>
    </row>
    <row r="129" spans="1:7" ht="21" customHeight="1" x14ac:dyDescent="0.15">
      <c r="A129" s="211"/>
      <c r="B129" s="230"/>
      <c r="C129" s="230"/>
      <c r="D129" s="231"/>
      <c r="E129" s="211"/>
      <c r="F129" s="211"/>
      <c r="G129" s="229"/>
    </row>
    <row r="130" spans="1:7" ht="21" customHeight="1" x14ac:dyDescent="0.15">
      <c r="A130" s="211"/>
      <c r="B130" s="230"/>
      <c r="C130" s="230"/>
      <c r="D130" s="231"/>
      <c r="E130" s="211"/>
      <c r="F130" s="211"/>
      <c r="G130" s="229"/>
    </row>
    <row r="131" spans="1:7" ht="21" customHeight="1" x14ac:dyDescent="0.15">
      <c r="A131" s="211"/>
      <c r="B131" s="230"/>
      <c r="C131" s="230"/>
      <c r="D131" s="231"/>
      <c r="E131" s="211"/>
      <c r="F131" s="211"/>
      <c r="G131" s="229"/>
    </row>
    <row r="132" spans="1:7" ht="21" customHeight="1" x14ac:dyDescent="0.15">
      <c r="A132" s="211"/>
      <c r="B132" s="230"/>
      <c r="C132" s="230"/>
      <c r="D132" s="231"/>
      <c r="E132" s="211"/>
      <c r="F132" s="211"/>
      <c r="G132" s="229"/>
    </row>
    <row r="133" spans="1:7" ht="21" customHeight="1" x14ac:dyDescent="0.15">
      <c r="A133" s="211"/>
      <c r="B133" s="230"/>
      <c r="C133" s="230"/>
      <c r="D133" s="231"/>
      <c r="E133" s="211"/>
      <c r="F133" s="211"/>
      <c r="G133" s="229"/>
    </row>
    <row r="134" spans="1:7" ht="21" customHeight="1" x14ac:dyDescent="0.15">
      <c r="A134" s="211"/>
      <c r="B134" s="230"/>
      <c r="C134" s="230"/>
      <c r="D134" s="231"/>
      <c r="E134" s="211"/>
      <c r="F134" s="211"/>
      <c r="G134" s="229"/>
    </row>
    <row r="135" spans="1:7" ht="21" customHeight="1" x14ac:dyDescent="0.15">
      <c r="A135" s="211"/>
      <c r="B135" s="230"/>
      <c r="C135" s="230"/>
      <c r="D135" s="231"/>
      <c r="E135" s="211"/>
      <c r="F135" s="211"/>
      <c r="G135" s="229"/>
    </row>
    <row r="136" spans="1:7" ht="21" customHeight="1" x14ac:dyDescent="0.15">
      <c r="A136" s="211"/>
      <c r="B136" s="230"/>
      <c r="C136" s="230"/>
      <c r="D136" s="231"/>
      <c r="E136" s="211"/>
      <c r="F136" s="211"/>
      <c r="G136" s="229"/>
    </row>
    <row r="137" spans="1:7" ht="21" customHeight="1" x14ac:dyDescent="0.15">
      <c r="A137" s="211"/>
      <c r="B137" s="230"/>
      <c r="C137" s="230"/>
      <c r="D137" s="231"/>
      <c r="E137" s="211"/>
      <c r="F137" s="211"/>
      <c r="G137" s="229"/>
    </row>
    <row r="138" spans="1:7" ht="21" customHeight="1" x14ac:dyDescent="0.15">
      <c r="A138" s="211"/>
      <c r="B138" s="230"/>
      <c r="C138" s="230"/>
      <c r="D138" s="231"/>
      <c r="E138" s="211"/>
      <c r="F138" s="211"/>
      <c r="G138" s="229"/>
    </row>
    <row r="139" spans="1:7" ht="21" customHeight="1" x14ac:dyDescent="0.15">
      <c r="A139" s="211"/>
      <c r="B139" s="230"/>
      <c r="C139" s="230"/>
      <c r="D139" s="231"/>
      <c r="E139" s="211"/>
      <c r="F139" s="211"/>
      <c r="G139" s="229"/>
    </row>
    <row r="140" spans="1:7" ht="21" customHeight="1" x14ac:dyDescent="0.15">
      <c r="A140" s="211"/>
      <c r="B140" s="230"/>
      <c r="C140" s="230"/>
      <c r="D140" s="231"/>
      <c r="E140" s="211"/>
      <c r="F140" s="211"/>
      <c r="G140" s="229"/>
    </row>
    <row r="141" spans="1:7" ht="21" customHeight="1" x14ac:dyDescent="0.15">
      <c r="A141" s="211"/>
      <c r="B141" s="230"/>
      <c r="C141" s="230"/>
      <c r="D141" s="231"/>
      <c r="E141" s="211"/>
      <c r="F141" s="211"/>
      <c r="G141" s="229"/>
    </row>
    <row r="142" spans="1:7" ht="21" customHeight="1" x14ac:dyDescent="0.15">
      <c r="A142" s="211"/>
      <c r="B142" s="230"/>
      <c r="C142" s="230"/>
      <c r="D142" s="231"/>
      <c r="E142" s="211"/>
      <c r="F142" s="211"/>
      <c r="G142" s="229"/>
    </row>
    <row r="143" spans="1:7" ht="21" customHeight="1" x14ac:dyDescent="0.15">
      <c r="A143" s="211"/>
      <c r="B143" s="230"/>
      <c r="C143" s="230"/>
      <c r="D143" s="231"/>
      <c r="E143" s="211"/>
      <c r="F143" s="211"/>
      <c r="G143" s="229"/>
    </row>
    <row r="144" spans="1:7" ht="21" customHeight="1" x14ac:dyDescent="0.15">
      <c r="A144" s="211"/>
      <c r="B144" s="230"/>
      <c r="C144" s="230"/>
      <c r="D144" s="231"/>
      <c r="E144" s="211"/>
      <c r="F144" s="211"/>
      <c r="G144" s="229"/>
    </row>
    <row r="145" spans="1:7" ht="21" customHeight="1" x14ac:dyDescent="0.15">
      <c r="A145" s="211"/>
      <c r="B145" s="230"/>
      <c r="C145" s="230"/>
      <c r="D145" s="231"/>
      <c r="E145" s="211"/>
      <c r="F145" s="211"/>
      <c r="G145" s="229"/>
    </row>
    <row r="146" spans="1:7" ht="21" customHeight="1" x14ac:dyDescent="0.15">
      <c r="A146" s="211"/>
      <c r="B146" s="230"/>
      <c r="C146" s="230"/>
      <c r="D146" s="231"/>
      <c r="E146" s="211"/>
      <c r="F146" s="211"/>
      <c r="G146" s="229"/>
    </row>
    <row r="147" spans="1:7" ht="21" customHeight="1" x14ac:dyDescent="0.15">
      <c r="A147" s="211"/>
      <c r="B147" s="230"/>
      <c r="C147" s="230"/>
      <c r="D147" s="231"/>
      <c r="E147" s="211"/>
      <c r="F147" s="211"/>
      <c r="G147" s="229"/>
    </row>
    <row r="148" spans="1:7" ht="21" customHeight="1" x14ac:dyDescent="0.15">
      <c r="A148" s="211"/>
      <c r="B148" s="230"/>
      <c r="C148" s="230"/>
      <c r="D148" s="231"/>
      <c r="E148" s="211"/>
      <c r="F148" s="211"/>
      <c r="G148" s="229"/>
    </row>
    <row r="149" spans="1:7" ht="21" customHeight="1" x14ac:dyDescent="0.15">
      <c r="A149" s="211"/>
      <c r="B149" s="230"/>
      <c r="C149" s="230"/>
      <c r="D149" s="231"/>
      <c r="E149" s="211"/>
      <c r="F149" s="211"/>
      <c r="G149" s="229"/>
    </row>
    <row r="150" spans="1:7" ht="21" customHeight="1" x14ac:dyDescent="0.15">
      <c r="A150" s="211"/>
      <c r="B150" s="230"/>
      <c r="C150" s="230"/>
      <c r="D150" s="231"/>
      <c r="E150" s="211"/>
      <c r="F150" s="211"/>
      <c r="G150" s="229"/>
    </row>
    <row r="151" spans="1:7" ht="21" customHeight="1" x14ac:dyDescent="0.15">
      <c r="A151" s="211"/>
      <c r="B151" s="230"/>
      <c r="C151" s="230"/>
      <c r="D151" s="231"/>
      <c r="E151" s="211"/>
      <c r="F151" s="211"/>
      <c r="G151" s="229"/>
    </row>
    <row r="152" spans="1:7" ht="21" customHeight="1" x14ac:dyDescent="0.15">
      <c r="A152" s="211"/>
      <c r="B152" s="230"/>
      <c r="C152" s="230"/>
      <c r="D152" s="231"/>
      <c r="E152" s="211"/>
      <c r="F152" s="211"/>
      <c r="G152" s="229"/>
    </row>
    <row r="153" spans="1:7" ht="21" customHeight="1" x14ac:dyDescent="0.15">
      <c r="A153" s="211"/>
      <c r="B153" s="230"/>
      <c r="C153" s="230"/>
      <c r="D153" s="231"/>
      <c r="E153" s="211"/>
      <c r="F153" s="211"/>
      <c r="G153" s="229"/>
    </row>
    <row r="154" spans="1:7" ht="21" customHeight="1" x14ac:dyDescent="0.15">
      <c r="A154" s="211"/>
      <c r="B154" s="230"/>
      <c r="C154" s="230"/>
      <c r="D154" s="231"/>
      <c r="E154" s="211"/>
      <c r="F154" s="211"/>
      <c r="G154" s="229"/>
    </row>
    <row r="155" spans="1:7" ht="21" customHeight="1" x14ac:dyDescent="0.15">
      <c r="A155" s="211"/>
      <c r="B155" s="230"/>
      <c r="C155" s="230"/>
      <c r="D155" s="231"/>
      <c r="E155" s="211"/>
      <c r="F155" s="211"/>
      <c r="G155" s="229"/>
    </row>
    <row r="156" spans="1:7" ht="21" customHeight="1" x14ac:dyDescent="0.15">
      <c r="A156" s="211"/>
      <c r="B156" s="230"/>
      <c r="C156" s="230"/>
      <c r="D156" s="231"/>
      <c r="E156" s="211"/>
      <c r="F156" s="211"/>
      <c r="G156" s="229"/>
    </row>
    <row r="157" spans="1:7" ht="21" customHeight="1" x14ac:dyDescent="0.15">
      <c r="A157" s="211"/>
      <c r="B157" s="230"/>
      <c r="C157" s="230"/>
      <c r="D157" s="231"/>
      <c r="E157" s="211"/>
      <c r="F157" s="211"/>
      <c r="G157" s="229"/>
    </row>
    <row r="158" spans="1:7" ht="21" customHeight="1" x14ac:dyDescent="0.15">
      <c r="A158" s="211"/>
      <c r="B158" s="230"/>
      <c r="C158" s="230"/>
      <c r="D158" s="231"/>
      <c r="E158" s="211"/>
      <c r="F158" s="211"/>
      <c r="G158" s="229"/>
    </row>
    <row r="159" spans="1:7" ht="21" customHeight="1" x14ac:dyDescent="0.15">
      <c r="A159" s="211"/>
      <c r="B159" s="230"/>
      <c r="C159" s="230"/>
      <c r="D159" s="231"/>
      <c r="E159" s="211"/>
      <c r="F159" s="211"/>
      <c r="G159" s="229"/>
    </row>
    <row r="160" spans="1:7" ht="21" customHeight="1" x14ac:dyDescent="0.15">
      <c r="A160" s="211"/>
      <c r="B160" s="230"/>
      <c r="C160" s="230"/>
      <c r="D160" s="231"/>
      <c r="E160" s="211"/>
      <c r="F160" s="211"/>
      <c r="G160" s="229"/>
    </row>
    <row r="161" spans="1:20" ht="21" customHeight="1" x14ac:dyDescent="0.15">
      <c r="A161" s="211"/>
      <c r="B161" s="230"/>
      <c r="C161" s="230"/>
      <c r="D161" s="231"/>
      <c r="E161" s="211"/>
      <c r="F161" s="211"/>
      <c r="G161" s="229"/>
      <c r="T161" s="228">
        <f>24500-O162</f>
        <v>24500</v>
      </c>
    </row>
    <row r="162" spans="1:20" ht="21" customHeight="1" x14ac:dyDescent="0.15">
      <c r="A162" s="211"/>
      <c r="B162" s="230"/>
      <c r="C162" s="230"/>
      <c r="D162" s="231"/>
      <c r="E162" s="211"/>
      <c r="F162" s="211"/>
      <c r="G162" s="229"/>
      <c r="T162" s="228">
        <f>-24413.117+L163</f>
        <v>-24413.116999999998</v>
      </c>
    </row>
    <row r="163" spans="1:20" ht="21" customHeight="1" x14ac:dyDescent="0.15">
      <c r="A163" s="211"/>
      <c r="B163" s="230"/>
      <c r="C163" s="230"/>
      <c r="D163" s="231"/>
      <c r="E163" s="211"/>
      <c r="F163" s="211"/>
      <c r="G163" s="229"/>
    </row>
    <row r="164" spans="1:20" ht="21" customHeight="1" x14ac:dyDescent="0.15">
      <c r="A164" s="211"/>
      <c r="B164" s="230"/>
      <c r="C164" s="230"/>
      <c r="D164" s="231"/>
      <c r="E164" s="211"/>
      <c r="F164" s="211"/>
      <c r="G164" s="229"/>
      <c r="T164" s="202">
        <f>O163-L164</f>
        <v>0</v>
      </c>
    </row>
    <row r="165" spans="1:20" ht="21" customHeight="1" x14ac:dyDescent="0.15">
      <c r="A165" s="211"/>
      <c r="B165" s="230"/>
      <c r="C165" s="230"/>
      <c r="D165" s="231"/>
      <c r="E165" s="211"/>
      <c r="F165" s="211"/>
      <c r="G165" s="229"/>
    </row>
    <row r="166" spans="1:20" ht="21" customHeight="1" x14ac:dyDescent="0.15">
      <c r="A166" s="211"/>
      <c r="B166" s="230"/>
      <c r="C166" s="230"/>
      <c r="D166" s="231"/>
      <c r="E166" s="211"/>
      <c r="F166" s="211"/>
      <c r="G166" s="229"/>
    </row>
    <row r="167" spans="1:20" ht="21" customHeight="1" x14ac:dyDescent="0.15">
      <c r="A167" s="211"/>
      <c r="B167" s="230"/>
      <c r="C167" s="230"/>
      <c r="D167" s="231"/>
      <c r="E167" s="211"/>
      <c r="F167" s="211"/>
      <c r="G167" s="229"/>
    </row>
    <row r="168" spans="1:20" ht="21" customHeight="1" x14ac:dyDescent="0.15">
      <c r="A168" s="211"/>
      <c r="B168" s="230"/>
      <c r="C168" s="230"/>
      <c r="D168" s="231"/>
      <c r="E168" s="211"/>
      <c r="F168" s="211"/>
      <c r="G168" s="229"/>
    </row>
    <row r="169" spans="1:20" ht="21" customHeight="1" x14ac:dyDescent="0.15">
      <c r="A169" s="211"/>
      <c r="B169" s="230"/>
      <c r="C169" s="230"/>
      <c r="D169" s="231"/>
      <c r="E169" s="211"/>
      <c r="F169" s="211"/>
      <c r="G169" s="229"/>
    </row>
    <row r="170" spans="1:20" ht="21" customHeight="1" x14ac:dyDescent="0.15">
      <c r="A170" s="211"/>
      <c r="B170" s="230"/>
      <c r="C170" s="230"/>
      <c r="D170" s="231"/>
      <c r="E170" s="211"/>
      <c r="F170" s="211"/>
      <c r="G170" s="229"/>
    </row>
    <row r="171" spans="1:20" ht="21" customHeight="1" x14ac:dyDescent="0.15">
      <c r="A171" s="211"/>
      <c r="B171" s="230"/>
      <c r="C171" s="230"/>
      <c r="D171" s="231"/>
      <c r="E171" s="211"/>
      <c r="F171" s="211"/>
      <c r="G171" s="229"/>
    </row>
    <row r="172" spans="1:20" ht="21" customHeight="1" x14ac:dyDescent="0.15">
      <c r="A172" s="211"/>
      <c r="B172" s="230"/>
      <c r="C172" s="230"/>
      <c r="D172" s="231"/>
      <c r="E172" s="211"/>
      <c r="F172" s="211"/>
      <c r="G172" s="229"/>
    </row>
    <row r="173" spans="1:20" ht="21" customHeight="1" x14ac:dyDescent="0.15">
      <c r="A173" s="211"/>
      <c r="B173" s="230"/>
      <c r="C173" s="230"/>
      <c r="D173" s="231"/>
      <c r="E173" s="211"/>
      <c r="F173" s="211"/>
      <c r="G173" s="229"/>
    </row>
    <row r="174" spans="1:20" ht="21" customHeight="1" x14ac:dyDescent="0.15">
      <c r="A174" s="211"/>
      <c r="B174" s="230"/>
      <c r="C174" s="230"/>
      <c r="D174" s="231"/>
      <c r="E174" s="211"/>
      <c r="F174" s="211"/>
      <c r="G174" s="229"/>
    </row>
    <row r="175" spans="1:20" ht="21" customHeight="1" x14ac:dyDescent="0.15">
      <c r="A175" s="211"/>
      <c r="B175" s="230"/>
      <c r="C175" s="230"/>
      <c r="D175" s="231"/>
      <c r="E175" s="211"/>
      <c r="F175" s="211"/>
      <c r="G175" s="229"/>
    </row>
    <row r="176" spans="1:20" ht="21" customHeight="1" x14ac:dyDescent="0.15">
      <c r="A176" s="211"/>
      <c r="B176" s="230"/>
      <c r="C176" s="230"/>
      <c r="D176" s="231"/>
      <c r="E176" s="211"/>
      <c r="F176" s="211"/>
      <c r="G176" s="229"/>
    </row>
    <row r="177" spans="1:7" ht="21" customHeight="1" x14ac:dyDescent="0.15">
      <c r="A177" s="211"/>
      <c r="B177" s="230"/>
      <c r="C177" s="230"/>
      <c r="D177" s="231"/>
      <c r="E177" s="211"/>
      <c r="F177" s="211"/>
      <c r="G177" s="229"/>
    </row>
    <row r="178" spans="1:7" ht="21" customHeight="1" x14ac:dyDescent="0.15">
      <c r="A178" s="211"/>
      <c r="B178" s="230"/>
      <c r="C178" s="230"/>
      <c r="D178" s="231"/>
      <c r="E178" s="211"/>
      <c r="F178" s="211"/>
      <c r="G178" s="229"/>
    </row>
    <row r="179" spans="1:7" ht="21" customHeight="1" x14ac:dyDescent="0.15">
      <c r="A179" s="211"/>
      <c r="B179" s="230"/>
      <c r="C179" s="230"/>
      <c r="D179" s="231"/>
      <c r="E179" s="211"/>
      <c r="F179" s="211"/>
      <c r="G179" s="229"/>
    </row>
    <row r="180" spans="1:7" ht="21" customHeight="1" x14ac:dyDescent="0.15">
      <c r="A180" s="211"/>
      <c r="B180" s="230"/>
      <c r="C180" s="230"/>
      <c r="D180" s="231"/>
      <c r="E180" s="211"/>
      <c r="F180" s="211"/>
      <c r="G180" s="229"/>
    </row>
    <row r="181" spans="1:7" ht="21" customHeight="1" x14ac:dyDescent="0.15">
      <c r="A181" s="211"/>
      <c r="B181" s="230"/>
      <c r="C181" s="230"/>
      <c r="D181" s="231"/>
      <c r="E181" s="211"/>
      <c r="F181" s="211"/>
      <c r="G181" s="229"/>
    </row>
    <row r="182" spans="1:7" ht="21" customHeight="1" x14ac:dyDescent="0.15">
      <c r="A182" s="211"/>
      <c r="B182" s="230"/>
      <c r="C182" s="230"/>
      <c r="D182" s="231"/>
      <c r="E182" s="211"/>
      <c r="F182" s="211"/>
      <c r="G182" s="229"/>
    </row>
    <row r="183" spans="1:7" ht="21" customHeight="1" x14ac:dyDescent="0.15">
      <c r="A183" s="211"/>
      <c r="B183" s="230"/>
      <c r="C183" s="230"/>
      <c r="D183" s="231"/>
      <c r="E183" s="211"/>
      <c r="F183" s="211"/>
      <c r="G183" s="229"/>
    </row>
    <row r="184" spans="1:7" ht="21" customHeight="1" x14ac:dyDescent="0.15">
      <c r="A184" s="211"/>
      <c r="B184" s="230"/>
      <c r="C184" s="230"/>
      <c r="D184" s="231"/>
      <c r="E184" s="211"/>
      <c r="F184" s="211"/>
      <c r="G184" s="229"/>
    </row>
    <row r="185" spans="1:7" ht="21" customHeight="1" x14ac:dyDescent="0.15">
      <c r="A185" s="211"/>
      <c r="B185" s="230"/>
      <c r="C185" s="230"/>
      <c r="D185" s="231"/>
      <c r="E185" s="211"/>
      <c r="F185" s="211"/>
      <c r="G185" s="229"/>
    </row>
    <row r="186" spans="1:7" ht="21" customHeight="1" x14ac:dyDescent="0.15">
      <c r="A186" s="211"/>
      <c r="B186" s="230"/>
      <c r="C186" s="230"/>
      <c r="D186" s="231"/>
      <c r="E186" s="211"/>
      <c r="F186" s="211"/>
      <c r="G186" s="229"/>
    </row>
    <row r="187" spans="1:7" ht="21" customHeight="1" x14ac:dyDescent="0.15">
      <c r="A187" s="211"/>
      <c r="B187" s="230"/>
      <c r="C187" s="230"/>
      <c r="D187" s="231"/>
      <c r="E187" s="211"/>
      <c r="F187" s="211"/>
      <c r="G187" s="229"/>
    </row>
    <row r="188" spans="1:7" ht="21" customHeight="1" x14ac:dyDescent="0.15">
      <c r="A188" s="211"/>
      <c r="B188" s="230"/>
      <c r="C188" s="230"/>
      <c r="D188" s="231"/>
      <c r="E188" s="211"/>
      <c r="F188" s="211"/>
      <c r="G188" s="229"/>
    </row>
    <row r="189" spans="1:7" ht="21" customHeight="1" x14ac:dyDescent="0.15">
      <c r="A189" s="211"/>
      <c r="B189" s="230"/>
      <c r="C189" s="230"/>
      <c r="D189" s="231"/>
      <c r="E189" s="211"/>
      <c r="F189" s="211"/>
      <c r="G189" s="229"/>
    </row>
    <row r="190" spans="1:7" ht="21" customHeight="1" x14ac:dyDescent="0.15">
      <c r="A190" s="211"/>
      <c r="B190" s="230"/>
      <c r="C190" s="230"/>
      <c r="D190" s="231"/>
      <c r="E190" s="211"/>
      <c r="F190" s="211"/>
      <c r="G190" s="229"/>
    </row>
    <row r="191" spans="1:7" ht="21" customHeight="1" x14ac:dyDescent="0.15">
      <c r="A191" s="211"/>
      <c r="B191" s="230"/>
      <c r="C191" s="230"/>
      <c r="D191" s="231"/>
      <c r="E191" s="211"/>
      <c r="F191" s="211"/>
      <c r="G191" s="229"/>
    </row>
    <row r="192" spans="1:7" ht="21" customHeight="1" x14ac:dyDescent="0.15">
      <c r="A192" s="211"/>
      <c r="B192" s="230"/>
      <c r="C192" s="230"/>
      <c r="D192" s="231"/>
      <c r="E192" s="211"/>
      <c r="F192" s="211"/>
      <c r="G192" s="229"/>
    </row>
    <row r="193" spans="1:7" ht="21" customHeight="1" x14ac:dyDescent="0.15">
      <c r="A193" s="211"/>
      <c r="B193" s="230"/>
      <c r="C193" s="230"/>
      <c r="D193" s="231"/>
      <c r="E193" s="211"/>
      <c r="F193" s="211"/>
      <c r="G193" s="229"/>
    </row>
    <row r="194" spans="1:7" ht="21" customHeight="1" x14ac:dyDescent="0.15">
      <c r="A194" s="211"/>
      <c r="B194" s="230"/>
      <c r="C194" s="230"/>
      <c r="D194" s="231"/>
      <c r="E194" s="211"/>
      <c r="F194" s="211"/>
      <c r="G194" s="229"/>
    </row>
    <row r="195" spans="1:7" ht="21" customHeight="1" x14ac:dyDescent="0.15">
      <c r="A195" s="211"/>
      <c r="B195" s="230"/>
      <c r="C195" s="230"/>
      <c r="D195" s="231"/>
      <c r="E195" s="211"/>
      <c r="F195" s="211"/>
      <c r="G195" s="229"/>
    </row>
    <row r="196" spans="1:7" ht="21" customHeight="1" x14ac:dyDescent="0.15">
      <c r="A196" s="211"/>
      <c r="B196" s="230"/>
      <c r="C196" s="230"/>
      <c r="D196" s="231"/>
      <c r="E196" s="211"/>
      <c r="F196" s="211"/>
      <c r="G196" s="229"/>
    </row>
    <row r="197" spans="1:7" ht="21" customHeight="1" x14ac:dyDescent="0.15">
      <c r="A197" s="211"/>
      <c r="B197" s="230"/>
      <c r="C197" s="230"/>
      <c r="D197" s="231"/>
      <c r="E197" s="211"/>
      <c r="F197" s="211"/>
      <c r="G197" s="229"/>
    </row>
    <row r="198" spans="1:7" ht="21" customHeight="1" x14ac:dyDescent="0.15">
      <c r="A198" s="211"/>
      <c r="B198" s="230"/>
      <c r="C198" s="230"/>
      <c r="D198" s="231"/>
      <c r="E198" s="211"/>
      <c r="F198" s="211"/>
      <c r="G198" s="229"/>
    </row>
    <row r="199" spans="1:7" ht="21" customHeight="1" x14ac:dyDescent="0.15">
      <c r="A199" s="211"/>
      <c r="B199" s="230"/>
      <c r="C199" s="230"/>
      <c r="D199" s="231"/>
      <c r="E199" s="211"/>
      <c r="F199" s="211"/>
      <c r="G199" s="229"/>
    </row>
    <row r="200" spans="1:7" ht="21" customHeight="1" x14ac:dyDescent="0.15">
      <c r="A200" s="211"/>
      <c r="B200" s="230"/>
      <c r="C200" s="230"/>
      <c r="D200" s="231"/>
      <c r="E200" s="211"/>
      <c r="F200" s="211"/>
      <c r="G200" s="229"/>
    </row>
    <row r="201" spans="1:7" ht="21" customHeight="1" x14ac:dyDescent="0.15">
      <c r="A201" s="211"/>
      <c r="B201" s="230"/>
      <c r="C201" s="230"/>
      <c r="D201" s="231"/>
      <c r="E201" s="211"/>
      <c r="F201" s="211"/>
      <c r="G201" s="229"/>
    </row>
    <row r="202" spans="1:7" ht="21" customHeight="1" x14ac:dyDescent="0.15">
      <c r="A202" s="211"/>
      <c r="B202" s="230"/>
      <c r="C202" s="230"/>
      <c r="D202" s="231"/>
      <c r="E202" s="211"/>
      <c r="F202" s="211"/>
      <c r="G202" s="229"/>
    </row>
    <row r="203" spans="1:7" ht="21" customHeight="1" x14ac:dyDescent="0.15">
      <c r="A203" s="211"/>
      <c r="B203" s="230"/>
      <c r="C203" s="230"/>
      <c r="D203" s="231"/>
      <c r="E203" s="211"/>
      <c r="F203" s="211"/>
      <c r="G203" s="229"/>
    </row>
    <row r="204" spans="1:7" ht="21" customHeight="1" x14ac:dyDescent="0.15">
      <c r="A204" s="211"/>
      <c r="B204" s="230"/>
      <c r="C204" s="230"/>
      <c r="D204" s="231"/>
      <c r="E204" s="211"/>
      <c r="F204" s="211"/>
      <c r="G204" s="229"/>
    </row>
    <row r="205" spans="1:7" ht="21" customHeight="1" x14ac:dyDescent="0.15">
      <c r="A205" s="211"/>
      <c r="B205" s="230"/>
      <c r="C205" s="230"/>
      <c r="D205" s="231"/>
      <c r="E205" s="211"/>
      <c r="F205" s="211"/>
      <c r="G205" s="229"/>
    </row>
    <row r="206" spans="1:7" ht="21" customHeight="1" x14ac:dyDescent="0.15">
      <c r="A206" s="211"/>
      <c r="B206" s="230"/>
      <c r="C206" s="230"/>
      <c r="D206" s="231"/>
      <c r="E206" s="211"/>
      <c r="F206" s="211"/>
      <c r="G206" s="229"/>
    </row>
    <row r="207" spans="1:7" ht="21" customHeight="1" x14ac:dyDescent="0.15">
      <c r="A207" s="211"/>
      <c r="B207" s="230"/>
      <c r="C207" s="230"/>
      <c r="D207" s="231"/>
      <c r="E207" s="211"/>
      <c r="F207" s="211"/>
      <c r="G207" s="229"/>
    </row>
    <row r="208" spans="1:7" ht="21" customHeight="1" x14ac:dyDescent="0.15">
      <c r="A208" s="211"/>
      <c r="B208" s="230"/>
      <c r="C208" s="230"/>
      <c r="D208" s="231"/>
      <c r="E208" s="211"/>
      <c r="F208" s="211"/>
      <c r="G208" s="229"/>
    </row>
    <row r="209" spans="1:7" ht="21" customHeight="1" x14ac:dyDescent="0.15">
      <c r="A209" s="211"/>
      <c r="B209" s="230"/>
      <c r="C209" s="230"/>
      <c r="D209" s="231"/>
      <c r="E209" s="211"/>
      <c r="F209" s="211"/>
      <c r="G209" s="229"/>
    </row>
    <row r="210" spans="1:7" ht="21" customHeight="1" x14ac:dyDescent="0.15">
      <c r="A210" s="211"/>
      <c r="B210" s="230"/>
      <c r="C210" s="230"/>
      <c r="D210" s="231"/>
      <c r="E210" s="211"/>
      <c r="F210" s="211"/>
      <c r="G210" s="229"/>
    </row>
    <row r="211" spans="1:7" ht="21" customHeight="1" x14ac:dyDescent="0.15">
      <c r="A211" s="211"/>
      <c r="B211" s="230"/>
      <c r="C211" s="230"/>
      <c r="D211" s="231"/>
      <c r="E211" s="211"/>
      <c r="F211" s="211"/>
      <c r="G211" s="229"/>
    </row>
    <row r="212" spans="1:7" ht="21" customHeight="1" x14ac:dyDescent="0.15">
      <c r="A212" s="211"/>
      <c r="B212" s="230"/>
      <c r="C212" s="230"/>
      <c r="D212" s="231"/>
      <c r="E212" s="211"/>
      <c r="F212" s="211"/>
      <c r="G212" s="229"/>
    </row>
    <row r="213" spans="1:7" ht="21" customHeight="1" x14ac:dyDescent="0.15">
      <c r="A213" s="211"/>
      <c r="B213" s="230"/>
      <c r="C213" s="230"/>
      <c r="D213" s="231"/>
      <c r="E213" s="211"/>
      <c r="F213" s="211"/>
      <c r="G213" s="229"/>
    </row>
    <row r="214" spans="1:7" ht="21" customHeight="1" x14ac:dyDescent="0.15">
      <c r="A214" s="211"/>
      <c r="B214" s="230"/>
      <c r="C214" s="230"/>
      <c r="D214" s="231"/>
      <c r="E214" s="211"/>
      <c r="F214" s="211"/>
      <c r="G214" s="229"/>
    </row>
    <row r="215" spans="1:7" ht="21" customHeight="1" x14ac:dyDescent="0.15">
      <c r="A215" s="211"/>
      <c r="B215" s="230"/>
      <c r="C215" s="230"/>
      <c r="D215" s="231"/>
      <c r="E215" s="211"/>
      <c r="F215" s="211"/>
      <c r="G215" s="229"/>
    </row>
    <row r="216" spans="1:7" ht="21" customHeight="1" x14ac:dyDescent="0.15">
      <c r="A216" s="211"/>
      <c r="B216" s="230"/>
      <c r="C216" s="230"/>
      <c r="D216" s="231"/>
      <c r="E216" s="211"/>
      <c r="F216" s="211"/>
      <c r="G216" s="229"/>
    </row>
    <row r="217" spans="1:7" ht="21" customHeight="1" x14ac:dyDescent="0.15">
      <c r="A217" s="211"/>
      <c r="B217" s="230"/>
      <c r="C217" s="230"/>
      <c r="D217" s="231"/>
      <c r="E217" s="211"/>
      <c r="F217" s="211"/>
      <c r="G217" s="229"/>
    </row>
    <row r="218" spans="1:7" ht="21" customHeight="1" x14ac:dyDescent="0.15">
      <c r="A218" s="211"/>
      <c r="B218" s="230"/>
      <c r="C218" s="230"/>
      <c r="D218" s="231"/>
      <c r="E218" s="211"/>
      <c r="F218" s="211"/>
      <c r="G218" s="229"/>
    </row>
    <row r="219" spans="1:7" ht="21" customHeight="1" x14ac:dyDescent="0.15">
      <c r="A219" s="211"/>
      <c r="B219" s="230"/>
      <c r="C219" s="230"/>
      <c r="D219" s="231"/>
      <c r="E219" s="211"/>
      <c r="F219" s="211"/>
      <c r="G219" s="229"/>
    </row>
    <row r="220" spans="1:7" ht="21" customHeight="1" x14ac:dyDescent="0.15">
      <c r="A220" s="211"/>
      <c r="B220" s="230"/>
      <c r="C220" s="230"/>
      <c r="D220" s="231"/>
      <c r="E220" s="211"/>
      <c r="F220" s="211"/>
      <c r="G220" s="229"/>
    </row>
    <row r="221" spans="1:7" ht="21" customHeight="1" x14ac:dyDescent="0.15">
      <c r="A221" s="211"/>
      <c r="B221" s="230"/>
      <c r="C221" s="230"/>
      <c r="D221" s="231"/>
      <c r="E221" s="211"/>
      <c r="F221" s="211"/>
      <c r="G221" s="229"/>
    </row>
    <row r="222" spans="1:7" ht="21" customHeight="1" x14ac:dyDescent="0.15">
      <c r="A222" s="211"/>
      <c r="B222" s="230"/>
      <c r="C222" s="230"/>
      <c r="D222" s="231"/>
      <c r="E222" s="211"/>
      <c r="F222" s="211"/>
      <c r="G222" s="229"/>
    </row>
    <row r="223" spans="1:7" ht="21" customHeight="1" x14ac:dyDescent="0.15">
      <c r="A223" s="211"/>
      <c r="B223" s="230"/>
      <c r="C223" s="230"/>
      <c r="D223" s="231"/>
      <c r="E223" s="211"/>
      <c r="F223" s="211"/>
      <c r="G223" s="229"/>
    </row>
    <row r="224" spans="1:7" ht="21" customHeight="1" x14ac:dyDescent="0.15">
      <c r="A224" s="211"/>
      <c r="B224" s="230"/>
      <c r="C224" s="230"/>
      <c r="D224" s="231"/>
      <c r="E224" s="211"/>
      <c r="F224" s="211"/>
      <c r="G224" s="229"/>
    </row>
    <row r="225" spans="1:7" ht="21" customHeight="1" x14ac:dyDescent="0.15">
      <c r="A225" s="211"/>
      <c r="B225" s="230"/>
      <c r="C225" s="230"/>
      <c r="D225" s="231"/>
      <c r="E225" s="211"/>
      <c r="F225" s="211"/>
      <c r="G225" s="229"/>
    </row>
    <row r="226" spans="1:7" ht="21" customHeight="1" x14ac:dyDescent="0.15">
      <c r="A226" s="211"/>
      <c r="B226" s="230"/>
      <c r="C226" s="230"/>
      <c r="D226" s="231"/>
      <c r="E226" s="211"/>
      <c r="F226" s="211"/>
      <c r="G226" s="229"/>
    </row>
    <row r="227" spans="1:7" ht="21" customHeight="1" x14ac:dyDescent="0.15">
      <c r="A227" s="211"/>
      <c r="B227" s="230"/>
      <c r="C227" s="230"/>
      <c r="D227" s="231"/>
      <c r="E227" s="211"/>
      <c r="F227" s="211"/>
      <c r="G227" s="229"/>
    </row>
    <row r="228" spans="1:7" ht="21" customHeight="1" x14ac:dyDescent="0.15">
      <c r="A228" s="211"/>
      <c r="B228" s="230"/>
      <c r="C228" s="230"/>
      <c r="D228" s="231"/>
      <c r="E228" s="211"/>
      <c r="F228" s="211"/>
      <c r="G228" s="229"/>
    </row>
    <row r="229" spans="1:7" ht="21" customHeight="1" x14ac:dyDescent="0.15">
      <c r="A229" s="211"/>
      <c r="B229" s="230"/>
      <c r="C229" s="230"/>
      <c r="D229" s="231"/>
      <c r="E229" s="211"/>
      <c r="F229" s="211"/>
      <c r="G229" s="229"/>
    </row>
    <row r="230" spans="1:7" ht="21" customHeight="1" x14ac:dyDescent="0.15">
      <c r="A230" s="211"/>
      <c r="B230" s="230"/>
      <c r="C230" s="230"/>
      <c r="D230" s="231"/>
      <c r="E230" s="211"/>
      <c r="F230" s="211"/>
      <c r="G230" s="229"/>
    </row>
    <row r="231" spans="1:7" ht="21" customHeight="1" x14ac:dyDescent="0.15">
      <c r="A231" s="211"/>
      <c r="B231" s="230"/>
      <c r="C231" s="230"/>
      <c r="D231" s="231"/>
      <c r="E231" s="211"/>
      <c r="F231" s="211"/>
      <c r="G231" s="229"/>
    </row>
    <row r="232" spans="1:7" ht="21" customHeight="1" x14ac:dyDescent="0.15">
      <c r="A232" s="211"/>
      <c r="B232" s="230"/>
      <c r="C232" s="230"/>
      <c r="D232" s="231"/>
      <c r="E232" s="211"/>
      <c r="F232" s="211"/>
      <c r="G232" s="229"/>
    </row>
    <row r="233" spans="1:7" ht="21" customHeight="1" x14ac:dyDescent="0.15">
      <c r="A233" s="211"/>
      <c r="B233" s="230"/>
      <c r="C233" s="230"/>
      <c r="D233" s="231"/>
      <c r="E233" s="211"/>
      <c r="F233" s="211"/>
      <c r="G233" s="229"/>
    </row>
    <row r="234" spans="1:7" ht="21" customHeight="1" x14ac:dyDescent="0.15">
      <c r="A234" s="211"/>
      <c r="B234" s="230"/>
      <c r="C234" s="230"/>
      <c r="D234" s="231"/>
      <c r="E234" s="211"/>
      <c r="F234" s="211"/>
      <c r="G234" s="229"/>
    </row>
    <row r="235" spans="1:7" ht="21" customHeight="1" x14ac:dyDescent="0.15">
      <c r="A235" s="211"/>
      <c r="B235" s="230"/>
      <c r="C235" s="230"/>
      <c r="D235" s="231"/>
      <c r="E235" s="211"/>
      <c r="F235" s="211"/>
      <c r="G235" s="229"/>
    </row>
    <row r="236" spans="1:7" ht="21" customHeight="1" x14ac:dyDescent="0.15">
      <c r="A236" s="211"/>
      <c r="B236" s="230"/>
      <c r="C236" s="230"/>
      <c r="D236" s="231"/>
      <c r="E236" s="211"/>
      <c r="F236" s="211"/>
      <c r="G236" s="229"/>
    </row>
    <row r="237" spans="1:7" ht="21" customHeight="1" x14ac:dyDescent="0.15">
      <c r="A237" s="211"/>
      <c r="B237" s="230"/>
      <c r="C237" s="230"/>
      <c r="D237" s="231"/>
      <c r="E237" s="211"/>
      <c r="F237" s="211"/>
      <c r="G237" s="229"/>
    </row>
    <row r="238" spans="1:7" ht="21" customHeight="1" x14ac:dyDescent="0.15">
      <c r="A238" s="211"/>
      <c r="B238" s="230"/>
      <c r="C238" s="230"/>
      <c r="D238" s="231"/>
      <c r="E238" s="211"/>
      <c r="F238" s="211"/>
      <c r="G238" s="229"/>
    </row>
    <row r="239" spans="1:7" ht="21" customHeight="1" x14ac:dyDescent="0.15">
      <c r="A239" s="211"/>
      <c r="B239" s="230"/>
      <c r="C239" s="230"/>
      <c r="D239" s="231"/>
      <c r="E239" s="211"/>
      <c r="F239" s="211"/>
      <c r="G239" s="229"/>
    </row>
    <row r="240" spans="1:7" ht="21" customHeight="1" x14ac:dyDescent="0.15">
      <c r="A240" s="211"/>
      <c r="B240" s="230"/>
      <c r="C240" s="230"/>
      <c r="D240" s="231"/>
      <c r="E240" s="211"/>
      <c r="F240" s="211"/>
      <c r="G240" s="229"/>
    </row>
    <row r="241" spans="1:7" ht="21" customHeight="1" x14ac:dyDescent="0.15">
      <c r="A241" s="211"/>
      <c r="B241" s="230"/>
      <c r="C241" s="230"/>
      <c r="D241" s="231"/>
      <c r="E241" s="211"/>
      <c r="F241" s="211"/>
      <c r="G241" s="229"/>
    </row>
    <row r="242" spans="1:7" ht="21" customHeight="1" x14ac:dyDescent="0.15">
      <c r="A242" s="211"/>
      <c r="B242" s="230"/>
      <c r="C242" s="230"/>
      <c r="D242" s="231"/>
      <c r="E242" s="211"/>
      <c r="F242" s="211"/>
      <c r="G242" s="229"/>
    </row>
    <row r="243" spans="1:7" ht="21" customHeight="1" x14ac:dyDescent="0.15">
      <c r="A243" s="211"/>
      <c r="B243" s="230"/>
      <c r="C243" s="230"/>
      <c r="D243" s="231"/>
      <c r="E243" s="211"/>
      <c r="F243" s="211"/>
      <c r="G243" s="229"/>
    </row>
    <row r="244" spans="1:7" ht="21" customHeight="1" x14ac:dyDescent="0.15">
      <c r="A244" s="211"/>
      <c r="B244" s="230"/>
      <c r="C244" s="230"/>
      <c r="D244" s="231"/>
      <c r="E244" s="211"/>
      <c r="F244" s="211"/>
      <c r="G244" s="229"/>
    </row>
    <row r="245" spans="1:7" ht="21" customHeight="1" x14ac:dyDescent="0.15">
      <c r="A245" s="211"/>
      <c r="B245" s="230"/>
      <c r="C245" s="230"/>
      <c r="D245" s="231"/>
      <c r="E245" s="211"/>
      <c r="F245" s="211"/>
      <c r="G245" s="229"/>
    </row>
    <row r="246" spans="1:7" ht="21" customHeight="1" x14ac:dyDescent="0.15">
      <c r="A246" s="211"/>
      <c r="B246" s="230"/>
      <c r="C246" s="230"/>
      <c r="D246" s="231"/>
      <c r="E246" s="211"/>
      <c r="F246" s="211"/>
      <c r="G246" s="229"/>
    </row>
    <row r="247" spans="1:7" ht="21" customHeight="1" x14ac:dyDescent="0.15">
      <c r="A247" s="211"/>
      <c r="B247" s="230"/>
      <c r="C247" s="230"/>
      <c r="D247" s="231"/>
      <c r="E247" s="211"/>
      <c r="F247" s="211"/>
      <c r="G247" s="229"/>
    </row>
    <row r="248" spans="1:7" ht="21" customHeight="1" x14ac:dyDescent="0.15">
      <c r="A248" s="211"/>
      <c r="B248" s="230"/>
      <c r="C248" s="230"/>
      <c r="D248" s="231"/>
      <c r="E248" s="211"/>
      <c r="F248" s="211"/>
      <c r="G248" s="229"/>
    </row>
    <row r="249" spans="1:7" ht="21" customHeight="1" x14ac:dyDescent="0.15">
      <c r="A249" s="211"/>
      <c r="B249" s="230"/>
      <c r="C249" s="230"/>
      <c r="D249" s="231"/>
      <c r="E249" s="211"/>
      <c r="F249" s="211"/>
      <c r="G249" s="229"/>
    </row>
    <row r="250" spans="1:7" ht="21" customHeight="1" x14ac:dyDescent="0.15">
      <c r="A250" s="211"/>
      <c r="B250" s="230"/>
      <c r="C250" s="230"/>
      <c r="D250" s="231"/>
      <c r="E250" s="211"/>
      <c r="F250" s="211"/>
      <c r="G250" s="229"/>
    </row>
    <row r="251" spans="1:7" ht="21" customHeight="1" x14ac:dyDescent="0.15">
      <c r="A251" s="211"/>
      <c r="B251" s="230"/>
      <c r="C251" s="230"/>
      <c r="D251" s="231"/>
      <c r="E251" s="211"/>
      <c r="F251" s="211"/>
      <c r="G251" s="229"/>
    </row>
    <row r="252" spans="1:7" ht="21" customHeight="1" x14ac:dyDescent="0.15">
      <c r="A252" s="211"/>
      <c r="B252" s="230"/>
      <c r="C252" s="230"/>
      <c r="D252" s="231"/>
      <c r="E252" s="211"/>
      <c r="F252" s="211"/>
      <c r="G252" s="229"/>
    </row>
    <row r="253" spans="1:7" ht="21" customHeight="1" x14ac:dyDescent="0.15">
      <c r="A253" s="211"/>
      <c r="B253" s="230"/>
      <c r="C253" s="230"/>
      <c r="D253" s="231"/>
      <c r="E253" s="211"/>
      <c r="F253" s="211"/>
      <c r="G253" s="229"/>
    </row>
    <row r="254" spans="1:7" ht="21" customHeight="1" x14ac:dyDescent="0.15">
      <c r="A254" s="211"/>
      <c r="B254" s="230"/>
      <c r="C254" s="230"/>
      <c r="D254" s="231"/>
      <c r="E254" s="211"/>
      <c r="F254" s="211"/>
      <c r="G254" s="229"/>
    </row>
    <row r="255" spans="1:7" ht="21" customHeight="1" x14ac:dyDescent="0.15">
      <c r="A255" s="211"/>
      <c r="B255" s="230"/>
      <c r="C255" s="230"/>
      <c r="D255" s="231"/>
      <c r="E255" s="211"/>
      <c r="F255" s="211"/>
      <c r="G255" s="229"/>
    </row>
    <row r="256" spans="1:7" ht="21" customHeight="1" x14ac:dyDescent="0.15">
      <c r="A256" s="211"/>
      <c r="B256" s="230"/>
      <c r="C256" s="230"/>
      <c r="D256" s="231"/>
      <c r="E256" s="211"/>
      <c r="F256" s="211"/>
      <c r="G256" s="229"/>
    </row>
    <row r="257" spans="1:7" ht="21" customHeight="1" x14ac:dyDescent="0.15">
      <c r="A257" s="211"/>
      <c r="B257" s="230"/>
      <c r="C257" s="230"/>
      <c r="D257" s="231"/>
      <c r="E257" s="211"/>
      <c r="F257" s="211"/>
      <c r="G257" s="229"/>
    </row>
    <row r="258" spans="1:7" ht="21" customHeight="1" x14ac:dyDescent="0.15">
      <c r="A258" s="211"/>
      <c r="B258" s="230"/>
      <c r="C258" s="230"/>
      <c r="D258" s="231"/>
      <c r="E258" s="211"/>
      <c r="F258" s="211"/>
      <c r="G258" s="229"/>
    </row>
    <row r="259" spans="1:7" ht="21" customHeight="1" x14ac:dyDescent="0.15">
      <c r="A259" s="211"/>
      <c r="B259" s="230"/>
      <c r="C259" s="230"/>
      <c r="D259" s="231"/>
      <c r="E259" s="211"/>
      <c r="F259" s="211"/>
      <c r="G259" s="229"/>
    </row>
    <row r="260" spans="1:7" ht="21" customHeight="1" x14ac:dyDescent="0.15">
      <c r="A260" s="211"/>
      <c r="B260" s="230"/>
      <c r="C260" s="230"/>
      <c r="D260" s="231"/>
      <c r="E260" s="211"/>
      <c r="F260" s="211"/>
      <c r="G260" s="229"/>
    </row>
    <row r="261" spans="1:7" ht="21" customHeight="1" x14ac:dyDescent="0.15">
      <c r="A261" s="211"/>
      <c r="B261" s="230"/>
      <c r="C261" s="230"/>
      <c r="D261" s="231"/>
      <c r="E261" s="211"/>
      <c r="F261" s="211"/>
      <c r="G261" s="229"/>
    </row>
    <row r="262" spans="1:7" ht="21" customHeight="1" x14ac:dyDescent="0.15">
      <c r="A262" s="211"/>
      <c r="B262" s="230"/>
      <c r="C262" s="230"/>
      <c r="D262" s="231"/>
      <c r="E262" s="211"/>
      <c r="F262" s="211"/>
      <c r="G262" s="229"/>
    </row>
    <row r="263" spans="1:7" ht="21" customHeight="1" x14ac:dyDescent="0.15">
      <c r="A263" s="211"/>
      <c r="B263" s="230"/>
      <c r="C263" s="230"/>
      <c r="D263" s="231"/>
      <c r="E263" s="211"/>
      <c r="F263" s="211"/>
      <c r="G263" s="229"/>
    </row>
    <row r="264" spans="1:7" ht="21" customHeight="1" x14ac:dyDescent="0.15">
      <c r="A264" s="211"/>
      <c r="B264" s="230"/>
      <c r="C264" s="230"/>
      <c r="D264" s="231"/>
      <c r="E264" s="211"/>
      <c r="F264" s="211"/>
      <c r="G264" s="229"/>
    </row>
    <row r="265" spans="1:7" ht="21" customHeight="1" x14ac:dyDescent="0.15">
      <c r="A265" s="211"/>
      <c r="B265" s="230"/>
      <c r="C265" s="230"/>
      <c r="D265" s="231"/>
      <c r="E265" s="211"/>
      <c r="F265" s="211"/>
      <c r="G265" s="229"/>
    </row>
    <row r="266" spans="1:7" ht="21" customHeight="1" x14ac:dyDescent="0.15">
      <c r="A266" s="211"/>
      <c r="B266" s="230"/>
      <c r="C266" s="230"/>
      <c r="D266" s="231"/>
      <c r="E266" s="211"/>
      <c r="F266" s="211"/>
      <c r="G266" s="229"/>
    </row>
    <row r="267" spans="1:7" ht="21" customHeight="1" x14ac:dyDescent="0.15">
      <c r="A267" s="211"/>
      <c r="B267" s="230"/>
      <c r="C267" s="230"/>
      <c r="D267" s="231"/>
      <c r="E267" s="211"/>
      <c r="F267" s="211"/>
      <c r="G267" s="229"/>
    </row>
    <row r="268" spans="1:7" ht="21" customHeight="1" x14ac:dyDescent="0.15">
      <c r="A268" s="211"/>
      <c r="B268" s="230"/>
      <c r="C268" s="230"/>
      <c r="D268" s="231"/>
      <c r="E268" s="211"/>
      <c r="F268" s="211"/>
      <c r="G268" s="229"/>
    </row>
    <row r="269" spans="1:7" ht="21" customHeight="1" x14ac:dyDescent="0.15">
      <c r="A269" s="211"/>
      <c r="B269" s="230"/>
      <c r="C269" s="230"/>
      <c r="D269" s="231"/>
      <c r="E269" s="211"/>
      <c r="F269" s="211"/>
      <c r="G269" s="229"/>
    </row>
    <row r="270" spans="1:7" ht="21" customHeight="1" x14ac:dyDescent="0.15">
      <c r="A270" s="211"/>
      <c r="B270" s="230"/>
      <c r="C270" s="230"/>
      <c r="D270" s="231"/>
      <c r="E270" s="211"/>
      <c r="F270" s="211"/>
      <c r="G270" s="229"/>
    </row>
    <row r="271" spans="1:7" ht="21" customHeight="1" x14ac:dyDescent="0.15">
      <c r="A271" s="211"/>
      <c r="B271" s="230"/>
      <c r="C271" s="230"/>
      <c r="D271" s="231"/>
      <c r="E271" s="211"/>
      <c r="F271" s="211"/>
      <c r="G271" s="229"/>
    </row>
    <row r="272" spans="1:7" ht="21" customHeight="1" x14ac:dyDescent="0.15">
      <c r="A272" s="211"/>
      <c r="B272" s="230"/>
      <c r="C272" s="230"/>
      <c r="D272" s="231"/>
      <c r="E272" s="211"/>
      <c r="F272" s="211"/>
      <c r="G272" s="229"/>
    </row>
    <row r="273" spans="1:7" ht="21" customHeight="1" x14ac:dyDescent="0.15">
      <c r="A273" s="211"/>
      <c r="B273" s="230"/>
      <c r="C273" s="230"/>
      <c r="D273" s="231"/>
      <c r="E273" s="211"/>
      <c r="F273" s="211"/>
      <c r="G273" s="229"/>
    </row>
    <row r="274" spans="1:7" ht="21" customHeight="1" x14ac:dyDescent="0.15">
      <c r="A274" s="211"/>
      <c r="B274" s="230"/>
      <c r="C274" s="230"/>
      <c r="D274" s="231"/>
      <c r="E274" s="211"/>
      <c r="F274" s="211"/>
      <c r="G274" s="229"/>
    </row>
    <row r="275" spans="1:7" ht="21" customHeight="1" x14ac:dyDescent="0.15">
      <c r="A275" s="211"/>
      <c r="B275" s="230"/>
      <c r="C275" s="230"/>
      <c r="D275" s="231"/>
      <c r="E275" s="211"/>
      <c r="F275" s="211"/>
      <c r="G275" s="229"/>
    </row>
    <row r="276" spans="1:7" ht="21" customHeight="1" x14ac:dyDescent="0.15">
      <c r="A276" s="211"/>
      <c r="B276" s="230"/>
      <c r="C276" s="230"/>
      <c r="D276" s="231"/>
      <c r="E276" s="211"/>
      <c r="F276" s="211"/>
      <c r="G276" s="229"/>
    </row>
    <row r="277" spans="1:7" ht="21" customHeight="1" x14ac:dyDescent="0.15">
      <c r="A277" s="211"/>
      <c r="B277" s="230"/>
      <c r="C277" s="230"/>
      <c r="D277" s="231"/>
      <c r="E277" s="211"/>
      <c r="F277" s="211"/>
      <c r="G277" s="229"/>
    </row>
    <row r="278" spans="1:7" ht="21" customHeight="1" x14ac:dyDescent="0.15">
      <c r="A278" s="211"/>
      <c r="B278" s="230"/>
      <c r="C278" s="230"/>
      <c r="D278" s="231"/>
      <c r="E278" s="211"/>
      <c r="F278" s="211"/>
      <c r="G278" s="229"/>
    </row>
    <row r="279" spans="1:7" ht="21" customHeight="1" x14ac:dyDescent="0.15">
      <c r="A279" s="211"/>
      <c r="B279" s="230"/>
      <c r="C279" s="230"/>
      <c r="D279" s="231"/>
      <c r="E279" s="211"/>
      <c r="F279" s="211"/>
      <c r="G279" s="229"/>
    </row>
    <row r="280" spans="1:7" ht="21" customHeight="1" x14ac:dyDescent="0.15">
      <c r="A280" s="211"/>
      <c r="B280" s="230"/>
      <c r="C280" s="230"/>
      <c r="D280" s="231"/>
      <c r="E280" s="211"/>
      <c r="F280" s="211"/>
      <c r="G280" s="229"/>
    </row>
    <row r="281" spans="1:7" ht="21" customHeight="1" x14ac:dyDescent="0.15">
      <c r="A281" s="211"/>
      <c r="B281" s="230"/>
      <c r="C281" s="230"/>
      <c r="D281" s="231"/>
      <c r="E281" s="211"/>
      <c r="F281" s="211"/>
      <c r="G281" s="229"/>
    </row>
    <row r="282" spans="1:7" ht="21" customHeight="1" x14ac:dyDescent="0.15">
      <c r="A282" s="211"/>
      <c r="B282" s="230"/>
      <c r="C282" s="230"/>
      <c r="D282" s="231"/>
      <c r="E282" s="211"/>
      <c r="F282" s="211"/>
      <c r="G282" s="229"/>
    </row>
    <row r="283" spans="1:7" ht="21" customHeight="1" x14ac:dyDescent="0.15">
      <c r="A283" s="211"/>
      <c r="B283" s="230"/>
      <c r="C283" s="230"/>
      <c r="D283" s="231"/>
      <c r="E283" s="211"/>
      <c r="F283" s="211"/>
      <c r="G283" s="229"/>
    </row>
    <row r="284" spans="1:7" ht="21" customHeight="1" x14ac:dyDescent="0.15">
      <c r="A284" s="211"/>
      <c r="B284" s="230"/>
      <c r="C284" s="230"/>
      <c r="D284" s="231"/>
      <c r="E284" s="211"/>
      <c r="F284" s="211"/>
      <c r="G284" s="229"/>
    </row>
    <row r="285" spans="1:7" ht="21" customHeight="1" x14ac:dyDescent="0.15">
      <c r="A285" s="211"/>
      <c r="B285" s="230"/>
      <c r="C285" s="230"/>
      <c r="D285" s="231"/>
      <c r="E285" s="211"/>
      <c r="F285" s="211"/>
      <c r="G285" s="229"/>
    </row>
    <row r="286" spans="1:7" ht="21" customHeight="1" x14ac:dyDescent="0.15">
      <c r="A286" s="211"/>
      <c r="B286" s="230"/>
      <c r="C286" s="230"/>
      <c r="D286" s="231"/>
      <c r="E286" s="211"/>
      <c r="F286" s="211"/>
      <c r="G286" s="229"/>
    </row>
    <row r="287" spans="1:7" ht="21" customHeight="1" x14ac:dyDescent="0.15">
      <c r="A287" s="211"/>
      <c r="B287" s="230"/>
      <c r="C287" s="230"/>
      <c r="D287" s="231"/>
      <c r="E287" s="211"/>
      <c r="F287" s="211"/>
      <c r="G287" s="229"/>
    </row>
    <row r="288" spans="1:7" ht="21" customHeight="1" x14ac:dyDescent="0.15">
      <c r="A288" s="211"/>
      <c r="B288" s="230"/>
      <c r="C288" s="230"/>
      <c r="D288" s="231"/>
      <c r="E288" s="211"/>
      <c r="F288" s="211"/>
      <c r="G288" s="229"/>
    </row>
    <row r="289" spans="1:7" ht="21" customHeight="1" x14ac:dyDescent="0.15">
      <c r="A289" s="211"/>
      <c r="B289" s="230"/>
      <c r="C289" s="230"/>
      <c r="D289" s="231"/>
      <c r="E289" s="211"/>
      <c r="F289" s="211"/>
      <c r="G289" s="229"/>
    </row>
    <row r="290" spans="1:7" ht="21" customHeight="1" x14ac:dyDescent="0.15">
      <c r="A290" s="211"/>
      <c r="B290" s="230"/>
      <c r="C290" s="230"/>
      <c r="D290" s="231"/>
      <c r="E290" s="211"/>
      <c r="F290" s="211"/>
      <c r="G290" s="229"/>
    </row>
    <row r="291" spans="1:7" ht="21" customHeight="1" x14ac:dyDescent="0.15">
      <c r="A291" s="211"/>
      <c r="B291" s="230"/>
      <c r="C291" s="230"/>
      <c r="D291" s="231"/>
      <c r="E291" s="211"/>
      <c r="F291" s="211"/>
      <c r="G291" s="229"/>
    </row>
    <row r="292" spans="1:7" ht="21" customHeight="1" x14ac:dyDescent="0.15">
      <c r="A292" s="211"/>
      <c r="B292" s="230"/>
      <c r="C292" s="230"/>
      <c r="D292" s="231"/>
      <c r="E292" s="211"/>
      <c r="F292" s="211"/>
      <c r="G292" s="229"/>
    </row>
    <row r="293" spans="1:7" ht="21" customHeight="1" x14ac:dyDescent="0.15">
      <c r="A293" s="211"/>
      <c r="B293" s="230"/>
      <c r="C293" s="230"/>
      <c r="D293" s="231"/>
      <c r="E293" s="211"/>
      <c r="F293" s="211"/>
      <c r="G293" s="229"/>
    </row>
    <row r="294" spans="1:7" ht="21" customHeight="1" x14ac:dyDescent="0.15">
      <c r="A294" s="211"/>
      <c r="B294" s="230"/>
      <c r="C294" s="230"/>
      <c r="D294" s="231"/>
      <c r="E294" s="211"/>
      <c r="F294" s="211"/>
      <c r="G294" s="229"/>
    </row>
    <row r="295" spans="1:7" ht="21" customHeight="1" x14ac:dyDescent="0.15">
      <c r="A295" s="211"/>
      <c r="B295" s="230"/>
      <c r="C295" s="230"/>
      <c r="D295" s="231"/>
      <c r="E295" s="211"/>
      <c r="F295" s="211"/>
      <c r="G295" s="229"/>
    </row>
    <row r="296" spans="1:7" ht="21" customHeight="1" x14ac:dyDescent="0.15">
      <c r="A296" s="211"/>
      <c r="B296" s="230"/>
      <c r="C296" s="230"/>
      <c r="D296" s="231"/>
      <c r="E296" s="211"/>
      <c r="F296" s="211"/>
      <c r="G296" s="229"/>
    </row>
    <row r="297" spans="1:7" ht="21" customHeight="1" x14ac:dyDescent="0.15">
      <c r="A297" s="211"/>
      <c r="B297" s="230"/>
      <c r="C297" s="230"/>
      <c r="D297" s="231"/>
      <c r="E297" s="211"/>
      <c r="F297" s="211"/>
      <c r="G297" s="229"/>
    </row>
    <row r="298" spans="1:7" ht="21" customHeight="1" x14ac:dyDescent="0.15">
      <c r="A298" s="211"/>
      <c r="B298" s="230"/>
      <c r="C298" s="230"/>
      <c r="D298" s="231"/>
      <c r="E298" s="211"/>
      <c r="F298" s="211"/>
      <c r="G298" s="229"/>
    </row>
    <row r="299" spans="1:7" ht="21" customHeight="1" x14ac:dyDescent="0.15">
      <c r="A299" s="211"/>
      <c r="B299" s="230"/>
      <c r="C299" s="230"/>
      <c r="D299" s="231"/>
      <c r="E299" s="211"/>
      <c r="F299" s="211"/>
      <c r="G299" s="229"/>
    </row>
    <row r="300" spans="1:7" ht="21" customHeight="1" x14ac:dyDescent="0.15">
      <c r="A300" s="211"/>
      <c r="B300" s="230"/>
      <c r="C300" s="230"/>
      <c r="D300" s="231"/>
      <c r="E300" s="211"/>
      <c r="F300" s="211"/>
      <c r="G300" s="229"/>
    </row>
    <row r="301" spans="1:7" ht="21" customHeight="1" x14ac:dyDescent="0.15">
      <c r="A301" s="211"/>
      <c r="B301" s="230"/>
      <c r="C301" s="230"/>
      <c r="D301" s="231"/>
      <c r="E301" s="211"/>
      <c r="F301" s="211"/>
      <c r="G301" s="229"/>
    </row>
    <row r="302" spans="1:7" ht="21" customHeight="1" x14ac:dyDescent="0.15">
      <c r="A302" s="211"/>
      <c r="B302" s="230"/>
      <c r="C302" s="230"/>
      <c r="D302" s="231"/>
      <c r="E302" s="211"/>
      <c r="F302" s="211"/>
      <c r="G302" s="229"/>
    </row>
    <row r="303" spans="1:7" ht="21" customHeight="1" x14ac:dyDescent="0.15">
      <c r="A303" s="211"/>
      <c r="B303" s="230"/>
      <c r="C303" s="230"/>
      <c r="D303" s="231"/>
      <c r="E303" s="211"/>
      <c r="F303" s="211"/>
      <c r="G303" s="229"/>
    </row>
    <row r="304" spans="1:7" ht="21" customHeight="1" x14ac:dyDescent="0.15">
      <c r="A304" s="211"/>
      <c r="B304" s="230"/>
      <c r="C304" s="230"/>
      <c r="D304" s="231"/>
      <c r="E304" s="211"/>
      <c r="F304" s="211"/>
      <c r="G304" s="229"/>
    </row>
    <row r="305" spans="1:7" ht="21" customHeight="1" x14ac:dyDescent="0.15">
      <c r="A305" s="211"/>
      <c r="B305" s="230"/>
      <c r="C305" s="230"/>
      <c r="D305" s="231"/>
      <c r="E305" s="211"/>
      <c r="F305" s="211"/>
      <c r="G305" s="229"/>
    </row>
    <row r="306" spans="1:7" ht="21" customHeight="1" x14ac:dyDescent="0.15">
      <c r="A306" s="211"/>
      <c r="B306" s="230"/>
      <c r="C306" s="230"/>
      <c r="D306" s="231"/>
      <c r="E306" s="211"/>
      <c r="F306" s="211"/>
      <c r="G306" s="229"/>
    </row>
    <row r="307" spans="1:7" ht="21" customHeight="1" x14ac:dyDescent="0.15">
      <c r="A307" s="211"/>
      <c r="B307" s="230"/>
      <c r="C307" s="230"/>
      <c r="D307" s="231"/>
      <c r="E307" s="211"/>
      <c r="F307" s="211"/>
      <c r="G307" s="229"/>
    </row>
    <row r="308" spans="1:7" ht="21" customHeight="1" x14ac:dyDescent="0.15">
      <c r="A308" s="211"/>
      <c r="B308" s="230"/>
      <c r="C308" s="230"/>
      <c r="D308" s="231"/>
      <c r="E308" s="211"/>
      <c r="F308" s="211"/>
      <c r="G308" s="229"/>
    </row>
    <row r="309" spans="1:7" ht="21" customHeight="1" x14ac:dyDescent="0.15">
      <c r="A309" s="211"/>
      <c r="B309" s="230"/>
      <c r="C309" s="230"/>
      <c r="D309" s="231"/>
      <c r="E309" s="211"/>
      <c r="F309" s="211"/>
      <c r="G309" s="229"/>
    </row>
    <row r="310" spans="1:7" ht="21" customHeight="1" x14ac:dyDescent="0.15">
      <c r="A310" s="211"/>
      <c r="B310" s="230"/>
      <c r="C310" s="230"/>
      <c r="D310" s="231"/>
      <c r="E310" s="211"/>
      <c r="F310" s="211"/>
      <c r="G310" s="229"/>
    </row>
    <row r="311" spans="1:7" ht="21" customHeight="1" x14ac:dyDescent="0.15">
      <c r="A311" s="211"/>
      <c r="B311" s="230"/>
      <c r="C311" s="230"/>
      <c r="D311" s="231"/>
      <c r="E311" s="211"/>
      <c r="F311" s="211"/>
      <c r="G311" s="229"/>
    </row>
    <row r="312" spans="1:7" ht="21" customHeight="1" x14ac:dyDescent="0.15">
      <c r="A312" s="211"/>
      <c r="B312" s="230"/>
      <c r="C312" s="230"/>
      <c r="D312" s="231"/>
      <c r="E312" s="211"/>
      <c r="F312" s="211"/>
      <c r="G312" s="229"/>
    </row>
    <row r="313" spans="1:7" ht="21" customHeight="1" x14ac:dyDescent="0.15">
      <c r="A313" s="211"/>
      <c r="B313" s="230"/>
      <c r="C313" s="230"/>
      <c r="D313" s="231"/>
      <c r="E313" s="211"/>
      <c r="F313" s="211"/>
      <c r="G313" s="229"/>
    </row>
    <row r="314" spans="1:7" ht="21" customHeight="1" x14ac:dyDescent="0.15">
      <c r="A314" s="211"/>
      <c r="B314" s="230"/>
      <c r="C314" s="230"/>
      <c r="D314" s="231"/>
      <c r="E314" s="211"/>
      <c r="F314" s="211"/>
      <c r="G314" s="229"/>
    </row>
    <row r="315" spans="1:7" ht="21" customHeight="1" x14ac:dyDescent="0.15">
      <c r="A315" s="211"/>
      <c r="B315" s="230"/>
      <c r="C315" s="230"/>
      <c r="D315" s="231"/>
      <c r="E315" s="211"/>
      <c r="F315" s="211"/>
      <c r="G315" s="229"/>
    </row>
    <row r="316" spans="1:7" ht="21" customHeight="1" x14ac:dyDescent="0.15">
      <c r="A316" s="211"/>
      <c r="B316" s="230"/>
      <c r="C316" s="230"/>
      <c r="D316" s="231"/>
      <c r="E316" s="211"/>
      <c r="F316" s="211"/>
      <c r="G316" s="229"/>
    </row>
    <row r="317" spans="1:7" ht="21" customHeight="1" x14ac:dyDescent="0.15">
      <c r="A317" s="211"/>
      <c r="B317" s="230"/>
      <c r="C317" s="230"/>
      <c r="D317" s="231"/>
      <c r="E317" s="211"/>
      <c r="F317" s="211"/>
      <c r="G317" s="229"/>
    </row>
    <row r="318" spans="1:7" ht="21" customHeight="1" x14ac:dyDescent="0.15">
      <c r="A318" s="211"/>
      <c r="B318" s="230"/>
      <c r="C318" s="230"/>
      <c r="D318" s="231"/>
      <c r="E318" s="211"/>
      <c r="F318" s="211"/>
      <c r="G318" s="229"/>
    </row>
    <row r="319" spans="1:7" ht="21" customHeight="1" x14ac:dyDescent="0.15">
      <c r="A319" s="211"/>
      <c r="B319" s="230"/>
      <c r="C319" s="230"/>
      <c r="D319" s="231"/>
      <c r="E319" s="211"/>
      <c r="F319" s="211"/>
      <c r="G319" s="229"/>
    </row>
    <row r="320" spans="1:7" ht="21" customHeight="1" x14ac:dyDescent="0.15">
      <c r="A320" s="211"/>
      <c r="B320" s="230"/>
      <c r="C320" s="230"/>
      <c r="D320" s="231"/>
      <c r="E320" s="211"/>
      <c r="F320" s="211"/>
      <c r="G320" s="229"/>
    </row>
    <row r="321" spans="1:7" ht="21" customHeight="1" x14ac:dyDescent="0.15">
      <c r="A321" s="211"/>
      <c r="B321" s="230"/>
      <c r="C321" s="230"/>
      <c r="D321" s="231"/>
      <c r="E321" s="211"/>
      <c r="F321" s="211"/>
      <c r="G321" s="229"/>
    </row>
    <row r="322" spans="1:7" ht="21" customHeight="1" x14ac:dyDescent="0.15">
      <c r="A322" s="211"/>
      <c r="B322" s="230"/>
      <c r="C322" s="230"/>
      <c r="D322" s="231"/>
      <c r="E322" s="211"/>
      <c r="F322" s="211"/>
      <c r="G322" s="229"/>
    </row>
    <row r="323" spans="1:7" ht="21" customHeight="1" x14ac:dyDescent="0.15">
      <c r="A323" s="211"/>
      <c r="B323" s="230"/>
      <c r="C323" s="230"/>
      <c r="D323" s="231"/>
      <c r="E323" s="211"/>
      <c r="F323" s="211"/>
      <c r="G323" s="229"/>
    </row>
    <row r="324" spans="1:7" ht="21" customHeight="1" x14ac:dyDescent="0.15">
      <c r="A324" s="211"/>
      <c r="B324" s="230"/>
      <c r="C324" s="230"/>
      <c r="D324" s="231"/>
      <c r="E324" s="211"/>
      <c r="F324" s="211"/>
      <c r="G324" s="229"/>
    </row>
    <row r="325" spans="1:7" ht="21" customHeight="1" x14ac:dyDescent="0.15">
      <c r="A325" s="211"/>
      <c r="B325" s="230"/>
      <c r="C325" s="230"/>
      <c r="D325" s="231"/>
      <c r="E325" s="211"/>
      <c r="F325" s="211"/>
      <c r="G325" s="229"/>
    </row>
    <row r="326" spans="1:7" ht="21" customHeight="1" x14ac:dyDescent="0.15">
      <c r="A326" s="211"/>
      <c r="B326" s="230"/>
      <c r="C326" s="230"/>
      <c r="D326" s="231"/>
      <c r="E326" s="211"/>
      <c r="F326" s="211"/>
      <c r="G326" s="229"/>
    </row>
    <row r="327" spans="1:7" ht="21" customHeight="1" x14ac:dyDescent="0.15">
      <c r="A327" s="211"/>
      <c r="B327" s="230"/>
      <c r="C327" s="230"/>
      <c r="D327" s="231"/>
      <c r="E327" s="211"/>
      <c r="F327" s="211"/>
      <c r="G327" s="229"/>
    </row>
    <row r="328" spans="1:7" ht="21" customHeight="1" x14ac:dyDescent="0.15">
      <c r="A328" s="211"/>
      <c r="B328" s="230"/>
      <c r="C328" s="230"/>
      <c r="D328" s="231"/>
      <c r="E328" s="211"/>
      <c r="F328" s="211"/>
      <c r="G328" s="229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3.5" x14ac:dyDescent="0.15"/>
  <sheetData/>
  <phoneticPr fontId="5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3.5" x14ac:dyDescent="0.15"/>
  <sheetData/>
  <phoneticPr fontId="58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25" t="s">
        <v>236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</row>
    <row r="2" spans="1:12" ht="47.1" customHeight="1" x14ac:dyDescent="0.15">
      <c r="A2" s="445" t="s">
        <v>360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1" customFormat="1" ht="26.1" customHeight="1" x14ac:dyDescent="0.15">
      <c r="A3" s="3" t="s">
        <v>238</v>
      </c>
      <c r="B3" s="3"/>
      <c r="C3" s="3"/>
      <c r="D3" s="3"/>
      <c r="K3" s="548" t="s">
        <v>361</v>
      </c>
      <c r="L3" s="548"/>
    </row>
    <row r="4" spans="1:12" s="1" customFormat="1" ht="26.1" customHeight="1" x14ac:dyDescent="0.15">
      <c r="A4" s="3" t="s">
        <v>239</v>
      </c>
      <c r="B4" s="3"/>
      <c r="C4" s="3"/>
      <c r="K4" s="548" t="s">
        <v>362</v>
      </c>
      <c r="L4" s="548"/>
    </row>
    <row r="5" spans="1:12" s="1" customFormat="1" ht="21.95" customHeight="1" x14ac:dyDescent="0.15">
      <c r="A5" s="446" t="s">
        <v>363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</row>
    <row r="6" spans="1:12" s="1" customFormat="1" ht="15.95" customHeight="1" x14ac:dyDescent="0.15">
      <c r="A6" s="610" t="s">
        <v>364</v>
      </c>
      <c r="B6" s="611"/>
      <c r="C6" s="611"/>
      <c r="D6" s="611"/>
      <c r="E6" s="611"/>
      <c r="F6" s="611"/>
      <c r="G6" s="611"/>
      <c r="H6" s="611"/>
      <c r="I6" s="611"/>
      <c r="J6" s="611"/>
      <c r="K6" s="611"/>
      <c r="L6" s="612"/>
    </row>
    <row r="7" spans="1:12" s="1" customFormat="1" ht="15.95" customHeight="1" x14ac:dyDescent="0.15">
      <c r="A7" s="613"/>
      <c r="B7" s="540"/>
      <c r="C7" s="540"/>
      <c r="D7" s="540"/>
      <c r="E7" s="540"/>
      <c r="F7" s="540"/>
      <c r="G7" s="540"/>
      <c r="H7" s="540"/>
      <c r="I7" s="540"/>
      <c r="J7" s="540"/>
      <c r="K7" s="540"/>
      <c r="L7" s="614"/>
    </row>
    <row r="8" spans="1:12" s="1" customFormat="1" ht="15.95" customHeight="1" x14ac:dyDescent="0.15">
      <c r="A8" s="613"/>
      <c r="B8" s="540"/>
      <c r="C8" s="540"/>
      <c r="D8" s="540"/>
      <c r="E8" s="540"/>
      <c r="F8" s="540"/>
      <c r="G8" s="540"/>
      <c r="H8" s="540"/>
      <c r="I8" s="540"/>
      <c r="J8" s="540"/>
      <c r="K8" s="540"/>
      <c r="L8" s="614"/>
    </row>
    <row r="9" spans="1:12" s="1" customFormat="1" ht="15.95" customHeight="1" x14ac:dyDescent="0.15">
      <c r="A9" s="615"/>
      <c r="B9" s="616"/>
      <c r="C9" s="616"/>
      <c r="D9" s="616"/>
      <c r="E9" s="616"/>
      <c r="F9" s="616"/>
      <c r="G9" s="616"/>
      <c r="H9" s="616"/>
      <c r="I9" s="616"/>
      <c r="J9" s="616"/>
      <c r="K9" s="616"/>
      <c r="L9" s="617"/>
    </row>
    <row r="10" spans="1:12" s="1" customFormat="1" ht="39.950000000000003" customHeight="1" x14ac:dyDescent="0.15">
      <c r="A10" s="618" t="s">
        <v>365</v>
      </c>
      <c r="B10" s="619"/>
      <c r="C10" s="619"/>
      <c r="D10" s="619"/>
      <c r="E10" s="619"/>
      <c r="F10" s="619"/>
      <c r="G10" s="619"/>
      <c r="H10" s="619"/>
      <c r="I10" s="619"/>
      <c r="J10" s="619"/>
      <c r="K10" s="619"/>
      <c r="L10" s="620"/>
    </row>
    <row r="11" spans="1:12" s="1" customFormat="1" ht="44.1" customHeight="1" x14ac:dyDescent="0.15">
      <c r="A11" s="618"/>
      <c r="B11" s="619"/>
      <c r="C11" s="619"/>
      <c r="D11" s="619"/>
      <c r="E11" s="619"/>
      <c r="F11" s="619"/>
      <c r="G11" s="619"/>
      <c r="H11" s="619"/>
      <c r="I11" s="619"/>
      <c r="J11" s="619"/>
      <c r="K11" s="619"/>
      <c r="L11" s="620"/>
    </row>
    <row r="12" spans="1:12" s="1" customFormat="1" ht="39.950000000000003" customHeight="1" x14ac:dyDescent="0.15">
      <c r="A12" s="618"/>
      <c r="B12" s="619"/>
      <c r="C12" s="619"/>
      <c r="D12" s="619"/>
      <c r="E12" s="619"/>
      <c r="F12" s="619"/>
      <c r="G12" s="619"/>
      <c r="H12" s="619"/>
      <c r="I12" s="619"/>
      <c r="J12" s="619"/>
      <c r="K12" s="619"/>
      <c r="L12" s="620"/>
    </row>
    <row r="13" spans="1:12" s="1" customFormat="1" ht="30.95" customHeight="1" x14ac:dyDescent="0.15">
      <c r="A13" s="16" t="s">
        <v>366</v>
      </c>
      <c r="B13" s="18"/>
      <c r="E13" s="529" t="s">
        <v>367</v>
      </c>
      <c r="F13" s="529"/>
      <c r="G13" s="529"/>
      <c r="I13" s="529" t="s">
        <v>368</v>
      </c>
      <c r="J13" s="529"/>
      <c r="K13" s="529"/>
      <c r="L13" s="522"/>
    </row>
    <row r="14" spans="1:12" ht="80.099999999999994" customHeight="1" x14ac:dyDescent="0.15">
      <c r="A14" s="400" t="s">
        <v>369</v>
      </c>
      <c r="B14" s="400"/>
      <c r="C14" s="455" t="s">
        <v>370</v>
      </c>
      <c r="D14" s="455"/>
      <c r="E14" s="455"/>
      <c r="F14" s="455"/>
      <c r="G14" s="455"/>
      <c r="H14" s="455"/>
      <c r="I14" s="455"/>
      <c r="J14" s="455"/>
      <c r="K14" s="455" t="s">
        <v>371</v>
      </c>
      <c r="L14" s="455"/>
    </row>
    <row r="15" spans="1:12" ht="80.099999999999994" customHeight="1" x14ac:dyDescent="0.15">
      <c r="A15" s="404" t="s">
        <v>372</v>
      </c>
      <c r="B15" s="404"/>
      <c r="C15" s="455" t="s">
        <v>373</v>
      </c>
      <c r="D15" s="455"/>
      <c r="E15" s="455"/>
      <c r="F15" s="455"/>
      <c r="G15" s="455"/>
      <c r="H15" s="455"/>
      <c r="I15" s="455"/>
      <c r="J15" s="455"/>
      <c r="K15" s="623" t="s">
        <v>374</v>
      </c>
      <c r="L15" s="624"/>
    </row>
    <row r="16" spans="1:12" ht="80.099999999999994" customHeight="1" x14ac:dyDescent="0.15">
      <c r="A16" s="404" t="s">
        <v>375</v>
      </c>
      <c r="B16" s="404"/>
      <c r="C16" s="455" t="s">
        <v>376</v>
      </c>
      <c r="D16" s="455"/>
      <c r="E16" s="455"/>
      <c r="F16" s="455"/>
      <c r="G16" s="455"/>
      <c r="H16" s="455"/>
      <c r="I16" s="455"/>
      <c r="J16" s="455"/>
      <c r="K16" s="621" t="s">
        <v>377</v>
      </c>
      <c r="L16" s="622"/>
    </row>
    <row r="17" spans="1:12" ht="80.099999999999994" customHeight="1" x14ac:dyDescent="0.15">
      <c r="A17" s="404" t="s">
        <v>378</v>
      </c>
      <c r="B17" s="404"/>
      <c r="C17" s="455" t="s">
        <v>379</v>
      </c>
      <c r="D17" s="455"/>
      <c r="E17" s="455"/>
      <c r="F17" s="455"/>
      <c r="G17" s="455"/>
      <c r="H17" s="455"/>
      <c r="I17" s="455"/>
      <c r="J17" s="455"/>
      <c r="K17" s="621" t="s">
        <v>377</v>
      </c>
      <c r="L17" s="622"/>
    </row>
    <row r="18" spans="1:12" ht="80.099999999999994" customHeight="1" x14ac:dyDescent="0.15">
      <c r="A18" s="404" t="s">
        <v>380</v>
      </c>
      <c r="B18" s="400"/>
      <c r="C18" s="528" t="s">
        <v>381</v>
      </c>
      <c r="D18" s="528"/>
      <c r="E18" s="528"/>
      <c r="F18" s="528"/>
      <c r="G18" s="528"/>
      <c r="H18" s="528"/>
      <c r="I18" s="528"/>
      <c r="J18" s="528"/>
      <c r="K18" s="621" t="s">
        <v>382</v>
      </c>
      <c r="L18" s="622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25" t="s">
        <v>236</v>
      </c>
      <c r="B1" s="625"/>
      <c r="C1" s="625"/>
      <c r="D1" s="625"/>
      <c r="E1" s="625"/>
      <c r="F1" s="625"/>
    </row>
    <row r="2" spans="1:11" ht="39.950000000000003" customHeight="1" x14ac:dyDescent="0.15">
      <c r="A2" s="445" t="s">
        <v>383</v>
      </c>
      <c r="B2" s="445"/>
      <c r="C2" s="445"/>
      <c r="D2" s="445"/>
      <c r="E2" s="445"/>
      <c r="F2" s="445"/>
    </row>
    <row r="3" spans="1:11" ht="24.95" customHeight="1" x14ac:dyDescent="0.15">
      <c r="A3" s="3" t="s">
        <v>238</v>
      </c>
      <c r="B3" s="3"/>
      <c r="C3" s="1"/>
      <c r="D3" s="1"/>
      <c r="E3" s="549" t="s">
        <v>384</v>
      </c>
      <c r="F3" s="549"/>
    </row>
    <row r="4" spans="1:11" ht="24.95" customHeight="1" x14ac:dyDescent="0.15">
      <c r="A4" s="3" t="s">
        <v>239</v>
      </c>
      <c r="B4" s="3"/>
      <c r="C4" s="1"/>
      <c r="D4" s="1"/>
      <c r="E4" s="549" t="s">
        <v>385</v>
      </c>
      <c r="F4" s="549"/>
    </row>
    <row r="5" spans="1:11" ht="15" customHeight="1" x14ac:dyDescent="0.15">
      <c r="A5" s="446" t="s">
        <v>386</v>
      </c>
      <c r="B5" s="446"/>
      <c r="C5" s="446"/>
      <c r="D5" s="446"/>
      <c r="E5" s="446"/>
      <c r="F5" s="446"/>
    </row>
    <row r="6" spans="1:11" ht="39.950000000000003" customHeight="1" x14ac:dyDescent="0.15">
      <c r="A6" s="13" t="s">
        <v>387</v>
      </c>
      <c r="B6" s="405"/>
      <c r="C6" s="407"/>
      <c r="D6" s="405" t="s">
        <v>388</v>
      </c>
      <c r="E6" s="407"/>
      <c r="F6" s="11"/>
    </row>
    <row r="7" spans="1:11" ht="39.950000000000003" customHeight="1" x14ac:dyDescent="0.15">
      <c r="A7" s="13" t="s">
        <v>389</v>
      </c>
      <c r="B7" s="405"/>
      <c r="C7" s="407"/>
      <c r="D7" s="405" t="s">
        <v>388</v>
      </c>
      <c r="E7" s="407"/>
      <c r="F7" s="11"/>
    </row>
    <row r="8" spans="1:11" ht="39.950000000000003" customHeight="1" x14ac:dyDescent="0.15">
      <c r="A8" s="13" t="s">
        <v>390</v>
      </c>
      <c r="B8" s="24"/>
      <c r="C8" s="401" t="s">
        <v>391</v>
      </c>
      <c r="D8" s="390"/>
      <c r="E8" s="401"/>
      <c r="F8" s="390"/>
    </row>
    <row r="9" spans="1:11" ht="30" customHeight="1" x14ac:dyDescent="0.15">
      <c r="A9" s="379" t="s">
        <v>392</v>
      </c>
      <c r="B9" s="626" t="s">
        <v>393</v>
      </c>
      <c r="C9" s="627"/>
      <c r="D9" s="627"/>
      <c r="E9" s="627"/>
      <c r="F9" s="628"/>
    </row>
    <row r="10" spans="1:11" ht="30" customHeight="1" x14ac:dyDescent="0.15">
      <c r="A10" s="441"/>
      <c r="B10" s="629"/>
      <c r="C10" s="630"/>
      <c r="D10" s="630"/>
      <c r="E10" s="630"/>
      <c r="F10" s="631"/>
      <c r="K10" s="27"/>
    </row>
    <row r="11" spans="1:11" ht="30" customHeight="1" x14ac:dyDescent="0.15">
      <c r="A11" s="441"/>
      <c r="B11" s="629"/>
      <c r="C11" s="630"/>
      <c r="D11" s="630"/>
      <c r="E11" s="630"/>
      <c r="F11" s="631"/>
    </row>
    <row r="12" spans="1:11" ht="30" customHeight="1" x14ac:dyDescent="0.15">
      <c r="A12" s="441"/>
      <c r="B12" s="629"/>
      <c r="C12" s="630"/>
      <c r="D12" s="630"/>
      <c r="E12" s="630"/>
      <c r="F12" s="631"/>
    </row>
    <row r="13" spans="1:11" ht="30" customHeight="1" x14ac:dyDescent="0.15">
      <c r="A13" s="380"/>
      <c r="B13" s="623"/>
      <c r="C13" s="632"/>
      <c r="D13" s="632"/>
      <c r="E13" s="632"/>
      <c r="F13" s="624"/>
    </row>
    <row r="14" spans="1:11" ht="39.950000000000003" customHeight="1" x14ac:dyDescent="0.15">
      <c r="A14" s="13" t="s">
        <v>114</v>
      </c>
      <c r="B14" s="403"/>
      <c r="C14" s="443"/>
      <c r="D14" s="443"/>
      <c r="E14" s="443"/>
      <c r="F14" s="523"/>
    </row>
    <row r="15" spans="1:11" ht="39.950000000000003" customHeight="1" x14ac:dyDescent="0.15">
      <c r="A15" s="13" t="s">
        <v>394</v>
      </c>
      <c r="B15" s="405"/>
      <c r="C15" s="407"/>
      <c r="D15" s="403" t="s">
        <v>395</v>
      </c>
      <c r="E15" s="523"/>
      <c r="F15" s="25" t="s">
        <v>396</v>
      </c>
    </row>
    <row r="16" spans="1:11" ht="39.950000000000003" customHeight="1" x14ac:dyDescent="0.15">
      <c r="A16" s="13" t="s">
        <v>119</v>
      </c>
      <c r="B16" s="405"/>
      <c r="C16" s="407"/>
      <c r="D16" s="405" t="s">
        <v>397</v>
      </c>
      <c r="E16" s="407"/>
      <c r="F16" s="25" t="s">
        <v>396</v>
      </c>
    </row>
    <row r="17" spans="1:6" ht="143.1" customHeight="1" x14ac:dyDescent="0.15">
      <c r="A17" s="26" t="s">
        <v>398</v>
      </c>
      <c r="B17" s="401"/>
      <c r="C17" s="442"/>
      <c r="D17" s="442"/>
      <c r="E17" s="442"/>
      <c r="F17" s="390"/>
    </row>
    <row r="18" spans="1:6" ht="39.950000000000003" customHeight="1" x14ac:dyDescent="0.15">
      <c r="A18" s="13" t="s">
        <v>399</v>
      </c>
      <c r="B18" s="400"/>
      <c r="C18" s="400"/>
      <c r="D18" s="400" t="s">
        <v>132</v>
      </c>
      <c r="E18" s="400"/>
      <c r="F18" s="25" t="s">
        <v>396</v>
      </c>
    </row>
    <row r="19" spans="1:6" ht="39.950000000000003" customHeight="1" x14ac:dyDescent="0.15">
      <c r="A19" s="13" t="s">
        <v>394</v>
      </c>
      <c r="B19" s="400"/>
      <c r="C19" s="400"/>
      <c r="D19" s="400" t="s">
        <v>400</v>
      </c>
      <c r="E19" s="400"/>
      <c r="F19" s="25" t="s">
        <v>396</v>
      </c>
    </row>
    <row r="20" spans="1:6" s="1" customFormat="1" ht="21" customHeight="1" x14ac:dyDescent="0.15">
      <c r="A20" s="1" t="s">
        <v>401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58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25" t="s">
        <v>236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</row>
    <row r="2" spans="1:12" ht="22.5" x14ac:dyDescent="0.15">
      <c r="A2" s="445" t="s">
        <v>402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ht="21" customHeight="1" x14ac:dyDescent="0.15">
      <c r="A3" s="3" t="s">
        <v>238</v>
      </c>
      <c r="B3" s="3"/>
      <c r="C3" s="3"/>
      <c r="D3" s="3"/>
      <c r="E3" s="1"/>
      <c r="F3" s="1"/>
      <c r="G3" s="1"/>
      <c r="H3" s="1"/>
      <c r="I3" s="1"/>
      <c r="J3" s="1"/>
      <c r="K3" s="548" t="s">
        <v>361</v>
      </c>
      <c r="L3" s="548"/>
    </row>
    <row r="4" spans="1:12" ht="21" customHeight="1" x14ac:dyDescent="0.15">
      <c r="A4" s="3" t="s">
        <v>239</v>
      </c>
      <c r="B4" s="3"/>
      <c r="C4" s="3"/>
      <c r="D4" s="1"/>
      <c r="E4" s="1"/>
      <c r="F4" s="1"/>
      <c r="G4" s="1"/>
      <c r="H4" s="1"/>
      <c r="I4" s="1"/>
      <c r="J4" s="1"/>
      <c r="K4" s="548" t="s">
        <v>362</v>
      </c>
      <c r="L4" s="548"/>
    </row>
    <row r="5" spans="1:12" ht="21.95" customHeight="1" x14ac:dyDescent="0.15">
      <c r="A5" s="446" t="s">
        <v>403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</row>
    <row r="6" spans="1:12" ht="15" customHeight="1" x14ac:dyDescent="0.15">
      <c r="A6" s="19" t="s">
        <v>404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629" t="s">
        <v>405</v>
      </c>
      <c r="B7" s="630"/>
      <c r="C7" s="630"/>
      <c r="D7" s="630"/>
      <c r="E7" s="630"/>
      <c r="F7" s="630"/>
      <c r="G7" s="630"/>
      <c r="H7" s="630"/>
      <c r="I7" s="630"/>
      <c r="J7" s="630"/>
      <c r="K7" s="630"/>
      <c r="L7" s="631"/>
    </row>
    <row r="8" spans="1:12" ht="15" customHeight="1" x14ac:dyDescent="0.15">
      <c r="A8" s="629"/>
      <c r="B8" s="630"/>
      <c r="C8" s="630"/>
      <c r="D8" s="630"/>
      <c r="E8" s="630"/>
      <c r="F8" s="630"/>
      <c r="G8" s="630"/>
      <c r="H8" s="630"/>
      <c r="I8" s="630"/>
      <c r="J8" s="630"/>
      <c r="K8" s="630"/>
      <c r="L8" s="631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529" t="s">
        <v>406</v>
      </c>
      <c r="H12" s="529"/>
      <c r="I12" s="529"/>
      <c r="J12" s="529"/>
      <c r="K12" s="529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400" t="s">
        <v>407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</row>
    <row r="16" spans="1:12" ht="35.1" customHeight="1" x14ac:dyDescent="0.15">
      <c r="A16" s="400" t="s">
        <v>408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00"/>
      <c r="L16" s="400"/>
    </row>
    <row r="17" spans="1:12" ht="35.1" customHeight="1" x14ac:dyDescent="0.15">
      <c r="A17" s="400" t="s">
        <v>409</v>
      </c>
      <c r="B17" s="400"/>
      <c r="C17" s="400"/>
      <c r="D17" s="400"/>
      <c r="E17" s="400"/>
      <c r="F17" s="400"/>
      <c r="G17" s="400"/>
      <c r="H17" s="400"/>
      <c r="I17" s="400"/>
      <c r="J17" s="400"/>
      <c r="K17" s="400"/>
      <c r="L17" s="400"/>
    </row>
    <row r="18" spans="1:12" ht="35.1" customHeight="1" x14ac:dyDescent="0.15">
      <c r="A18" s="400" t="s">
        <v>410</v>
      </c>
      <c r="B18" s="400"/>
      <c r="C18" s="400"/>
      <c r="D18" s="400"/>
      <c r="E18" s="400"/>
      <c r="F18" s="400"/>
      <c r="G18" s="400"/>
      <c r="H18" s="400"/>
      <c r="I18" s="400"/>
      <c r="J18" s="400"/>
      <c r="K18" s="400"/>
      <c r="L18" s="400"/>
    </row>
    <row r="19" spans="1:12" ht="62.1" customHeight="1" x14ac:dyDescent="0.15">
      <c r="A19" s="621" t="s">
        <v>411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4"/>
    </row>
    <row r="20" spans="1:12" ht="15" customHeight="1" x14ac:dyDescent="0.15">
      <c r="A20" s="19" t="s">
        <v>231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529" t="s">
        <v>412</v>
      </c>
      <c r="G27" s="529"/>
      <c r="H27" s="529"/>
      <c r="I27" s="529"/>
      <c r="J27" s="529"/>
      <c r="K27" s="529"/>
      <c r="L27" s="522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413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529" t="s">
        <v>412</v>
      </c>
      <c r="G37" s="529"/>
      <c r="H37" s="529"/>
      <c r="I37" s="529"/>
      <c r="J37" s="529"/>
      <c r="K37" s="529"/>
      <c r="L37" s="522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58" type="noConversion"/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25" t="s">
        <v>236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</row>
    <row r="2" spans="1:12" ht="47.1" customHeight="1" x14ac:dyDescent="0.15">
      <c r="A2" s="445" t="s">
        <v>414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1" customFormat="1" ht="21" customHeight="1" x14ac:dyDescent="0.15">
      <c r="A3" s="3" t="s">
        <v>238</v>
      </c>
      <c r="B3" s="3"/>
      <c r="C3" s="3"/>
      <c r="D3" s="3"/>
      <c r="K3" s="548" t="s">
        <v>361</v>
      </c>
      <c r="L3" s="548"/>
    </row>
    <row r="4" spans="1:12" s="1" customFormat="1" ht="21" customHeight="1" x14ac:dyDescent="0.15">
      <c r="A4" s="3" t="s">
        <v>239</v>
      </c>
      <c r="B4" s="3"/>
      <c r="C4" s="3"/>
      <c r="K4" s="548" t="s">
        <v>362</v>
      </c>
      <c r="L4" s="548"/>
    </row>
    <row r="5" spans="1:12" s="1" customFormat="1" ht="21.95" customHeight="1" x14ac:dyDescent="0.15">
      <c r="A5" s="446" t="s">
        <v>363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</row>
    <row r="6" spans="1:12" s="1" customFormat="1" ht="39.950000000000003" customHeight="1" x14ac:dyDescent="0.15">
      <c r="A6" s="400" t="s">
        <v>415</v>
      </c>
      <c r="B6" s="400"/>
      <c r="C6" s="400"/>
      <c r="D6" s="400"/>
      <c r="E6" s="400" t="s">
        <v>416</v>
      </c>
      <c r="F6" s="400"/>
      <c r="G6" s="400"/>
      <c r="H6" s="400"/>
      <c r="I6" s="400"/>
      <c r="J6" s="400"/>
      <c r="K6" s="400"/>
      <c r="L6" s="400"/>
    </row>
    <row r="7" spans="1:12" s="1" customFormat="1" ht="24.95" customHeight="1" x14ac:dyDescent="0.15">
      <c r="A7" s="14" t="s">
        <v>417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418</v>
      </c>
      <c r="L9" s="21"/>
    </row>
    <row r="10" spans="1:12" s="1" customFormat="1" ht="24.95" customHeight="1" x14ac:dyDescent="0.15">
      <c r="A10" s="16"/>
      <c r="B10" s="1" t="s">
        <v>419</v>
      </c>
      <c r="L10" s="21"/>
    </row>
    <row r="11" spans="1:12" s="1" customFormat="1" ht="24.95" customHeight="1" x14ac:dyDescent="0.15">
      <c r="A11" s="16"/>
      <c r="B11" s="1" t="s">
        <v>420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421</v>
      </c>
      <c r="C19" s="3"/>
      <c r="D19" s="18"/>
      <c r="E19" s="18"/>
      <c r="F19" s="18"/>
      <c r="G19" s="18"/>
      <c r="H19" s="18"/>
      <c r="I19" s="3" t="s">
        <v>422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423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424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25" t="s">
        <v>236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</row>
    <row r="2" spans="1:19" ht="30.95" customHeight="1" x14ac:dyDescent="0.15">
      <c r="A2" s="445" t="s">
        <v>425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</row>
    <row r="3" spans="1:19" s="1" customFormat="1" ht="21" customHeight="1" x14ac:dyDescent="0.15">
      <c r="A3" s="3" t="s">
        <v>238</v>
      </c>
      <c r="B3" s="3"/>
      <c r="C3" s="3"/>
      <c r="D3" s="3"/>
      <c r="P3" s="10"/>
      <c r="Q3" s="10"/>
      <c r="R3" s="548" t="s">
        <v>361</v>
      </c>
      <c r="S3" s="548"/>
    </row>
    <row r="4" spans="1:19" s="1" customFormat="1" ht="21" customHeight="1" x14ac:dyDescent="0.15">
      <c r="A4" s="3" t="s">
        <v>239</v>
      </c>
      <c r="B4" s="3"/>
      <c r="C4" s="3"/>
      <c r="P4" s="10"/>
      <c r="Q4" s="10"/>
      <c r="R4" s="548" t="s">
        <v>362</v>
      </c>
      <c r="S4" s="548"/>
    </row>
    <row r="5" spans="1:19" s="1" customFormat="1" ht="18.95" customHeight="1" x14ac:dyDescent="0.15">
      <c r="A5" s="540" t="s">
        <v>426</v>
      </c>
      <c r="B5" s="540"/>
      <c r="C5" s="540"/>
      <c r="D5" s="540"/>
      <c r="H5" s="540" t="s">
        <v>427</v>
      </c>
      <c r="I5" s="540"/>
      <c r="J5" s="540"/>
      <c r="K5" s="540"/>
      <c r="L5" s="540"/>
      <c r="M5" s="540"/>
      <c r="P5" s="4"/>
      <c r="Q5" s="4"/>
      <c r="R5" s="540" t="s">
        <v>428</v>
      </c>
      <c r="S5" s="540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429</v>
      </c>
    </row>
    <row r="7" spans="1:19" s="2" customFormat="1" ht="24.6" customHeight="1" x14ac:dyDescent="0.15">
      <c r="A7" s="408" t="s">
        <v>430</v>
      </c>
      <c r="B7" s="397"/>
      <c r="C7" s="408" t="s">
        <v>431</v>
      </c>
      <c r="D7" s="635" t="s">
        <v>339</v>
      </c>
      <c r="E7" s="633"/>
      <c r="F7" s="634"/>
      <c r="G7" s="408" t="s">
        <v>432</v>
      </c>
      <c r="H7" s="397"/>
      <c r="I7" s="401" t="s">
        <v>433</v>
      </c>
      <c r="J7" s="390"/>
      <c r="K7" s="635" t="s">
        <v>339</v>
      </c>
      <c r="L7" s="634"/>
      <c r="M7" s="401" t="s">
        <v>434</v>
      </c>
      <c r="N7" s="390"/>
      <c r="O7" s="635" t="s">
        <v>435</v>
      </c>
      <c r="P7" s="633"/>
      <c r="Q7" s="634"/>
      <c r="R7" s="408" t="s">
        <v>436</v>
      </c>
      <c r="S7" s="13" t="s">
        <v>437</v>
      </c>
    </row>
    <row r="8" spans="1:19" s="2" customFormat="1" ht="24.6" customHeight="1" x14ac:dyDescent="0.15">
      <c r="A8" s="409"/>
      <c r="B8" s="398"/>
      <c r="C8" s="409"/>
      <c r="D8" s="635" t="s">
        <v>344</v>
      </c>
      <c r="E8" s="633"/>
      <c r="F8" s="634"/>
      <c r="G8" s="409"/>
      <c r="H8" s="398"/>
      <c r="I8" s="402"/>
      <c r="J8" s="522"/>
      <c r="K8" s="635" t="s">
        <v>344</v>
      </c>
      <c r="L8" s="634"/>
      <c r="M8" s="402"/>
      <c r="N8" s="522"/>
      <c r="O8" s="635" t="s">
        <v>438</v>
      </c>
      <c r="P8" s="633"/>
      <c r="Q8" s="634"/>
      <c r="R8" s="409"/>
      <c r="S8" s="13" t="s">
        <v>439</v>
      </c>
    </row>
    <row r="9" spans="1:19" s="2" customFormat="1" ht="24.6" customHeight="1" x14ac:dyDescent="0.15">
      <c r="A9" s="410"/>
      <c r="B9" s="399"/>
      <c r="C9" s="410"/>
      <c r="D9" s="635" t="s">
        <v>346</v>
      </c>
      <c r="E9" s="633"/>
      <c r="F9" s="634"/>
      <c r="G9" s="410"/>
      <c r="H9" s="399"/>
      <c r="I9" s="403"/>
      <c r="J9" s="523"/>
      <c r="K9" s="635" t="s">
        <v>346</v>
      </c>
      <c r="L9" s="634"/>
      <c r="M9" s="403"/>
      <c r="N9" s="523"/>
      <c r="O9" s="405"/>
      <c r="P9" s="406"/>
      <c r="Q9" s="407"/>
      <c r="R9" s="410"/>
      <c r="S9" s="13" t="s">
        <v>440</v>
      </c>
    </row>
    <row r="10" spans="1:19" s="2" customFormat="1" ht="24.95" customHeight="1" x14ac:dyDescent="0.15">
      <c r="A10" s="401" t="s">
        <v>441</v>
      </c>
      <c r="B10" s="390"/>
      <c r="C10" s="405" t="s">
        <v>442</v>
      </c>
      <c r="D10" s="406"/>
      <c r="E10" s="406"/>
      <c r="F10" s="407"/>
      <c r="G10" s="405" t="s">
        <v>443</v>
      </c>
      <c r="H10" s="406"/>
      <c r="I10" s="407"/>
      <c r="J10" s="405" t="s">
        <v>444</v>
      </c>
      <c r="K10" s="407"/>
      <c r="L10" s="405" t="s">
        <v>445</v>
      </c>
      <c r="M10" s="407"/>
      <c r="N10" s="405" t="s">
        <v>446</v>
      </c>
      <c r="O10" s="407"/>
      <c r="P10" s="8" t="s">
        <v>323</v>
      </c>
      <c r="Q10" s="400" t="s">
        <v>50</v>
      </c>
      <c r="R10" s="400"/>
      <c r="S10" s="400"/>
    </row>
    <row r="11" spans="1:19" s="2" customFormat="1" ht="24.95" customHeight="1" x14ac:dyDescent="0.15">
      <c r="A11" s="403"/>
      <c r="B11" s="523"/>
      <c r="C11" s="405" t="s">
        <v>45</v>
      </c>
      <c r="D11" s="407"/>
      <c r="E11" s="405" t="s">
        <v>46</v>
      </c>
      <c r="F11" s="407"/>
      <c r="G11" s="405" t="s">
        <v>447</v>
      </c>
      <c r="H11" s="406"/>
      <c r="I11" s="407"/>
      <c r="J11" s="405" t="s">
        <v>448</v>
      </c>
      <c r="K11" s="407"/>
      <c r="L11" s="405" t="s">
        <v>448</v>
      </c>
      <c r="M11" s="407"/>
      <c r="N11" s="405" t="s">
        <v>448</v>
      </c>
      <c r="O11" s="407"/>
      <c r="P11" s="7" t="s">
        <v>448</v>
      </c>
      <c r="Q11" s="400"/>
      <c r="R11" s="400"/>
      <c r="S11" s="400"/>
    </row>
    <row r="12" spans="1:19" s="1" customFormat="1" ht="24.6" customHeight="1" x14ac:dyDescent="0.15">
      <c r="A12" s="405"/>
      <c r="B12" s="407"/>
      <c r="C12" s="405"/>
      <c r="D12" s="407"/>
      <c r="E12" s="405"/>
      <c r="F12" s="407"/>
      <c r="G12" s="405"/>
      <c r="H12" s="406"/>
      <c r="I12" s="407"/>
      <c r="J12" s="405"/>
      <c r="K12" s="407"/>
      <c r="L12" s="405"/>
      <c r="M12" s="407"/>
      <c r="N12" s="405"/>
      <c r="O12" s="407"/>
      <c r="P12" s="11"/>
      <c r="Q12" s="405"/>
      <c r="R12" s="406"/>
      <c r="S12" s="407"/>
    </row>
    <row r="13" spans="1:19" s="1" customFormat="1" ht="24.6" customHeight="1" x14ac:dyDescent="0.15">
      <c r="A13" s="405"/>
      <c r="B13" s="407"/>
      <c r="C13" s="405"/>
      <c r="D13" s="407"/>
      <c r="E13" s="405"/>
      <c r="F13" s="407"/>
      <c r="G13" s="405"/>
      <c r="H13" s="406"/>
      <c r="I13" s="407"/>
      <c r="J13" s="405"/>
      <c r="K13" s="407"/>
      <c r="L13" s="405"/>
      <c r="M13" s="407"/>
      <c r="N13" s="405"/>
      <c r="O13" s="407"/>
      <c r="P13" s="11"/>
      <c r="Q13" s="405"/>
      <c r="R13" s="406"/>
      <c r="S13" s="407"/>
    </row>
    <row r="14" spans="1:19" s="1" customFormat="1" ht="24.6" customHeight="1" x14ac:dyDescent="0.15">
      <c r="A14" s="405"/>
      <c r="B14" s="407"/>
      <c r="C14" s="405"/>
      <c r="D14" s="407"/>
      <c r="E14" s="405"/>
      <c r="F14" s="407"/>
      <c r="G14" s="405"/>
      <c r="H14" s="406"/>
      <c r="I14" s="407"/>
      <c r="J14" s="405"/>
      <c r="K14" s="407"/>
      <c r="L14" s="405"/>
      <c r="M14" s="407"/>
      <c r="N14" s="405"/>
      <c r="O14" s="407"/>
      <c r="P14" s="11"/>
      <c r="Q14" s="405"/>
      <c r="R14" s="406"/>
      <c r="S14" s="407"/>
    </row>
    <row r="15" spans="1:19" s="1" customFormat="1" ht="24.6" customHeight="1" x14ac:dyDescent="0.15">
      <c r="A15" s="405"/>
      <c r="B15" s="407"/>
      <c r="C15" s="405"/>
      <c r="D15" s="407"/>
      <c r="E15" s="405"/>
      <c r="F15" s="407"/>
      <c r="G15" s="405"/>
      <c r="H15" s="406"/>
      <c r="I15" s="407"/>
      <c r="J15" s="405"/>
      <c r="K15" s="407"/>
      <c r="L15" s="405"/>
      <c r="M15" s="407"/>
      <c r="N15" s="405"/>
      <c r="O15" s="407"/>
      <c r="P15" s="11"/>
      <c r="Q15" s="405"/>
      <c r="R15" s="406"/>
      <c r="S15" s="407"/>
    </row>
    <row r="16" spans="1:19" s="1" customFormat="1" ht="24.6" customHeight="1" x14ac:dyDescent="0.15">
      <c r="A16" s="405"/>
      <c r="B16" s="407"/>
      <c r="C16" s="405"/>
      <c r="D16" s="407"/>
      <c r="E16" s="405"/>
      <c r="F16" s="407"/>
      <c r="G16" s="405"/>
      <c r="H16" s="406"/>
      <c r="I16" s="407"/>
      <c r="J16" s="405"/>
      <c r="K16" s="407"/>
      <c r="L16" s="405"/>
      <c r="M16" s="407"/>
      <c r="N16" s="405"/>
      <c r="O16" s="407"/>
      <c r="P16" s="11"/>
      <c r="Q16" s="405"/>
      <c r="R16" s="406"/>
      <c r="S16" s="407"/>
    </row>
    <row r="17" spans="1:19" s="1" customFormat="1" ht="24.6" customHeight="1" x14ac:dyDescent="0.15">
      <c r="A17" s="405"/>
      <c r="B17" s="407"/>
      <c r="C17" s="405"/>
      <c r="D17" s="407"/>
      <c r="E17" s="405"/>
      <c r="F17" s="407"/>
      <c r="G17" s="405"/>
      <c r="H17" s="406"/>
      <c r="I17" s="407"/>
      <c r="J17" s="405"/>
      <c r="K17" s="407"/>
      <c r="L17" s="405"/>
      <c r="M17" s="407"/>
      <c r="N17" s="405"/>
      <c r="O17" s="407"/>
      <c r="P17" s="11"/>
      <c r="Q17" s="405"/>
      <c r="R17" s="406"/>
      <c r="S17" s="407"/>
    </row>
    <row r="18" spans="1:19" s="1" customFormat="1" ht="24.6" customHeight="1" x14ac:dyDescent="0.15">
      <c r="A18" s="405"/>
      <c r="B18" s="407"/>
      <c r="C18" s="405"/>
      <c r="D18" s="407"/>
      <c r="E18" s="405"/>
      <c r="F18" s="407"/>
      <c r="G18" s="405"/>
      <c r="H18" s="406"/>
      <c r="I18" s="407"/>
      <c r="J18" s="405"/>
      <c r="K18" s="407"/>
      <c r="L18" s="405"/>
      <c r="M18" s="407"/>
      <c r="N18" s="405"/>
      <c r="O18" s="407"/>
      <c r="P18" s="11"/>
      <c r="Q18" s="405"/>
      <c r="R18" s="406"/>
      <c r="S18" s="407"/>
    </row>
    <row r="19" spans="1:19" s="1" customFormat="1" ht="24.6" customHeight="1" x14ac:dyDescent="0.15">
      <c r="A19" s="405"/>
      <c r="B19" s="407"/>
      <c r="C19" s="405"/>
      <c r="D19" s="407"/>
      <c r="E19" s="405"/>
      <c r="F19" s="407"/>
      <c r="G19" s="405"/>
      <c r="H19" s="406"/>
      <c r="I19" s="407"/>
      <c r="J19" s="405"/>
      <c r="K19" s="407"/>
      <c r="L19" s="405"/>
      <c r="M19" s="407"/>
      <c r="N19" s="405"/>
      <c r="O19" s="407"/>
      <c r="P19" s="11"/>
      <c r="Q19" s="405"/>
      <c r="R19" s="406"/>
      <c r="S19" s="407"/>
    </row>
    <row r="20" spans="1:19" s="1" customFormat="1" ht="24.6" customHeight="1" x14ac:dyDescent="0.15">
      <c r="A20" s="405"/>
      <c r="B20" s="407"/>
      <c r="C20" s="405"/>
      <c r="D20" s="407"/>
      <c r="E20" s="405"/>
      <c r="F20" s="407"/>
      <c r="G20" s="405"/>
      <c r="H20" s="406"/>
      <c r="I20" s="407"/>
      <c r="J20" s="405"/>
      <c r="K20" s="407"/>
      <c r="L20" s="405"/>
      <c r="M20" s="407"/>
      <c r="N20" s="405"/>
      <c r="O20" s="407"/>
      <c r="P20" s="11"/>
      <c r="Q20" s="405"/>
      <c r="R20" s="406"/>
      <c r="S20" s="407"/>
    </row>
    <row r="21" spans="1:19" s="1" customFormat="1" ht="24.6" customHeight="1" x14ac:dyDescent="0.15">
      <c r="A21" s="405"/>
      <c r="B21" s="407"/>
      <c r="C21" s="405"/>
      <c r="D21" s="407"/>
      <c r="E21" s="405"/>
      <c r="F21" s="407"/>
      <c r="G21" s="405"/>
      <c r="H21" s="406"/>
      <c r="I21" s="407"/>
      <c r="J21" s="405"/>
      <c r="K21" s="407"/>
      <c r="L21" s="405"/>
      <c r="M21" s="407"/>
      <c r="N21" s="405"/>
      <c r="O21" s="407"/>
      <c r="P21" s="11"/>
      <c r="Q21" s="405"/>
      <c r="R21" s="406"/>
      <c r="S21" s="407"/>
    </row>
    <row r="22" spans="1:19" s="1" customFormat="1" ht="24.95" customHeight="1" x14ac:dyDescent="0.15">
      <c r="A22" s="1" t="s">
        <v>357</v>
      </c>
      <c r="G22" s="9" t="s">
        <v>358</v>
      </c>
      <c r="L22" s="1" t="s">
        <v>359</v>
      </c>
    </row>
    <row r="23" spans="1:19" s="1" customFormat="1" ht="24.95" customHeight="1" x14ac:dyDescent="0.15"/>
  </sheetData>
  <mergeCells count="117"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C11:D11"/>
    <mergeCell ref="E11:F11"/>
    <mergeCell ref="G11:I11"/>
    <mergeCell ref="J11:K11"/>
    <mergeCell ref="L11:M11"/>
    <mergeCell ref="N11:O11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5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1048524" activePane="bottomLeft" state="frozen"/>
      <selection activeCell="D21" sqref="D21"/>
      <selection pane="bottomLeft" activeCell="J1048536" sqref="J1048536"/>
    </sheetView>
  </sheetViews>
  <sheetFormatPr defaultColWidth="8.875" defaultRowHeight="13.5" x14ac:dyDescent="0.15"/>
  <cols>
    <col min="1" max="1" width="5.25" style="183" customWidth="1"/>
    <col min="2" max="2" width="14.875" style="184" customWidth="1"/>
    <col min="3" max="5" width="14.875" style="183" customWidth="1"/>
    <col min="6" max="6" width="12.75" style="183" customWidth="1"/>
    <col min="7" max="9" width="8.875" style="183"/>
    <col min="10" max="10" width="8.875" style="183" customWidth="1"/>
    <col min="11" max="11" width="16.75" style="183" customWidth="1"/>
    <col min="12" max="12" width="12.5" style="183" customWidth="1"/>
    <col min="13" max="15" width="13.875" style="183" customWidth="1"/>
    <col min="16" max="16" width="18.125" style="183" customWidth="1"/>
    <col min="17" max="17" width="20.5" style="183" customWidth="1"/>
    <col min="18" max="16384" width="8.875" style="183"/>
  </cols>
  <sheetData>
    <row r="1" spans="1:10" s="139" customFormat="1" ht="36" customHeight="1" x14ac:dyDescent="0.15">
      <c r="A1" s="324" t="s">
        <v>90</v>
      </c>
      <c r="B1" s="324"/>
      <c r="C1" s="324"/>
      <c r="D1" s="324"/>
      <c r="E1" s="324"/>
      <c r="F1" s="324"/>
      <c r="G1" s="324"/>
      <c r="H1" s="324"/>
      <c r="I1" s="193"/>
      <c r="J1" s="194" t="s">
        <v>91</v>
      </c>
    </row>
    <row r="2" spans="1:10" s="139" customFormat="1" ht="27" x14ac:dyDescent="0.15">
      <c r="A2" s="188" t="s">
        <v>2</v>
      </c>
      <c r="B2" s="189" t="s">
        <v>92</v>
      </c>
      <c r="C2" s="188" t="s">
        <v>93</v>
      </c>
      <c r="D2" s="190" t="s">
        <v>94</v>
      </c>
      <c r="E2" s="188" t="s">
        <v>95</v>
      </c>
      <c r="F2" s="191" t="s">
        <v>96</v>
      </c>
      <c r="G2" s="188" t="s">
        <v>97</v>
      </c>
      <c r="H2" s="188" t="s">
        <v>98</v>
      </c>
      <c r="I2" s="195" t="s">
        <v>50</v>
      </c>
      <c r="J2" s="196"/>
    </row>
    <row r="3" spans="1:10" x14ac:dyDescent="0.15">
      <c r="A3" s="192"/>
      <c r="B3" s="177"/>
      <c r="C3" s="176"/>
      <c r="D3" s="176"/>
      <c r="E3" s="176"/>
      <c r="F3" s="176"/>
      <c r="G3" s="176"/>
      <c r="H3" s="176"/>
      <c r="I3" s="176"/>
    </row>
    <row r="4" spans="1:10" x14ac:dyDescent="0.15">
      <c r="A4" s="176"/>
      <c r="B4" s="177"/>
      <c r="C4" s="176"/>
      <c r="D4" s="176"/>
      <c r="E4" s="176"/>
      <c r="F4" s="176"/>
      <c r="G4" s="176"/>
      <c r="H4" s="176"/>
      <c r="I4" s="176"/>
    </row>
    <row r="5" spans="1:10" x14ac:dyDescent="0.15">
      <c r="A5" s="176"/>
      <c r="B5" s="177"/>
      <c r="C5" s="176"/>
      <c r="D5" s="176"/>
      <c r="E5" s="176"/>
      <c r="F5" s="176"/>
      <c r="G5" s="176"/>
      <c r="H5" s="176"/>
      <c r="I5" s="176"/>
    </row>
    <row r="6" spans="1:10" x14ac:dyDescent="0.15">
      <c r="A6" s="176"/>
      <c r="B6" s="177"/>
      <c r="C6" s="176"/>
      <c r="D6" s="176"/>
      <c r="E6" s="176"/>
      <c r="F6" s="176"/>
      <c r="G6" s="176"/>
      <c r="H6" s="176"/>
      <c r="I6" s="176"/>
    </row>
    <row r="7" spans="1:10" x14ac:dyDescent="0.15">
      <c r="A7" s="176"/>
      <c r="B7" s="177"/>
      <c r="C7" s="176"/>
      <c r="D7" s="176"/>
      <c r="E7" s="176"/>
      <c r="F7" s="176"/>
      <c r="G7" s="176"/>
      <c r="H7" s="176"/>
      <c r="I7" s="176"/>
    </row>
    <row r="8" spans="1:10" x14ac:dyDescent="0.15">
      <c r="A8" s="176"/>
      <c r="B8" s="177"/>
      <c r="C8" s="176"/>
      <c r="D8" s="176"/>
      <c r="E8" s="176"/>
      <c r="F8" s="176"/>
      <c r="G8" s="176"/>
      <c r="H8" s="176"/>
      <c r="I8" s="176"/>
    </row>
    <row r="9" spans="1:10" x14ac:dyDescent="0.15">
      <c r="A9" s="176"/>
      <c r="B9" s="177"/>
      <c r="C9" s="176"/>
      <c r="D9" s="176"/>
      <c r="E9" s="176"/>
      <c r="F9" s="176"/>
      <c r="G9" s="176"/>
      <c r="H9" s="176"/>
      <c r="I9" s="176"/>
    </row>
    <row r="10" spans="1:10" x14ac:dyDescent="0.15">
      <c r="A10" s="176"/>
      <c r="B10" s="177"/>
      <c r="C10" s="176"/>
      <c r="D10" s="176"/>
      <c r="E10" s="176"/>
      <c r="F10" s="176"/>
      <c r="G10" s="176"/>
      <c r="H10" s="176"/>
      <c r="I10" s="176"/>
    </row>
    <row r="11" spans="1:10" x14ac:dyDescent="0.15">
      <c r="A11" s="176"/>
      <c r="B11" s="177"/>
      <c r="C11" s="176"/>
      <c r="D11" s="176"/>
      <c r="E11" s="176"/>
      <c r="F11" s="176"/>
      <c r="G11" s="176"/>
      <c r="H11" s="176"/>
      <c r="I11" s="176"/>
    </row>
    <row r="12" spans="1:10" x14ac:dyDescent="0.15">
      <c r="A12" s="176"/>
      <c r="B12" s="177"/>
      <c r="C12" s="176"/>
      <c r="D12" s="176"/>
      <c r="E12" s="176"/>
      <c r="F12" s="176"/>
      <c r="G12" s="176"/>
      <c r="H12" s="176"/>
      <c r="I12" s="176"/>
    </row>
    <row r="13" spans="1:10" x14ac:dyDescent="0.15">
      <c r="A13" s="176"/>
      <c r="B13" s="177"/>
      <c r="C13" s="176"/>
      <c r="D13" s="176"/>
      <c r="E13" s="176"/>
      <c r="F13" s="176"/>
      <c r="G13" s="176"/>
      <c r="H13" s="176"/>
      <c r="I13" s="176"/>
    </row>
    <row r="14" spans="1:10" x14ac:dyDescent="0.15">
      <c r="A14" s="176"/>
      <c r="B14" s="177"/>
      <c r="C14" s="176"/>
      <c r="D14" s="176"/>
      <c r="E14" s="176"/>
      <c r="F14" s="176"/>
      <c r="G14" s="176"/>
      <c r="H14" s="176"/>
      <c r="I14" s="176"/>
    </row>
    <row r="15" spans="1:10" x14ac:dyDescent="0.15">
      <c r="A15" s="176"/>
      <c r="B15" s="177"/>
      <c r="C15" s="176"/>
      <c r="D15" s="176"/>
      <c r="E15" s="176"/>
      <c r="F15" s="176"/>
      <c r="G15" s="176"/>
      <c r="H15" s="176"/>
      <c r="I15" s="176"/>
    </row>
    <row r="16" spans="1:10" x14ac:dyDescent="0.15">
      <c r="A16" s="176"/>
      <c r="B16" s="177"/>
      <c r="C16" s="176"/>
      <c r="D16" s="176"/>
      <c r="E16" s="176"/>
      <c r="F16" s="176"/>
      <c r="G16" s="176"/>
      <c r="H16" s="176"/>
      <c r="I16" s="176"/>
    </row>
    <row r="17" spans="1:9" x14ac:dyDescent="0.15">
      <c r="A17" s="176"/>
      <c r="B17" s="177"/>
      <c r="C17" s="176"/>
      <c r="D17" s="176"/>
      <c r="E17" s="176"/>
      <c r="F17" s="176"/>
      <c r="G17" s="176"/>
      <c r="H17" s="176"/>
      <c r="I17" s="176"/>
    </row>
    <row r="18" spans="1:9" x14ac:dyDescent="0.15">
      <c r="A18" s="176"/>
      <c r="B18" s="177"/>
      <c r="C18" s="176"/>
      <c r="D18" s="176"/>
      <c r="E18" s="176"/>
      <c r="F18" s="176"/>
      <c r="G18" s="176"/>
      <c r="H18" s="176"/>
      <c r="I18" s="176"/>
    </row>
    <row r="19" spans="1:9" x14ac:dyDescent="0.15">
      <c r="A19" s="176"/>
      <c r="B19" s="177"/>
      <c r="C19" s="176"/>
      <c r="D19" s="176"/>
      <c r="E19" s="176"/>
      <c r="F19" s="176"/>
      <c r="G19" s="176"/>
      <c r="H19" s="176"/>
      <c r="I19" s="176"/>
    </row>
    <row r="20" spans="1:9" x14ac:dyDescent="0.15">
      <c r="A20" s="176"/>
      <c r="B20" s="177"/>
      <c r="C20" s="176"/>
      <c r="D20" s="176"/>
      <c r="E20" s="176"/>
      <c r="F20" s="176"/>
      <c r="G20" s="176"/>
      <c r="H20" s="176"/>
      <c r="I20" s="176"/>
    </row>
    <row r="21" spans="1:9" x14ac:dyDescent="0.15">
      <c r="A21" s="176"/>
      <c r="B21" s="177"/>
      <c r="C21" s="176"/>
      <c r="D21" s="176"/>
      <c r="E21" s="176"/>
      <c r="F21" s="176"/>
      <c r="G21" s="176"/>
      <c r="H21" s="176"/>
      <c r="I21" s="176"/>
    </row>
    <row r="22" spans="1:9" x14ac:dyDescent="0.15">
      <c r="A22" s="176"/>
      <c r="B22" s="177"/>
      <c r="C22" s="176"/>
      <c r="D22" s="176"/>
      <c r="E22" s="176"/>
      <c r="F22" s="176"/>
      <c r="G22" s="176"/>
      <c r="H22" s="176"/>
      <c r="I22" s="176"/>
    </row>
    <row r="23" spans="1:9" x14ac:dyDescent="0.15">
      <c r="A23" s="176"/>
      <c r="B23" s="177"/>
      <c r="C23" s="176"/>
      <c r="D23" s="176"/>
      <c r="E23" s="176"/>
      <c r="F23" s="176"/>
      <c r="G23" s="176"/>
      <c r="H23" s="176"/>
      <c r="I23" s="176"/>
    </row>
    <row r="24" spans="1:9" x14ac:dyDescent="0.15">
      <c r="A24" s="176"/>
      <c r="B24" s="177"/>
      <c r="C24" s="176"/>
      <c r="D24" s="176"/>
      <c r="E24" s="176"/>
      <c r="F24" s="176"/>
      <c r="G24" s="176"/>
      <c r="H24" s="176"/>
      <c r="I24" s="176"/>
    </row>
    <row r="25" spans="1:9" x14ac:dyDescent="0.15">
      <c r="A25" s="176"/>
      <c r="B25" s="177"/>
      <c r="C25" s="176"/>
      <c r="D25" s="176"/>
      <c r="E25" s="176"/>
      <c r="F25" s="176"/>
      <c r="G25" s="176"/>
      <c r="H25" s="176"/>
      <c r="I25" s="176"/>
    </row>
    <row r="26" spans="1:9" x14ac:dyDescent="0.15">
      <c r="A26" s="176"/>
      <c r="B26" s="177"/>
      <c r="C26" s="176"/>
      <c r="D26" s="176"/>
      <c r="E26" s="176"/>
      <c r="F26" s="176"/>
      <c r="G26" s="176"/>
      <c r="H26" s="176"/>
      <c r="I26" s="176"/>
    </row>
    <row r="27" spans="1:9" x14ac:dyDescent="0.15">
      <c r="A27" s="176"/>
      <c r="B27" s="177"/>
      <c r="C27" s="176"/>
      <c r="D27" s="176"/>
      <c r="E27" s="176"/>
      <c r="F27" s="176"/>
      <c r="G27" s="176"/>
      <c r="H27" s="176"/>
      <c r="I27" s="176"/>
    </row>
    <row r="28" spans="1:9" x14ac:dyDescent="0.15">
      <c r="A28" s="176"/>
      <c r="B28" s="177"/>
      <c r="C28" s="176"/>
      <c r="D28" s="176"/>
      <c r="E28" s="176"/>
      <c r="F28" s="176"/>
      <c r="G28" s="176"/>
      <c r="H28" s="176"/>
      <c r="I28" s="176"/>
    </row>
    <row r="29" spans="1:9" x14ac:dyDescent="0.15">
      <c r="A29" s="176"/>
      <c r="B29" s="177"/>
      <c r="C29" s="176"/>
      <c r="D29" s="176"/>
      <c r="E29" s="176"/>
      <c r="F29" s="176"/>
      <c r="G29" s="176"/>
      <c r="H29" s="176"/>
      <c r="I29" s="176"/>
    </row>
    <row r="30" spans="1:9" x14ac:dyDescent="0.15">
      <c r="A30" s="176"/>
      <c r="B30" s="177"/>
      <c r="C30" s="176"/>
      <c r="D30" s="176"/>
      <c r="E30" s="176"/>
      <c r="F30" s="176"/>
      <c r="G30" s="176"/>
      <c r="H30" s="176"/>
      <c r="I30" s="176"/>
    </row>
    <row r="31" spans="1:9" x14ac:dyDescent="0.15">
      <c r="A31" s="176"/>
      <c r="B31" s="177"/>
      <c r="C31" s="176"/>
      <c r="D31" s="176"/>
      <c r="E31" s="176"/>
      <c r="F31" s="176"/>
      <c r="G31" s="176"/>
      <c r="H31" s="176"/>
      <c r="I31" s="176"/>
    </row>
    <row r="32" spans="1:9" x14ac:dyDescent="0.15">
      <c r="A32" s="176"/>
      <c r="B32" s="177"/>
      <c r="C32" s="176"/>
      <c r="D32" s="176"/>
      <c r="E32" s="176"/>
      <c r="F32" s="176"/>
      <c r="G32" s="176"/>
      <c r="H32" s="176"/>
      <c r="I32" s="176"/>
    </row>
    <row r="33" spans="1:9" x14ac:dyDescent="0.15">
      <c r="A33" s="176"/>
      <c r="B33" s="177"/>
      <c r="C33" s="176"/>
      <c r="D33" s="176"/>
      <c r="E33" s="176"/>
      <c r="F33" s="176"/>
      <c r="G33" s="176"/>
      <c r="H33" s="176"/>
      <c r="I33" s="176"/>
    </row>
    <row r="34" spans="1:9" x14ac:dyDescent="0.15">
      <c r="A34" s="176"/>
      <c r="B34" s="177"/>
      <c r="C34" s="176"/>
      <c r="D34" s="176"/>
      <c r="E34" s="176"/>
      <c r="F34" s="176"/>
      <c r="G34" s="176"/>
      <c r="H34" s="176"/>
      <c r="I34" s="176"/>
    </row>
    <row r="35" spans="1:9" x14ac:dyDescent="0.15">
      <c r="A35" s="176"/>
      <c r="B35" s="177"/>
      <c r="C35" s="176"/>
      <c r="D35" s="176"/>
      <c r="E35" s="176"/>
      <c r="F35" s="176"/>
      <c r="G35" s="176"/>
      <c r="H35" s="176"/>
      <c r="I35" s="176"/>
    </row>
    <row r="36" spans="1:9" x14ac:dyDescent="0.15">
      <c r="A36" s="176"/>
      <c r="B36" s="177"/>
      <c r="C36" s="176"/>
      <c r="D36" s="176"/>
      <c r="E36" s="176"/>
      <c r="F36" s="176"/>
      <c r="G36" s="176"/>
      <c r="H36" s="176"/>
      <c r="I36" s="176"/>
    </row>
    <row r="37" spans="1:9" x14ac:dyDescent="0.15">
      <c r="A37" s="176"/>
      <c r="B37" s="177"/>
      <c r="C37" s="176"/>
      <c r="D37" s="176"/>
      <c r="E37" s="176"/>
      <c r="F37" s="176"/>
      <c r="G37" s="176"/>
      <c r="H37" s="176"/>
      <c r="I37" s="176"/>
    </row>
    <row r="38" spans="1:9" x14ac:dyDescent="0.15">
      <c r="A38" s="176"/>
      <c r="B38" s="177"/>
      <c r="C38" s="176"/>
      <c r="D38" s="176"/>
      <c r="E38" s="176"/>
      <c r="F38" s="176"/>
      <c r="G38" s="176"/>
      <c r="H38" s="176"/>
      <c r="I38" s="176"/>
    </row>
    <row r="39" spans="1:9" x14ac:dyDescent="0.15">
      <c r="A39" s="176"/>
      <c r="B39" s="177"/>
      <c r="C39" s="176"/>
      <c r="D39" s="176"/>
      <c r="E39" s="176"/>
      <c r="F39" s="176"/>
      <c r="G39" s="176"/>
      <c r="H39" s="176"/>
      <c r="I39" s="176"/>
    </row>
    <row r="40" spans="1:9" x14ac:dyDescent="0.15">
      <c r="A40" s="176"/>
      <c r="B40" s="177"/>
      <c r="C40" s="176"/>
      <c r="D40" s="176"/>
      <c r="E40" s="176"/>
      <c r="F40" s="176"/>
      <c r="G40" s="176"/>
      <c r="H40" s="176"/>
      <c r="I40" s="176"/>
    </row>
    <row r="41" spans="1:9" x14ac:dyDescent="0.15">
      <c r="A41" s="176"/>
      <c r="B41" s="177"/>
      <c r="C41" s="176"/>
      <c r="D41" s="176"/>
      <c r="E41" s="176"/>
      <c r="F41" s="176"/>
      <c r="G41" s="176"/>
      <c r="H41" s="176"/>
      <c r="I41" s="176"/>
    </row>
    <row r="42" spans="1:9" x14ac:dyDescent="0.15">
      <c r="A42" s="176"/>
      <c r="B42" s="177"/>
      <c r="C42" s="176"/>
      <c r="D42" s="176"/>
      <c r="E42" s="176"/>
      <c r="F42" s="176"/>
      <c r="G42" s="176"/>
      <c r="H42" s="176"/>
      <c r="I42" s="176"/>
    </row>
    <row r="43" spans="1:9" x14ac:dyDescent="0.15">
      <c r="A43" s="176"/>
      <c r="B43" s="177"/>
      <c r="C43" s="176"/>
      <c r="D43" s="176"/>
      <c r="E43" s="176"/>
      <c r="F43" s="176"/>
      <c r="G43" s="176"/>
      <c r="H43" s="176"/>
      <c r="I43" s="176"/>
    </row>
    <row r="44" spans="1:9" x14ac:dyDescent="0.15">
      <c r="A44" s="176"/>
      <c r="B44" s="177"/>
      <c r="C44" s="176"/>
      <c r="D44" s="176"/>
      <c r="E44" s="176"/>
      <c r="F44" s="176"/>
      <c r="G44" s="176"/>
      <c r="H44" s="176"/>
      <c r="I44" s="176"/>
    </row>
    <row r="45" spans="1:9" x14ac:dyDescent="0.15">
      <c r="A45" s="176"/>
      <c r="B45" s="177"/>
      <c r="C45" s="176"/>
      <c r="D45" s="176"/>
      <c r="E45" s="176"/>
      <c r="F45" s="176"/>
      <c r="G45" s="176"/>
      <c r="H45" s="176"/>
      <c r="I45" s="176"/>
    </row>
    <row r="46" spans="1:9" x14ac:dyDescent="0.15">
      <c r="A46" s="176"/>
      <c r="B46" s="177"/>
      <c r="C46" s="176"/>
      <c r="D46" s="176"/>
      <c r="E46" s="176"/>
      <c r="F46" s="176"/>
      <c r="G46" s="176"/>
      <c r="H46" s="176"/>
      <c r="I46" s="176"/>
    </row>
    <row r="47" spans="1:9" x14ac:dyDescent="0.15">
      <c r="A47" s="176"/>
      <c r="B47" s="177"/>
      <c r="C47" s="176"/>
      <c r="D47" s="176"/>
      <c r="E47" s="176"/>
      <c r="F47" s="176"/>
      <c r="G47" s="176"/>
      <c r="H47" s="176"/>
      <c r="I47" s="176"/>
    </row>
    <row r="48" spans="1:9" x14ac:dyDescent="0.15">
      <c r="A48" s="176"/>
      <c r="B48" s="177"/>
      <c r="C48" s="176"/>
      <c r="D48" s="176"/>
      <c r="E48" s="176"/>
      <c r="F48" s="176"/>
      <c r="G48" s="176"/>
      <c r="H48" s="176"/>
      <c r="I48" s="176"/>
    </row>
    <row r="49" spans="1:9" x14ac:dyDescent="0.15">
      <c r="A49" s="176"/>
      <c r="B49" s="177"/>
      <c r="C49" s="176"/>
      <c r="D49" s="176"/>
      <c r="E49" s="176"/>
      <c r="F49" s="176"/>
      <c r="G49" s="176"/>
      <c r="H49" s="176"/>
      <c r="I49" s="176"/>
    </row>
    <row r="50" spans="1:9" x14ac:dyDescent="0.15">
      <c r="A50" s="176"/>
      <c r="B50" s="177"/>
      <c r="C50" s="176"/>
      <c r="D50" s="176"/>
      <c r="E50" s="176"/>
      <c r="F50" s="176"/>
      <c r="G50" s="176"/>
      <c r="H50" s="176"/>
      <c r="I50" s="176"/>
    </row>
    <row r="51" spans="1:9" x14ac:dyDescent="0.15">
      <c r="A51" s="176"/>
      <c r="B51" s="177"/>
      <c r="C51" s="176"/>
      <c r="D51" s="176"/>
      <c r="E51" s="176"/>
      <c r="F51" s="176"/>
      <c r="G51" s="176"/>
      <c r="H51" s="176"/>
      <c r="I51" s="176"/>
    </row>
    <row r="52" spans="1:9" x14ac:dyDescent="0.15">
      <c r="A52" s="176"/>
      <c r="B52" s="177"/>
      <c r="C52" s="176"/>
      <c r="D52" s="176"/>
      <c r="E52" s="176"/>
      <c r="F52" s="176"/>
      <c r="G52" s="176"/>
      <c r="H52" s="176"/>
      <c r="I52" s="176"/>
    </row>
    <row r="53" spans="1:9" x14ac:dyDescent="0.15">
      <c r="A53" s="176"/>
      <c r="B53" s="177"/>
      <c r="C53" s="176"/>
      <c r="D53" s="176"/>
      <c r="E53" s="176"/>
      <c r="F53" s="176"/>
      <c r="G53" s="176"/>
      <c r="H53" s="176"/>
      <c r="I53" s="176"/>
    </row>
    <row r="54" spans="1:9" x14ac:dyDescent="0.15">
      <c r="A54" s="176"/>
      <c r="B54" s="177"/>
      <c r="C54" s="176"/>
      <c r="D54" s="176"/>
      <c r="E54" s="176"/>
      <c r="F54" s="176"/>
      <c r="G54" s="176"/>
      <c r="H54" s="176"/>
      <c r="I54" s="176"/>
    </row>
    <row r="55" spans="1:9" x14ac:dyDescent="0.15">
      <c r="A55" s="176"/>
      <c r="B55" s="177"/>
      <c r="C55" s="176"/>
      <c r="D55" s="176"/>
      <c r="E55" s="176"/>
      <c r="F55" s="176"/>
      <c r="G55" s="176"/>
      <c r="H55" s="176"/>
      <c r="I55" s="176"/>
    </row>
    <row r="56" spans="1:9" x14ac:dyDescent="0.15">
      <c r="A56" s="176"/>
      <c r="B56" s="177"/>
      <c r="C56" s="176"/>
      <c r="D56" s="176"/>
      <c r="E56" s="176"/>
      <c r="F56" s="176"/>
      <c r="G56" s="176"/>
      <c r="H56" s="176"/>
      <c r="I56" s="176"/>
    </row>
    <row r="57" spans="1:9" x14ac:dyDescent="0.15">
      <c r="A57" s="176"/>
      <c r="B57" s="177"/>
      <c r="C57" s="176"/>
      <c r="D57" s="176"/>
      <c r="E57" s="176"/>
      <c r="F57" s="176"/>
      <c r="G57" s="176"/>
      <c r="H57" s="176"/>
      <c r="I57" s="176"/>
    </row>
    <row r="58" spans="1:9" x14ac:dyDescent="0.15">
      <c r="A58" s="176"/>
      <c r="B58" s="177"/>
      <c r="C58" s="176"/>
      <c r="D58" s="176"/>
      <c r="E58" s="176"/>
      <c r="F58" s="176"/>
      <c r="G58" s="176"/>
      <c r="H58" s="176"/>
      <c r="I58" s="176"/>
    </row>
    <row r="59" spans="1:9" x14ac:dyDescent="0.15">
      <c r="A59" s="176"/>
      <c r="B59" s="177"/>
      <c r="C59" s="176"/>
      <c r="D59" s="176"/>
      <c r="E59" s="176"/>
      <c r="F59" s="176"/>
      <c r="G59" s="176"/>
      <c r="H59" s="176"/>
      <c r="I59" s="176"/>
    </row>
    <row r="60" spans="1:9" x14ac:dyDescent="0.15">
      <c r="A60" s="176"/>
      <c r="B60" s="177"/>
      <c r="C60" s="176"/>
      <c r="D60" s="176"/>
      <c r="E60" s="176"/>
      <c r="F60" s="176"/>
      <c r="G60" s="176"/>
      <c r="H60" s="176"/>
      <c r="I60" s="176"/>
    </row>
    <row r="61" spans="1:9" x14ac:dyDescent="0.15">
      <c r="A61" s="176"/>
      <c r="B61" s="177"/>
      <c r="C61" s="176"/>
      <c r="D61" s="176"/>
      <c r="E61" s="176"/>
      <c r="F61" s="176"/>
      <c r="G61" s="176"/>
      <c r="H61" s="176"/>
      <c r="I61" s="176"/>
    </row>
    <row r="62" spans="1:9" x14ac:dyDescent="0.15">
      <c r="A62" s="176"/>
      <c r="B62" s="177"/>
      <c r="C62" s="176"/>
      <c r="D62" s="176"/>
      <c r="E62" s="176"/>
      <c r="F62" s="176"/>
      <c r="G62" s="176"/>
      <c r="H62" s="176"/>
      <c r="I62" s="176"/>
    </row>
    <row r="63" spans="1:9" x14ac:dyDescent="0.15">
      <c r="A63" s="176"/>
      <c r="B63" s="177"/>
      <c r="C63" s="176"/>
      <c r="D63" s="176"/>
      <c r="E63" s="176"/>
      <c r="F63" s="176"/>
      <c r="G63" s="176"/>
      <c r="H63" s="176"/>
      <c r="I63" s="176"/>
    </row>
    <row r="64" spans="1:9" x14ac:dyDescent="0.15">
      <c r="A64" s="176"/>
      <c r="B64" s="177"/>
      <c r="C64" s="176"/>
      <c r="D64" s="176"/>
      <c r="E64" s="176"/>
      <c r="F64" s="176"/>
      <c r="G64" s="176"/>
      <c r="H64" s="176"/>
      <c r="I64" s="176"/>
    </row>
    <row r="65" spans="1:9" x14ac:dyDescent="0.15">
      <c r="A65" s="176"/>
      <c r="B65" s="177"/>
      <c r="C65" s="176"/>
      <c r="D65" s="176"/>
      <c r="E65" s="176"/>
      <c r="F65" s="176"/>
      <c r="G65" s="176"/>
      <c r="H65" s="176"/>
      <c r="I65" s="176"/>
    </row>
    <row r="66" spans="1:9" x14ac:dyDescent="0.15">
      <c r="A66" s="176"/>
      <c r="B66" s="177"/>
      <c r="C66" s="176"/>
      <c r="D66" s="176"/>
      <c r="E66" s="176"/>
      <c r="F66" s="176"/>
      <c r="G66" s="176"/>
      <c r="H66" s="176"/>
      <c r="I66" s="176"/>
    </row>
    <row r="67" spans="1:9" x14ac:dyDescent="0.15">
      <c r="A67" s="176"/>
      <c r="B67" s="177"/>
      <c r="C67" s="176"/>
      <c r="D67" s="176"/>
      <c r="E67" s="176"/>
      <c r="F67" s="176"/>
      <c r="G67" s="176"/>
      <c r="H67" s="176"/>
      <c r="I67" s="176"/>
    </row>
    <row r="68" spans="1:9" x14ac:dyDescent="0.15">
      <c r="A68" s="176"/>
      <c r="B68" s="177"/>
      <c r="C68" s="176"/>
      <c r="D68" s="176"/>
      <c r="E68" s="176"/>
      <c r="F68" s="176"/>
      <c r="G68" s="176"/>
      <c r="H68" s="176"/>
      <c r="I68" s="176"/>
    </row>
    <row r="69" spans="1:9" x14ac:dyDescent="0.15">
      <c r="A69" s="176"/>
      <c r="B69" s="177"/>
      <c r="C69" s="176"/>
      <c r="D69" s="176"/>
      <c r="E69" s="176"/>
      <c r="F69" s="176"/>
      <c r="G69" s="176"/>
      <c r="H69" s="176"/>
      <c r="I69" s="176"/>
    </row>
    <row r="70" spans="1:9" x14ac:dyDescent="0.15">
      <c r="A70" s="176"/>
      <c r="B70" s="177"/>
      <c r="C70" s="176"/>
      <c r="D70" s="176"/>
      <c r="E70" s="176"/>
      <c r="F70" s="176"/>
      <c r="G70" s="176"/>
      <c r="H70" s="176"/>
      <c r="I70" s="176"/>
    </row>
    <row r="71" spans="1:9" x14ac:dyDescent="0.15">
      <c r="A71" s="176"/>
      <c r="B71" s="177"/>
      <c r="C71" s="176"/>
      <c r="D71" s="176"/>
      <c r="E71" s="176"/>
      <c r="F71" s="176"/>
      <c r="G71" s="176"/>
      <c r="H71" s="176"/>
      <c r="I71" s="176"/>
    </row>
    <row r="72" spans="1:9" x14ac:dyDescent="0.15">
      <c r="A72" s="176"/>
      <c r="B72" s="177"/>
      <c r="C72" s="176"/>
      <c r="D72" s="176"/>
      <c r="E72" s="176"/>
      <c r="F72" s="176"/>
      <c r="G72" s="176"/>
      <c r="H72" s="176"/>
      <c r="I72" s="176"/>
    </row>
    <row r="73" spans="1:9" x14ac:dyDescent="0.15">
      <c r="A73" s="176"/>
      <c r="B73" s="177"/>
      <c r="C73" s="176"/>
      <c r="D73" s="176"/>
      <c r="E73" s="176"/>
      <c r="F73" s="176"/>
      <c r="G73" s="176"/>
      <c r="H73" s="176"/>
      <c r="I73" s="176"/>
    </row>
    <row r="74" spans="1:9" x14ac:dyDescent="0.15">
      <c r="A74" s="176"/>
      <c r="B74" s="177"/>
      <c r="C74" s="176"/>
      <c r="D74" s="176"/>
      <c r="E74" s="176"/>
      <c r="F74" s="176"/>
      <c r="G74" s="176"/>
      <c r="H74" s="176"/>
      <c r="I74" s="176"/>
    </row>
    <row r="75" spans="1:9" x14ac:dyDescent="0.15">
      <c r="A75" s="176"/>
      <c r="B75" s="177"/>
      <c r="C75" s="176"/>
      <c r="D75" s="176"/>
      <c r="E75" s="176"/>
      <c r="F75" s="176"/>
      <c r="G75" s="176"/>
      <c r="H75" s="176"/>
      <c r="I75" s="176"/>
    </row>
    <row r="76" spans="1:9" x14ac:dyDescent="0.15">
      <c r="A76" s="176"/>
      <c r="B76" s="177"/>
      <c r="C76" s="176"/>
      <c r="D76" s="176"/>
      <c r="E76" s="176"/>
      <c r="F76" s="176"/>
      <c r="G76" s="176"/>
      <c r="H76" s="176"/>
      <c r="I76" s="176"/>
    </row>
    <row r="77" spans="1:9" x14ac:dyDescent="0.15">
      <c r="A77" s="176"/>
      <c r="B77" s="177"/>
      <c r="C77" s="176"/>
      <c r="D77" s="176"/>
      <c r="E77" s="176"/>
      <c r="F77" s="176"/>
      <c r="G77" s="176"/>
      <c r="H77" s="176"/>
      <c r="I77" s="176"/>
    </row>
    <row r="78" spans="1:9" x14ac:dyDescent="0.15">
      <c r="A78" s="176"/>
      <c r="B78" s="177"/>
      <c r="C78" s="176"/>
      <c r="D78" s="176"/>
      <c r="E78" s="176"/>
      <c r="F78" s="176"/>
      <c r="G78" s="176"/>
      <c r="H78" s="176"/>
      <c r="I78" s="176"/>
    </row>
    <row r="79" spans="1:9" x14ac:dyDescent="0.15">
      <c r="A79" s="176"/>
      <c r="B79" s="177"/>
      <c r="C79" s="176"/>
      <c r="D79" s="176"/>
      <c r="E79" s="176"/>
      <c r="F79" s="176"/>
      <c r="G79" s="176"/>
      <c r="H79" s="176"/>
      <c r="I79" s="176"/>
    </row>
    <row r="80" spans="1:9" x14ac:dyDescent="0.15">
      <c r="A80" s="176"/>
      <c r="B80" s="177"/>
      <c r="C80" s="176"/>
      <c r="D80" s="176"/>
      <c r="E80" s="176"/>
      <c r="F80" s="176"/>
      <c r="G80" s="176"/>
      <c r="H80" s="176"/>
      <c r="I80" s="176"/>
    </row>
    <row r="81" spans="1:9" x14ac:dyDescent="0.15">
      <c r="A81" s="176"/>
      <c r="B81" s="177"/>
      <c r="C81" s="176"/>
      <c r="D81" s="176"/>
      <c r="E81" s="176"/>
      <c r="F81" s="176"/>
      <c r="G81" s="176"/>
      <c r="H81" s="176"/>
      <c r="I81" s="176"/>
    </row>
    <row r="82" spans="1:9" x14ac:dyDescent="0.15">
      <c r="A82" s="176"/>
      <c r="B82" s="177"/>
      <c r="C82" s="176"/>
      <c r="D82" s="176"/>
      <c r="E82" s="176"/>
      <c r="F82" s="176"/>
      <c r="G82" s="176"/>
      <c r="H82" s="176"/>
      <c r="I82" s="176"/>
    </row>
    <row r="83" spans="1:9" x14ac:dyDescent="0.15">
      <c r="A83" s="176"/>
      <c r="B83" s="177"/>
      <c r="C83" s="176"/>
      <c r="D83" s="176"/>
      <c r="E83" s="176"/>
      <c r="F83" s="176"/>
      <c r="G83" s="176"/>
      <c r="H83" s="176"/>
      <c r="I83" s="176"/>
    </row>
    <row r="84" spans="1:9" x14ac:dyDescent="0.15">
      <c r="A84" s="176"/>
      <c r="B84" s="177"/>
      <c r="C84" s="176"/>
      <c r="D84" s="176"/>
      <c r="E84" s="176"/>
      <c r="F84" s="176"/>
      <c r="G84" s="176"/>
      <c r="H84" s="176"/>
      <c r="I84" s="176"/>
    </row>
    <row r="85" spans="1:9" x14ac:dyDescent="0.15">
      <c r="A85" s="176"/>
      <c r="B85" s="177"/>
      <c r="C85" s="176"/>
      <c r="D85" s="176"/>
      <c r="E85" s="176"/>
      <c r="F85" s="176"/>
      <c r="G85" s="176"/>
      <c r="H85" s="176"/>
      <c r="I85" s="176"/>
    </row>
    <row r="86" spans="1:9" x14ac:dyDescent="0.15">
      <c r="A86" s="176"/>
      <c r="B86" s="177"/>
      <c r="C86" s="176"/>
      <c r="D86" s="176"/>
      <c r="E86" s="176"/>
      <c r="F86" s="176"/>
      <c r="G86" s="176"/>
      <c r="H86" s="176"/>
      <c r="I86" s="176"/>
    </row>
    <row r="87" spans="1:9" x14ac:dyDescent="0.15">
      <c r="A87" s="176"/>
      <c r="B87" s="177"/>
      <c r="C87" s="176"/>
      <c r="D87" s="176"/>
      <c r="E87" s="176"/>
      <c r="F87" s="176"/>
      <c r="G87" s="176"/>
      <c r="H87" s="176"/>
      <c r="I87" s="176"/>
    </row>
    <row r="88" spans="1:9" x14ac:dyDescent="0.15">
      <c r="A88" s="176"/>
      <c r="B88" s="177"/>
      <c r="C88" s="176"/>
      <c r="D88" s="176"/>
      <c r="E88" s="176"/>
      <c r="F88" s="176"/>
      <c r="G88" s="176"/>
      <c r="H88" s="176"/>
      <c r="I88" s="176"/>
    </row>
    <row r="89" spans="1:9" x14ac:dyDescent="0.15">
      <c r="A89" s="176"/>
      <c r="B89" s="177"/>
      <c r="C89" s="176"/>
      <c r="D89" s="176"/>
      <c r="E89" s="176"/>
      <c r="F89" s="176"/>
      <c r="G89" s="176"/>
      <c r="H89" s="176"/>
      <c r="I89" s="176"/>
    </row>
    <row r="90" spans="1:9" x14ac:dyDescent="0.15">
      <c r="A90" s="176"/>
      <c r="B90" s="177"/>
      <c r="C90" s="176"/>
      <c r="D90" s="176"/>
      <c r="E90" s="176"/>
      <c r="F90" s="176"/>
      <c r="G90" s="176"/>
      <c r="H90" s="176"/>
      <c r="I90" s="176"/>
    </row>
    <row r="91" spans="1:9" x14ac:dyDescent="0.15">
      <c r="A91" s="176"/>
      <c r="B91" s="177"/>
      <c r="C91" s="176"/>
      <c r="D91" s="176"/>
      <c r="E91" s="176"/>
      <c r="F91" s="176"/>
      <c r="G91" s="176"/>
      <c r="H91" s="176"/>
      <c r="I91" s="176"/>
    </row>
    <row r="92" spans="1:9" x14ac:dyDescent="0.15">
      <c r="A92" s="176"/>
      <c r="B92" s="177"/>
      <c r="C92" s="176"/>
      <c r="D92" s="176"/>
      <c r="E92" s="176"/>
      <c r="F92" s="176"/>
      <c r="G92" s="176"/>
      <c r="H92" s="176"/>
      <c r="I92" s="176"/>
    </row>
    <row r="93" spans="1:9" x14ac:dyDescent="0.15">
      <c r="A93" s="176"/>
      <c r="B93" s="177"/>
      <c r="C93" s="176"/>
      <c r="D93" s="176"/>
      <c r="E93" s="176"/>
      <c r="F93" s="176"/>
      <c r="G93" s="176"/>
      <c r="H93" s="176"/>
      <c r="I93" s="176"/>
    </row>
    <row r="94" spans="1:9" x14ac:dyDescent="0.15">
      <c r="A94" s="176"/>
      <c r="B94" s="177"/>
      <c r="C94" s="176"/>
      <c r="D94" s="176"/>
      <c r="E94" s="176"/>
      <c r="F94" s="176"/>
      <c r="G94" s="176"/>
      <c r="H94" s="176"/>
      <c r="I94" s="176"/>
    </row>
    <row r="95" spans="1:9" x14ac:dyDescent="0.15">
      <c r="A95" s="176"/>
      <c r="B95" s="177"/>
      <c r="C95" s="176"/>
      <c r="D95" s="176"/>
      <c r="E95" s="176"/>
      <c r="F95" s="176"/>
      <c r="G95" s="176"/>
      <c r="H95" s="176"/>
      <c r="I95" s="176"/>
    </row>
    <row r="96" spans="1:9" x14ac:dyDescent="0.15">
      <c r="A96" s="176"/>
      <c r="B96" s="177"/>
      <c r="C96" s="176"/>
      <c r="D96" s="176"/>
      <c r="E96" s="176"/>
      <c r="F96" s="176"/>
      <c r="G96" s="176"/>
      <c r="H96" s="176"/>
      <c r="I96" s="176"/>
    </row>
    <row r="97" spans="1:9" x14ac:dyDescent="0.15">
      <c r="A97" s="176"/>
      <c r="B97" s="177"/>
      <c r="C97" s="176"/>
      <c r="D97" s="176"/>
      <c r="E97" s="176"/>
      <c r="F97" s="176"/>
      <c r="G97" s="176"/>
      <c r="H97" s="176"/>
      <c r="I97" s="176"/>
    </row>
    <row r="98" spans="1:9" x14ac:dyDescent="0.15">
      <c r="A98" s="176"/>
      <c r="B98" s="177"/>
      <c r="C98" s="176"/>
      <c r="D98" s="176"/>
      <c r="E98" s="176"/>
      <c r="F98" s="176"/>
      <c r="G98" s="176"/>
      <c r="H98" s="176"/>
      <c r="I98" s="176"/>
    </row>
    <row r="99" spans="1:9" x14ac:dyDescent="0.15">
      <c r="A99" s="176"/>
      <c r="B99" s="177"/>
      <c r="C99" s="176"/>
      <c r="D99" s="176"/>
      <c r="E99" s="176"/>
      <c r="F99" s="176"/>
      <c r="G99" s="176"/>
      <c r="H99" s="176"/>
      <c r="I99" s="176"/>
    </row>
    <row r="100" spans="1:9" x14ac:dyDescent="0.15">
      <c r="A100" s="176"/>
      <c r="B100" s="177"/>
      <c r="C100" s="176"/>
      <c r="D100" s="176"/>
      <c r="E100" s="176"/>
      <c r="F100" s="176"/>
      <c r="G100" s="176"/>
      <c r="H100" s="176"/>
      <c r="I100" s="176"/>
    </row>
    <row r="101" spans="1:9" x14ac:dyDescent="0.15">
      <c r="A101" s="176"/>
      <c r="B101" s="177"/>
      <c r="C101" s="176"/>
      <c r="D101" s="176"/>
      <c r="E101" s="176"/>
      <c r="F101" s="176"/>
      <c r="G101" s="176"/>
      <c r="H101" s="176"/>
      <c r="I101" s="176"/>
    </row>
    <row r="102" spans="1:9" x14ac:dyDescent="0.15">
      <c r="A102" s="176"/>
      <c r="B102" s="177"/>
      <c r="C102" s="176"/>
      <c r="D102" s="176"/>
      <c r="E102" s="176"/>
      <c r="F102" s="176"/>
      <c r="G102" s="176"/>
      <c r="H102" s="176"/>
      <c r="I102" s="176"/>
    </row>
    <row r="103" spans="1:9" x14ac:dyDescent="0.15">
      <c r="A103" s="176"/>
      <c r="B103" s="177"/>
      <c r="C103" s="176"/>
      <c r="D103" s="176"/>
      <c r="E103" s="176"/>
      <c r="F103" s="176"/>
      <c r="G103" s="176"/>
      <c r="H103" s="176"/>
      <c r="I103" s="176"/>
    </row>
    <row r="104" spans="1:9" x14ac:dyDescent="0.15">
      <c r="A104" s="176"/>
      <c r="B104" s="177"/>
      <c r="C104" s="176"/>
      <c r="D104" s="176"/>
      <c r="E104" s="176"/>
      <c r="F104" s="176"/>
      <c r="G104" s="176"/>
      <c r="H104" s="176"/>
      <c r="I104" s="176"/>
    </row>
    <row r="105" spans="1:9" x14ac:dyDescent="0.15">
      <c r="A105" s="176"/>
      <c r="B105" s="177"/>
      <c r="C105" s="176"/>
      <c r="D105" s="176"/>
      <c r="E105" s="176"/>
      <c r="F105" s="176"/>
      <c r="G105" s="176"/>
      <c r="H105" s="176"/>
      <c r="I105" s="176"/>
    </row>
    <row r="106" spans="1:9" x14ac:dyDescent="0.15">
      <c r="A106" s="176"/>
      <c r="B106" s="177"/>
      <c r="C106" s="176"/>
      <c r="D106" s="176"/>
      <c r="E106" s="176"/>
      <c r="F106" s="176"/>
      <c r="G106" s="176"/>
      <c r="H106" s="176"/>
      <c r="I106" s="176"/>
    </row>
    <row r="107" spans="1:9" x14ac:dyDescent="0.15">
      <c r="A107" s="176"/>
      <c r="B107" s="177"/>
      <c r="C107" s="176"/>
      <c r="D107" s="176"/>
      <c r="E107" s="176"/>
      <c r="F107" s="176"/>
      <c r="G107" s="176"/>
      <c r="H107" s="176"/>
      <c r="I107" s="176"/>
    </row>
    <row r="108" spans="1:9" x14ac:dyDescent="0.15">
      <c r="A108" s="176"/>
      <c r="B108" s="177"/>
      <c r="C108" s="176"/>
      <c r="D108" s="176"/>
      <c r="E108" s="176"/>
      <c r="F108" s="176"/>
      <c r="G108" s="176"/>
      <c r="H108" s="176"/>
      <c r="I108" s="176"/>
    </row>
    <row r="109" spans="1:9" x14ac:dyDescent="0.15">
      <c r="A109" s="176"/>
      <c r="B109" s="177"/>
      <c r="C109" s="176"/>
      <c r="D109" s="176"/>
      <c r="E109" s="176"/>
      <c r="F109" s="176"/>
      <c r="G109" s="176"/>
      <c r="H109" s="176"/>
      <c r="I109" s="176"/>
    </row>
    <row r="110" spans="1:9" x14ac:dyDescent="0.15">
      <c r="A110" s="176"/>
      <c r="B110" s="177"/>
      <c r="C110" s="176"/>
      <c r="D110" s="176"/>
      <c r="E110" s="176"/>
      <c r="F110" s="176"/>
      <c r="G110" s="176"/>
      <c r="H110" s="176"/>
      <c r="I110" s="176"/>
    </row>
    <row r="111" spans="1:9" x14ac:dyDescent="0.15">
      <c r="A111" s="176"/>
      <c r="B111" s="177"/>
      <c r="C111" s="176"/>
      <c r="D111" s="176"/>
      <c r="E111" s="176"/>
      <c r="F111" s="176"/>
      <c r="G111" s="176"/>
      <c r="H111" s="176"/>
      <c r="I111" s="176"/>
    </row>
    <row r="112" spans="1:9" x14ac:dyDescent="0.15">
      <c r="A112" s="176"/>
      <c r="B112" s="177"/>
      <c r="C112" s="176"/>
      <c r="D112" s="176"/>
      <c r="E112" s="176"/>
      <c r="F112" s="176"/>
      <c r="G112" s="176"/>
      <c r="H112" s="176"/>
      <c r="I112" s="176"/>
    </row>
    <row r="113" spans="1:9" x14ac:dyDescent="0.15">
      <c r="A113" s="176"/>
      <c r="B113" s="177"/>
      <c r="C113" s="176"/>
      <c r="D113" s="176"/>
      <c r="E113" s="176"/>
      <c r="F113" s="176"/>
      <c r="G113" s="176"/>
      <c r="H113" s="176"/>
      <c r="I113" s="176"/>
    </row>
    <row r="114" spans="1:9" x14ac:dyDescent="0.15">
      <c r="A114" s="176"/>
      <c r="B114" s="177"/>
      <c r="C114" s="176"/>
      <c r="D114" s="176"/>
      <c r="E114" s="176"/>
      <c r="F114" s="176"/>
      <c r="G114" s="176"/>
      <c r="H114" s="176"/>
      <c r="I114" s="176"/>
    </row>
    <row r="115" spans="1:9" x14ac:dyDescent="0.15">
      <c r="A115" s="176"/>
      <c r="B115" s="177"/>
      <c r="C115" s="176"/>
      <c r="D115" s="176"/>
      <c r="E115" s="176"/>
      <c r="F115" s="176"/>
      <c r="G115" s="176"/>
      <c r="H115" s="176"/>
      <c r="I115" s="176"/>
    </row>
    <row r="116" spans="1:9" x14ac:dyDescent="0.15">
      <c r="A116" s="176"/>
      <c r="B116" s="177"/>
      <c r="C116" s="176"/>
      <c r="D116" s="176"/>
      <c r="E116" s="176"/>
      <c r="F116" s="176"/>
      <c r="G116" s="176"/>
      <c r="H116" s="176"/>
      <c r="I116" s="176"/>
    </row>
    <row r="117" spans="1:9" x14ac:dyDescent="0.15">
      <c r="A117" s="176"/>
      <c r="B117" s="177"/>
      <c r="C117" s="176"/>
      <c r="D117" s="176"/>
      <c r="E117" s="176"/>
      <c r="F117" s="176"/>
      <c r="G117" s="176"/>
      <c r="H117" s="176"/>
      <c r="I117" s="176"/>
    </row>
    <row r="118" spans="1:9" x14ac:dyDescent="0.15">
      <c r="A118" s="176"/>
      <c r="B118" s="177"/>
      <c r="C118" s="176"/>
      <c r="D118" s="176"/>
      <c r="E118" s="176"/>
      <c r="F118" s="176"/>
      <c r="G118" s="176"/>
      <c r="H118" s="176"/>
      <c r="I118" s="176"/>
    </row>
    <row r="119" spans="1:9" x14ac:dyDescent="0.15">
      <c r="A119" s="176"/>
      <c r="B119" s="177"/>
      <c r="C119" s="176"/>
      <c r="D119" s="176"/>
      <c r="E119" s="176"/>
      <c r="F119" s="176"/>
      <c r="G119" s="176"/>
      <c r="H119" s="176"/>
      <c r="I119" s="176"/>
    </row>
    <row r="120" spans="1:9" x14ac:dyDescent="0.15">
      <c r="A120" s="176"/>
      <c r="B120" s="177"/>
      <c r="C120" s="176"/>
      <c r="D120" s="176"/>
      <c r="E120" s="176"/>
      <c r="F120" s="176"/>
      <c r="G120" s="176"/>
      <c r="H120" s="176"/>
      <c r="I120" s="176"/>
    </row>
    <row r="121" spans="1:9" x14ac:dyDescent="0.15">
      <c r="A121" s="176"/>
      <c r="B121" s="177"/>
      <c r="C121" s="176"/>
      <c r="D121" s="176"/>
      <c r="E121" s="176"/>
      <c r="F121" s="176"/>
      <c r="G121" s="176"/>
      <c r="H121" s="176"/>
      <c r="I121" s="176"/>
    </row>
    <row r="122" spans="1:9" x14ac:dyDescent="0.15">
      <c r="A122" s="176"/>
      <c r="B122" s="177"/>
      <c r="C122" s="176"/>
      <c r="D122" s="176"/>
      <c r="E122" s="176"/>
      <c r="F122" s="176"/>
      <c r="G122" s="176"/>
      <c r="H122" s="176"/>
      <c r="I122" s="176"/>
    </row>
    <row r="123" spans="1:9" x14ac:dyDescent="0.15">
      <c r="A123" s="176"/>
      <c r="B123" s="177"/>
      <c r="C123" s="176"/>
      <c r="D123" s="176"/>
      <c r="E123" s="176"/>
      <c r="F123" s="176"/>
      <c r="G123" s="176"/>
      <c r="H123" s="176"/>
      <c r="I123" s="176"/>
    </row>
    <row r="124" spans="1:9" x14ac:dyDescent="0.15">
      <c r="A124" s="176"/>
      <c r="B124" s="177"/>
      <c r="C124" s="176"/>
      <c r="D124" s="176"/>
      <c r="E124" s="176"/>
      <c r="F124" s="176"/>
      <c r="G124" s="176"/>
      <c r="H124" s="176"/>
      <c r="I124" s="176"/>
    </row>
    <row r="125" spans="1:9" x14ac:dyDescent="0.15">
      <c r="A125" s="176"/>
      <c r="B125" s="177"/>
      <c r="C125" s="176"/>
      <c r="D125" s="176"/>
      <c r="E125" s="176"/>
      <c r="F125" s="176"/>
      <c r="G125" s="176"/>
      <c r="H125" s="176"/>
      <c r="I125" s="176"/>
    </row>
    <row r="126" spans="1:9" x14ac:dyDescent="0.15">
      <c r="A126" s="176"/>
      <c r="B126" s="177"/>
      <c r="C126" s="176"/>
      <c r="D126" s="176"/>
      <c r="E126" s="176"/>
      <c r="F126" s="176"/>
      <c r="G126" s="176"/>
      <c r="H126" s="176"/>
      <c r="I126" s="176"/>
    </row>
    <row r="127" spans="1:9" x14ac:dyDescent="0.15">
      <c r="A127" s="176"/>
      <c r="B127" s="177"/>
      <c r="C127" s="176"/>
      <c r="D127" s="176"/>
      <c r="E127" s="176"/>
      <c r="F127" s="176"/>
      <c r="G127" s="176"/>
      <c r="H127" s="176"/>
      <c r="I127" s="176"/>
    </row>
    <row r="128" spans="1:9" x14ac:dyDescent="0.15">
      <c r="A128" s="176"/>
      <c r="B128" s="177"/>
      <c r="C128" s="176"/>
      <c r="D128" s="176"/>
      <c r="E128" s="176"/>
      <c r="F128" s="176"/>
      <c r="G128" s="176"/>
      <c r="H128" s="176"/>
      <c r="I128" s="176"/>
    </row>
    <row r="129" spans="1:9" x14ac:dyDescent="0.15">
      <c r="A129" s="176"/>
      <c r="B129" s="177"/>
      <c r="C129" s="176"/>
      <c r="D129" s="176"/>
      <c r="E129" s="176"/>
      <c r="F129" s="176"/>
      <c r="G129" s="176"/>
      <c r="H129" s="176"/>
      <c r="I129" s="176"/>
    </row>
    <row r="130" spans="1:9" x14ac:dyDescent="0.15">
      <c r="A130" s="176"/>
      <c r="B130" s="177"/>
      <c r="C130" s="176"/>
      <c r="D130" s="176"/>
      <c r="E130" s="176"/>
      <c r="F130" s="176"/>
      <c r="G130" s="176"/>
      <c r="H130" s="176"/>
      <c r="I130" s="176"/>
    </row>
    <row r="131" spans="1:9" x14ac:dyDescent="0.15">
      <c r="A131" s="176"/>
      <c r="B131" s="177"/>
      <c r="C131" s="176"/>
      <c r="D131" s="176"/>
      <c r="E131" s="176"/>
      <c r="F131" s="176"/>
      <c r="G131" s="176"/>
      <c r="H131" s="176"/>
      <c r="I131" s="176"/>
    </row>
    <row r="132" spans="1:9" x14ac:dyDescent="0.15">
      <c r="A132" s="176"/>
      <c r="B132" s="177"/>
      <c r="C132" s="176"/>
      <c r="D132" s="176"/>
      <c r="E132" s="176"/>
      <c r="F132" s="176"/>
      <c r="G132" s="176"/>
      <c r="H132" s="176"/>
      <c r="I132" s="176"/>
    </row>
    <row r="133" spans="1:9" x14ac:dyDescent="0.15">
      <c r="A133" s="176"/>
      <c r="B133" s="177"/>
      <c r="C133" s="176"/>
      <c r="D133" s="176"/>
      <c r="E133" s="176"/>
      <c r="F133" s="176"/>
      <c r="G133" s="176"/>
      <c r="H133" s="176"/>
      <c r="I133" s="176"/>
    </row>
    <row r="134" spans="1:9" x14ac:dyDescent="0.15">
      <c r="A134" s="176"/>
      <c r="B134" s="177"/>
      <c r="C134" s="176"/>
      <c r="D134" s="176"/>
      <c r="E134" s="176"/>
      <c r="F134" s="176"/>
      <c r="G134" s="176"/>
      <c r="H134" s="176"/>
      <c r="I134" s="176"/>
    </row>
    <row r="135" spans="1:9" x14ac:dyDescent="0.15">
      <c r="A135" s="176"/>
      <c r="B135" s="177"/>
      <c r="C135" s="176"/>
      <c r="D135" s="176"/>
      <c r="E135" s="176"/>
      <c r="F135" s="176"/>
      <c r="G135" s="176"/>
      <c r="H135" s="176"/>
      <c r="I135" s="176"/>
    </row>
    <row r="136" spans="1:9" x14ac:dyDescent="0.15">
      <c r="A136" s="176"/>
      <c r="B136" s="177"/>
      <c r="C136" s="176"/>
      <c r="D136" s="176"/>
      <c r="E136" s="176"/>
      <c r="F136" s="176"/>
      <c r="G136" s="176"/>
      <c r="H136" s="176"/>
      <c r="I136" s="176"/>
    </row>
    <row r="137" spans="1:9" x14ac:dyDescent="0.15">
      <c r="A137" s="176"/>
      <c r="B137" s="177"/>
      <c r="C137" s="176"/>
      <c r="D137" s="176"/>
      <c r="E137" s="176"/>
      <c r="F137" s="176"/>
      <c r="G137" s="176"/>
      <c r="H137" s="176"/>
      <c r="I137" s="176"/>
    </row>
    <row r="138" spans="1:9" x14ac:dyDescent="0.15">
      <c r="A138" s="176"/>
      <c r="B138" s="177"/>
      <c r="C138" s="176"/>
      <c r="D138" s="176"/>
      <c r="E138" s="176"/>
      <c r="F138" s="176"/>
      <c r="G138" s="176"/>
      <c r="H138" s="176"/>
      <c r="I138" s="176"/>
    </row>
    <row r="139" spans="1:9" x14ac:dyDescent="0.15">
      <c r="A139" s="176"/>
      <c r="B139" s="177"/>
      <c r="C139" s="176"/>
      <c r="D139" s="176"/>
      <c r="E139" s="176"/>
      <c r="F139" s="176"/>
      <c r="G139" s="176"/>
      <c r="H139" s="176"/>
      <c r="I139" s="176"/>
    </row>
    <row r="140" spans="1:9" x14ac:dyDescent="0.15">
      <c r="A140" s="176"/>
      <c r="B140" s="177"/>
      <c r="C140" s="176"/>
      <c r="D140" s="176"/>
      <c r="E140" s="176"/>
      <c r="F140" s="176"/>
      <c r="G140" s="176"/>
      <c r="H140" s="176"/>
      <c r="I140" s="176"/>
    </row>
    <row r="141" spans="1:9" x14ac:dyDescent="0.15">
      <c r="A141" s="176"/>
      <c r="B141" s="177"/>
      <c r="C141" s="176"/>
      <c r="D141" s="176"/>
      <c r="E141" s="176"/>
      <c r="F141" s="176"/>
      <c r="G141" s="176"/>
      <c r="H141" s="176"/>
      <c r="I141" s="176"/>
    </row>
    <row r="142" spans="1:9" x14ac:dyDescent="0.15">
      <c r="A142" s="176"/>
      <c r="B142" s="177"/>
      <c r="C142" s="176"/>
      <c r="D142" s="176"/>
      <c r="E142" s="176"/>
      <c r="F142" s="176"/>
      <c r="G142" s="176"/>
      <c r="H142" s="176"/>
      <c r="I142" s="176"/>
    </row>
    <row r="143" spans="1:9" x14ac:dyDescent="0.15">
      <c r="A143" s="176"/>
      <c r="B143" s="177"/>
      <c r="C143" s="176"/>
      <c r="D143" s="176"/>
      <c r="E143" s="176"/>
      <c r="F143" s="176"/>
      <c r="G143" s="176"/>
      <c r="H143" s="176"/>
      <c r="I143" s="176"/>
    </row>
    <row r="144" spans="1:9" x14ac:dyDescent="0.15">
      <c r="A144" s="176"/>
      <c r="B144" s="177"/>
      <c r="C144" s="176"/>
      <c r="D144" s="176"/>
      <c r="E144" s="176"/>
      <c r="F144" s="176"/>
      <c r="G144" s="176"/>
      <c r="H144" s="176"/>
      <c r="I144" s="176"/>
    </row>
    <row r="145" spans="1:9" x14ac:dyDescent="0.15">
      <c r="A145" s="176"/>
      <c r="B145" s="177"/>
      <c r="C145" s="176"/>
      <c r="D145" s="176"/>
      <c r="E145" s="176"/>
      <c r="F145" s="176"/>
      <c r="G145" s="176"/>
      <c r="H145" s="176"/>
      <c r="I145" s="176"/>
    </row>
    <row r="146" spans="1:9" x14ac:dyDescent="0.15">
      <c r="A146" s="176"/>
      <c r="B146" s="177"/>
      <c r="C146" s="176"/>
      <c r="D146" s="176"/>
      <c r="E146" s="176"/>
      <c r="F146" s="176"/>
      <c r="G146" s="176"/>
      <c r="H146" s="176"/>
      <c r="I146" s="176"/>
    </row>
    <row r="147" spans="1:9" x14ac:dyDescent="0.15">
      <c r="A147" s="176"/>
      <c r="B147" s="177"/>
      <c r="C147" s="176"/>
      <c r="D147" s="176"/>
      <c r="E147" s="176"/>
      <c r="F147" s="176"/>
      <c r="G147" s="176"/>
      <c r="H147" s="176"/>
      <c r="I147" s="176"/>
    </row>
    <row r="148" spans="1:9" x14ac:dyDescent="0.15">
      <c r="A148" s="176"/>
      <c r="B148" s="177"/>
      <c r="C148" s="176"/>
      <c r="D148" s="176"/>
      <c r="E148" s="176"/>
      <c r="F148" s="176"/>
      <c r="G148" s="176"/>
      <c r="H148" s="176"/>
      <c r="I148" s="176"/>
    </row>
    <row r="149" spans="1:9" x14ac:dyDescent="0.15">
      <c r="A149" s="176"/>
      <c r="B149" s="177"/>
      <c r="C149" s="176"/>
      <c r="D149" s="176"/>
      <c r="E149" s="176"/>
      <c r="F149" s="176"/>
      <c r="G149" s="176"/>
      <c r="H149" s="176"/>
      <c r="I149" s="176"/>
    </row>
    <row r="150" spans="1:9" x14ac:dyDescent="0.15">
      <c r="A150" s="176"/>
      <c r="B150" s="177"/>
      <c r="C150" s="176"/>
      <c r="D150" s="176"/>
      <c r="E150" s="176"/>
      <c r="F150" s="176"/>
      <c r="G150" s="176"/>
      <c r="H150" s="176"/>
      <c r="I150" s="176"/>
    </row>
    <row r="151" spans="1:9" x14ac:dyDescent="0.15">
      <c r="A151" s="176"/>
      <c r="B151" s="177"/>
      <c r="C151" s="176"/>
      <c r="D151" s="176"/>
      <c r="E151" s="176"/>
      <c r="F151" s="176"/>
      <c r="G151" s="176"/>
      <c r="H151" s="176"/>
      <c r="I151" s="176"/>
    </row>
    <row r="152" spans="1:9" x14ac:dyDescent="0.15">
      <c r="A152" s="176"/>
      <c r="B152" s="177"/>
      <c r="C152" s="176"/>
      <c r="D152" s="176"/>
      <c r="E152" s="176"/>
      <c r="F152" s="176"/>
      <c r="G152" s="176"/>
      <c r="H152" s="176"/>
      <c r="I152" s="176"/>
    </row>
    <row r="153" spans="1:9" x14ac:dyDescent="0.15">
      <c r="A153" s="176"/>
      <c r="B153" s="177"/>
      <c r="C153" s="176"/>
      <c r="D153" s="176"/>
      <c r="E153" s="176"/>
      <c r="F153" s="176"/>
      <c r="G153" s="176"/>
      <c r="H153" s="176"/>
      <c r="I153" s="176"/>
    </row>
    <row r="154" spans="1:9" x14ac:dyDescent="0.15">
      <c r="A154" s="176"/>
      <c r="B154" s="177"/>
      <c r="C154" s="176"/>
      <c r="D154" s="176"/>
      <c r="E154" s="176"/>
      <c r="F154" s="176"/>
      <c r="G154" s="176"/>
      <c r="H154" s="176"/>
      <c r="I154" s="176"/>
    </row>
    <row r="155" spans="1:9" x14ac:dyDescent="0.15">
      <c r="A155" s="176"/>
      <c r="B155" s="177"/>
      <c r="C155" s="176"/>
      <c r="D155" s="176"/>
      <c r="E155" s="176"/>
      <c r="F155" s="176"/>
      <c r="G155" s="176"/>
      <c r="H155" s="176"/>
      <c r="I155" s="176"/>
    </row>
    <row r="156" spans="1:9" x14ac:dyDescent="0.15">
      <c r="A156" s="176"/>
      <c r="B156" s="177"/>
      <c r="C156" s="176"/>
      <c r="D156" s="176"/>
      <c r="E156" s="176"/>
      <c r="F156" s="176"/>
      <c r="G156" s="176"/>
      <c r="H156" s="176"/>
      <c r="I156" s="176"/>
    </row>
    <row r="157" spans="1:9" x14ac:dyDescent="0.15">
      <c r="A157" s="176"/>
      <c r="B157" s="177"/>
      <c r="C157" s="176"/>
      <c r="D157" s="176"/>
      <c r="E157" s="176"/>
      <c r="F157" s="176"/>
      <c r="G157" s="176"/>
      <c r="H157" s="176"/>
      <c r="I157" s="176"/>
    </row>
    <row r="158" spans="1:9" x14ac:dyDescent="0.15">
      <c r="A158" s="176"/>
      <c r="B158" s="177"/>
      <c r="C158" s="176"/>
      <c r="D158" s="176"/>
      <c r="E158" s="176"/>
      <c r="F158" s="176"/>
      <c r="G158" s="176"/>
      <c r="H158" s="176"/>
      <c r="I158" s="176"/>
    </row>
    <row r="159" spans="1:9" x14ac:dyDescent="0.15">
      <c r="A159" s="176"/>
      <c r="B159" s="177"/>
      <c r="C159" s="176"/>
      <c r="D159" s="176"/>
      <c r="E159" s="176"/>
      <c r="F159" s="176"/>
      <c r="G159" s="176"/>
      <c r="H159" s="176"/>
      <c r="I159" s="176"/>
    </row>
    <row r="160" spans="1:9" x14ac:dyDescent="0.15">
      <c r="A160" s="176"/>
      <c r="B160" s="177"/>
      <c r="C160" s="176"/>
      <c r="D160" s="176"/>
      <c r="E160" s="176"/>
      <c r="F160" s="176"/>
      <c r="G160" s="176"/>
      <c r="H160" s="176"/>
      <c r="I160" s="176"/>
    </row>
    <row r="161" spans="1:9" x14ac:dyDescent="0.15">
      <c r="A161" s="176"/>
      <c r="B161" s="177"/>
      <c r="C161" s="176"/>
      <c r="D161" s="176"/>
      <c r="E161" s="176"/>
      <c r="F161" s="176"/>
      <c r="G161" s="176"/>
      <c r="H161" s="176"/>
      <c r="I161" s="176"/>
    </row>
    <row r="162" spans="1:9" x14ac:dyDescent="0.15">
      <c r="A162" s="176"/>
      <c r="B162" s="177"/>
      <c r="C162" s="176"/>
      <c r="D162" s="176"/>
      <c r="E162" s="176"/>
      <c r="F162" s="176"/>
      <c r="G162" s="176"/>
      <c r="H162" s="176"/>
      <c r="I162" s="176"/>
    </row>
    <row r="163" spans="1:9" x14ac:dyDescent="0.15">
      <c r="A163" s="176"/>
      <c r="B163" s="177"/>
      <c r="C163" s="176"/>
      <c r="D163" s="176"/>
      <c r="E163" s="176"/>
      <c r="F163" s="176"/>
      <c r="G163" s="176"/>
      <c r="H163" s="176"/>
      <c r="I163" s="176"/>
    </row>
    <row r="164" spans="1:9" x14ac:dyDescent="0.15">
      <c r="A164" s="176"/>
      <c r="B164" s="177"/>
      <c r="C164" s="176"/>
      <c r="D164" s="176"/>
      <c r="E164" s="176"/>
      <c r="F164" s="176"/>
      <c r="G164" s="176"/>
      <c r="H164" s="176"/>
      <c r="I164" s="176"/>
    </row>
    <row r="165" spans="1:9" x14ac:dyDescent="0.15">
      <c r="A165" s="176"/>
      <c r="B165" s="177"/>
      <c r="C165" s="176"/>
      <c r="D165" s="176"/>
      <c r="E165" s="176"/>
      <c r="F165" s="176"/>
      <c r="G165" s="176"/>
      <c r="H165" s="176"/>
      <c r="I165" s="176"/>
    </row>
    <row r="166" spans="1:9" x14ac:dyDescent="0.15">
      <c r="A166" s="176"/>
      <c r="B166" s="177"/>
      <c r="C166" s="176"/>
      <c r="D166" s="176"/>
      <c r="E166" s="176"/>
      <c r="F166" s="176"/>
      <c r="G166" s="176"/>
      <c r="H166" s="176"/>
      <c r="I166" s="176"/>
    </row>
    <row r="167" spans="1:9" x14ac:dyDescent="0.15">
      <c r="A167" s="176"/>
      <c r="B167" s="177"/>
      <c r="C167" s="176"/>
      <c r="D167" s="176"/>
      <c r="E167" s="176"/>
      <c r="F167" s="176"/>
      <c r="G167" s="176"/>
      <c r="H167" s="176"/>
      <c r="I167" s="176"/>
    </row>
    <row r="168" spans="1:9" x14ac:dyDescent="0.15">
      <c r="A168" s="176"/>
      <c r="B168" s="177"/>
      <c r="C168" s="176"/>
      <c r="D168" s="176"/>
      <c r="E168" s="176"/>
      <c r="F168" s="176"/>
      <c r="G168" s="176"/>
      <c r="H168" s="176"/>
      <c r="I168" s="176"/>
    </row>
    <row r="169" spans="1:9" x14ac:dyDescent="0.15">
      <c r="A169" s="176"/>
      <c r="B169" s="177"/>
      <c r="C169" s="176"/>
      <c r="D169" s="176"/>
      <c r="E169" s="176"/>
      <c r="F169" s="176"/>
      <c r="G169" s="176"/>
      <c r="H169" s="176"/>
      <c r="I169" s="176"/>
    </row>
    <row r="170" spans="1:9" x14ac:dyDescent="0.15">
      <c r="A170" s="176"/>
      <c r="B170" s="177"/>
      <c r="C170" s="176"/>
      <c r="D170" s="176"/>
      <c r="E170" s="176"/>
      <c r="F170" s="176"/>
      <c r="G170" s="176"/>
      <c r="H170" s="176"/>
      <c r="I170" s="176"/>
    </row>
    <row r="171" spans="1:9" x14ac:dyDescent="0.15">
      <c r="A171" s="176"/>
      <c r="B171" s="177"/>
      <c r="C171" s="176"/>
      <c r="D171" s="176"/>
      <c r="E171" s="176"/>
      <c r="F171" s="176"/>
      <c r="G171" s="176"/>
      <c r="H171" s="176"/>
      <c r="I171" s="176"/>
    </row>
    <row r="172" spans="1:9" x14ac:dyDescent="0.15">
      <c r="A172" s="176"/>
      <c r="B172" s="177"/>
      <c r="C172" s="176"/>
      <c r="D172" s="176"/>
      <c r="E172" s="176"/>
      <c r="F172" s="176"/>
      <c r="G172" s="176"/>
      <c r="H172" s="176"/>
      <c r="I172" s="176"/>
    </row>
    <row r="173" spans="1:9" x14ac:dyDescent="0.15">
      <c r="A173" s="176"/>
      <c r="B173" s="177"/>
      <c r="C173" s="176"/>
      <c r="D173" s="176"/>
      <c r="E173" s="176"/>
      <c r="F173" s="176"/>
      <c r="G173" s="176"/>
      <c r="H173" s="176"/>
      <c r="I173" s="176"/>
    </row>
    <row r="174" spans="1:9" x14ac:dyDescent="0.15">
      <c r="A174" s="176"/>
      <c r="B174" s="177"/>
      <c r="C174" s="176"/>
      <c r="D174" s="176"/>
      <c r="E174" s="176"/>
      <c r="F174" s="176"/>
      <c r="G174" s="176"/>
      <c r="H174" s="176"/>
      <c r="I174" s="176"/>
    </row>
    <row r="175" spans="1:9" x14ac:dyDescent="0.15">
      <c r="A175" s="176"/>
      <c r="B175" s="177"/>
      <c r="C175" s="176"/>
      <c r="D175" s="176"/>
      <c r="E175" s="176"/>
      <c r="F175" s="176"/>
      <c r="G175" s="176"/>
      <c r="H175" s="176"/>
      <c r="I175" s="176"/>
    </row>
    <row r="176" spans="1:9" x14ac:dyDescent="0.15">
      <c r="A176" s="176"/>
      <c r="B176" s="177"/>
      <c r="C176" s="176"/>
      <c r="D176" s="176"/>
      <c r="E176" s="176"/>
      <c r="F176" s="176"/>
      <c r="G176" s="176"/>
      <c r="H176" s="176"/>
      <c r="I176" s="176"/>
    </row>
    <row r="177" spans="1:9" x14ac:dyDescent="0.15">
      <c r="A177" s="176"/>
      <c r="B177" s="177"/>
      <c r="C177" s="176"/>
      <c r="D177" s="176"/>
      <c r="E177" s="176"/>
      <c r="F177" s="176"/>
      <c r="G177" s="176"/>
      <c r="H177" s="176"/>
      <c r="I177" s="176"/>
    </row>
    <row r="178" spans="1:9" x14ac:dyDescent="0.15">
      <c r="A178" s="176"/>
      <c r="B178" s="177"/>
      <c r="C178" s="176"/>
      <c r="D178" s="176"/>
      <c r="E178" s="176"/>
      <c r="F178" s="176"/>
      <c r="G178" s="176"/>
      <c r="H178" s="176"/>
      <c r="I178" s="176"/>
    </row>
    <row r="179" spans="1:9" x14ac:dyDescent="0.15">
      <c r="A179" s="176"/>
      <c r="B179" s="177"/>
      <c r="C179" s="176"/>
      <c r="D179" s="176"/>
      <c r="E179" s="176"/>
      <c r="F179" s="176"/>
      <c r="G179" s="176"/>
      <c r="H179" s="176"/>
      <c r="I179" s="176"/>
    </row>
    <row r="180" spans="1:9" x14ac:dyDescent="0.15">
      <c r="A180" s="176"/>
      <c r="B180" s="177"/>
      <c r="C180" s="176"/>
      <c r="D180" s="176"/>
      <c r="E180" s="176"/>
      <c r="F180" s="176"/>
      <c r="G180" s="176"/>
      <c r="H180" s="176"/>
      <c r="I180" s="176"/>
    </row>
    <row r="181" spans="1:9" x14ac:dyDescent="0.15">
      <c r="A181" s="176"/>
      <c r="B181" s="177"/>
      <c r="C181" s="176"/>
      <c r="D181" s="176"/>
      <c r="E181" s="176"/>
      <c r="F181" s="176"/>
      <c r="G181" s="176"/>
      <c r="H181" s="176"/>
      <c r="I181" s="176"/>
    </row>
    <row r="182" spans="1:9" x14ac:dyDescent="0.15">
      <c r="A182" s="176"/>
      <c r="B182" s="177"/>
      <c r="C182" s="176"/>
      <c r="D182" s="176"/>
      <c r="E182" s="176"/>
      <c r="F182" s="176"/>
      <c r="G182" s="176"/>
      <c r="H182" s="176"/>
      <c r="I182" s="176"/>
    </row>
    <row r="183" spans="1:9" x14ac:dyDescent="0.15">
      <c r="A183" s="176"/>
      <c r="B183" s="177"/>
      <c r="C183" s="176"/>
      <c r="D183" s="176"/>
      <c r="E183" s="176"/>
      <c r="F183" s="176"/>
      <c r="G183" s="176"/>
      <c r="H183" s="176"/>
      <c r="I183" s="176"/>
    </row>
    <row r="184" spans="1:9" x14ac:dyDescent="0.15">
      <c r="A184" s="176"/>
      <c r="B184" s="177"/>
      <c r="C184" s="176"/>
      <c r="D184" s="176"/>
      <c r="E184" s="176"/>
      <c r="F184" s="176"/>
      <c r="G184" s="176"/>
      <c r="H184" s="176"/>
      <c r="I184" s="176"/>
    </row>
    <row r="185" spans="1:9" x14ac:dyDescent="0.15">
      <c r="A185" s="176"/>
      <c r="B185" s="177"/>
      <c r="C185" s="176"/>
      <c r="D185" s="176"/>
      <c r="E185" s="176"/>
      <c r="F185" s="176"/>
      <c r="G185" s="176"/>
      <c r="H185" s="176"/>
      <c r="I185" s="176"/>
    </row>
    <row r="186" spans="1:9" x14ac:dyDescent="0.15">
      <c r="A186" s="176"/>
      <c r="B186" s="177"/>
      <c r="C186" s="176"/>
      <c r="D186" s="176"/>
      <c r="E186" s="176"/>
      <c r="F186" s="176"/>
      <c r="G186" s="176"/>
      <c r="H186" s="176"/>
      <c r="I186" s="176"/>
    </row>
    <row r="187" spans="1:9" x14ac:dyDescent="0.15">
      <c r="A187" s="176"/>
      <c r="B187" s="177"/>
      <c r="C187" s="176"/>
      <c r="D187" s="176"/>
      <c r="E187" s="176"/>
      <c r="F187" s="176"/>
      <c r="G187" s="176"/>
      <c r="H187" s="176"/>
      <c r="I187" s="176"/>
    </row>
    <row r="188" spans="1:9" x14ac:dyDescent="0.15">
      <c r="A188" s="176"/>
      <c r="B188" s="177"/>
      <c r="C188" s="176"/>
      <c r="D188" s="176"/>
      <c r="E188" s="176"/>
      <c r="F188" s="176"/>
      <c r="G188" s="176"/>
      <c r="H188" s="176"/>
      <c r="I188" s="176"/>
    </row>
    <row r="189" spans="1:9" x14ac:dyDescent="0.15">
      <c r="A189" s="176"/>
      <c r="B189" s="177"/>
      <c r="C189" s="176"/>
      <c r="D189" s="176"/>
      <c r="E189" s="176"/>
      <c r="F189" s="176"/>
      <c r="G189" s="176"/>
      <c r="H189" s="176"/>
      <c r="I189" s="176"/>
    </row>
    <row r="190" spans="1:9" x14ac:dyDescent="0.15">
      <c r="A190" s="176"/>
      <c r="B190" s="177"/>
      <c r="C190" s="176"/>
      <c r="D190" s="176"/>
      <c r="E190" s="176"/>
      <c r="F190" s="176"/>
      <c r="G190" s="176"/>
      <c r="H190" s="176"/>
      <c r="I190" s="176"/>
    </row>
    <row r="191" spans="1:9" x14ac:dyDescent="0.15">
      <c r="A191" s="176"/>
      <c r="B191" s="177"/>
      <c r="C191" s="176"/>
      <c r="D191" s="176"/>
      <c r="E191" s="176"/>
      <c r="F191" s="176"/>
      <c r="G191" s="176"/>
      <c r="H191" s="176"/>
      <c r="I191" s="176"/>
    </row>
    <row r="192" spans="1:9" x14ac:dyDescent="0.15">
      <c r="A192" s="176"/>
      <c r="B192" s="177"/>
      <c r="C192" s="176"/>
      <c r="D192" s="176"/>
      <c r="E192" s="176"/>
      <c r="F192" s="176"/>
      <c r="G192" s="176"/>
      <c r="H192" s="176"/>
      <c r="I192" s="176"/>
    </row>
    <row r="193" spans="1:9" x14ac:dyDescent="0.15">
      <c r="A193" s="176"/>
      <c r="B193" s="177"/>
      <c r="C193" s="176"/>
      <c r="D193" s="176"/>
      <c r="E193" s="176"/>
      <c r="F193" s="176"/>
      <c r="G193" s="176"/>
      <c r="H193" s="176"/>
      <c r="I193" s="176"/>
    </row>
    <row r="194" spans="1:9" x14ac:dyDescent="0.15">
      <c r="A194" s="176"/>
      <c r="B194" s="177"/>
      <c r="C194" s="176"/>
      <c r="D194" s="176"/>
      <c r="E194" s="176"/>
      <c r="F194" s="176"/>
      <c r="G194" s="176"/>
      <c r="H194" s="176"/>
      <c r="I194" s="176"/>
    </row>
    <row r="195" spans="1:9" x14ac:dyDescent="0.15">
      <c r="A195" s="176"/>
      <c r="B195" s="177"/>
      <c r="C195" s="176"/>
      <c r="D195" s="176"/>
      <c r="E195" s="176"/>
      <c r="F195" s="176"/>
      <c r="G195" s="176"/>
      <c r="H195" s="176"/>
      <c r="I195" s="176"/>
    </row>
    <row r="196" spans="1:9" x14ac:dyDescent="0.15">
      <c r="A196" s="176"/>
      <c r="B196" s="177"/>
      <c r="C196" s="176"/>
      <c r="D196" s="176"/>
      <c r="E196" s="176"/>
      <c r="F196" s="176"/>
      <c r="G196" s="176"/>
      <c r="H196" s="176"/>
      <c r="I196" s="176"/>
    </row>
    <row r="197" spans="1:9" x14ac:dyDescent="0.15">
      <c r="A197" s="176"/>
      <c r="B197" s="177"/>
      <c r="C197" s="176"/>
      <c r="D197" s="176"/>
      <c r="E197" s="176"/>
      <c r="F197" s="176"/>
      <c r="G197" s="176"/>
      <c r="H197" s="176"/>
      <c r="I197" s="176"/>
    </row>
    <row r="198" spans="1:9" x14ac:dyDescent="0.15">
      <c r="A198" s="176"/>
      <c r="B198" s="177"/>
      <c r="C198" s="176"/>
      <c r="D198" s="176"/>
      <c r="E198" s="176"/>
      <c r="F198" s="176"/>
      <c r="G198" s="176"/>
      <c r="H198" s="176"/>
      <c r="I198" s="176"/>
    </row>
    <row r="199" spans="1:9" x14ac:dyDescent="0.15">
      <c r="A199" s="176"/>
      <c r="B199" s="177"/>
      <c r="C199" s="176"/>
      <c r="D199" s="176"/>
      <c r="E199" s="176"/>
      <c r="F199" s="176"/>
      <c r="G199" s="176"/>
      <c r="H199" s="176"/>
      <c r="I199" s="176"/>
    </row>
    <row r="200" spans="1:9" x14ac:dyDescent="0.15">
      <c r="A200" s="176"/>
      <c r="B200" s="177"/>
      <c r="C200" s="176"/>
      <c r="D200" s="176"/>
      <c r="E200" s="176"/>
      <c r="F200" s="176"/>
      <c r="G200" s="176"/>
      <c r="H200" s="176"/>
      <c r="I200" s="176"/>
    </row>
    <row r="201" spans="1:9" x14ac:dyDescent="0.15">
      <c r="A201" s="176"/>
      <c r="B201" s="177"/>
      <c r="C201" s="176"/>
      <c r="D201" s="176"/>
      <c r="E201" s="176"/>
      <c r="F201" s="176"/>
      <c r="G201" s="176"/>
      <c r="H201" s="176"/>
      <c r="I201" s="176"/>
    </row>
    <row r="202" spans="1:9" x14ac:dyDescent="0.15">
      <c r="A202" s="176"/>
      <c r="B202" s="177"/>
      <c r="C202" s="176"/>
      <c r="D202" s="176"/>
      <c r="E202" s="176"/>
      <c r="F202" s="176"/>
      <c r="G202" s="176"/>
      <c r="H202" s="176"/>
      <c r="I202" s="176"/>
    </row>
    <row r="203" spans="1:9" x14ac:dyDescent="0.15">
      <c r="A203" s="176"/>
      <c r="B203" s="177"/>
      <c r="C203" s="176"/>
      <c r="D203" s="176"/>
      <c r="E203" s="176"/>
      <c r="F203" s="176"/>
      <c r="G203" s="176"/>
      <c r="H203" s="176"/>
      <c r="I203" s="176"/>
    </row>
    <row r="204" spans="1:9" x14ac:dyDescent="0.15">
      <c r="A204" s="176"/>
      <c r="B204" s="177"/>
      <c r="C204" s="176"/>
      <c r="D204" s="176"/>
      <c r="E204" s="176"/>
      <c r="F204" s="176"/>
      <c r="G204" s="176"/>
      <c r="H204" s="176"/>
      <c r="I204" s="176"/>
    </row>
    <row r="205" spans="1:9" x14ac:dyDescent="0.15">
      <c r="A205" s="176"/>
      <c r="B205" s="177"/>
      <c r="C205" s="176"/>
      <c r="D205" s="176"/>
      <c r="E205" s="176"/>
      <c r="F205" s="176"/>
      <c r="G205" s="176"/>
      <c r="H205" s="176"/>
      <c r="I205" s="176"/>
    </row>
    <row r="206" spans="1:9" x14ac:dyDescent="0.15">
      <c r="A206" s="176"/>
      <c r="B206" s="177"/>
      <c r="C206" s="176"/>
      <c r="D206" s="176"/>
      <c r="E206" s="176"/>
      <c r="F206" s="176"/>
      <c r="G206" s="176"/>
      <c r="H206" s="176"/>
      <c r="I206" s="176"/>
    </row>
    <row r="207" spans="1:9" x14ac:dyDescent="0.15">
      <c r="A207" s="176"/>
      <c r="B207" s="177"/>
      <c r="C207" s="176"/>
      <c r="D207" s="176"/>
      <c r="E207" s="176"/>
      <c r="F207" s="176"/>
      <c r="G207" s="176"/>
      <c r="H207" s="176"/>
      <c r="I207" s="176"/>
    </row>
    <row r="208" spans="1:9" x14ac:dyDescent="0.15">
      <c r="A208" s="176"/>
      <c r="B208" s="177"/>
      <c r="C208" s="176"/>
      <c r="D208" s="176"/>
      <c r="E208" s="176"/>
      <c r="F208" s="176"/>
      <c r="G208" s="176"/>
      <c r="H208" s="176"/>
      <c r="I208" s="176"/>
    </row>
    <row r="209" spans="1:9" x14ac:dyDescent="0.15">
      <c r="A209" s="176"/>
      <c r="B209" s="177"/>
      <c r="C209" s="176"/>
      <c r="D209" s="176"/>
      <c r="E209" s="176"/>
      <c r="F209" s="176"/>
      <c r="G209" s="176"/>
      <c r="H209" s="176"/>
      <c r="I209" s="176"/>
    </row>
    <row r="210" spans="1:9" x14ac:dyDescent="0.15">
      <c r="A210" s="176"/>
      <c r="B210" s="177"/>
      <c r="C210" s="176"/>
      <c r="D210" s="176"/>
      <c r="E210" s="176"/>
      <c r="F210" s="176"/>
      <c r="G210" s="176"/>
      <c r="H210" s="176"/>
      <c r="I210" s="176"/>
    </row>
    <row r="211" spans="1:9" x14ac:dyDescent="0.15">
      <c r="A211" s="176"/>
      <c r="B211" s="177"/>
      <c r="C211" s="176"/>
      <c r="D211" s="176"/>
      <c r="E211" s="176"/>
      <c r="F211" s="176"/>
      <c r="G211" s="176"/>
      <c r="H211" s="176"/>
      <c r="I211" s="176"/>
    </row>
    <row r="212" spans="1:9" x14ac:dyDescent="0.15">
      <c r="A212" s="176"/>
      <c r="B212" s="177"/>
      <c r="C212" s="176"/>
      <c r="D212" s="176"/>
      <c r="E212" s="176"/>
      <c r="F212" s="176"/>
      <c r="G212" s="176"/>
      <c r="H212" s="176"/>
      <c r="I212" s="176"/>
    </row>
    <row r="213" spans="1:9" x14ac:dyDescent="0.15">
      <c r="A213" s="176"/>
      <c r="B213" s="177"/>
      <c r="C213" s="176"/>
      <c r="D213" s="176"/>
      <c r="E213" s="176"/>
      <c r="F213" s="176"/>
      <c r="G213" s="176"/>
      <c r="H213" s="176"/>
      <c r="I213" s="176"/>
    </row>
    <row r="214" spans="1:9" x14ac:dyDescent="0.15">
      <c r="A214" s="176"/>
      <c r="B214" s="177"/>
      <c r="C214" s="176"/>
      <c r="D214" s="176"/>
      <c r="E214" s="176"/>
      <c r="F214" s="176"/>
      <c r="G214" s="176"/>
      <c r="H214" s="176"/>
      <c r="I214" s="176"/>
    </row>
    <row r="215" spans="1:9" x14ac:dyDescent="0.15">
      <c r="A215" s="176"/>
      <c r="B215" s="177"/>
      <c r="C215" s="176"/>
      <c r="D215" s="176"/>
      <c r="E215" s="176"/>
      <c r="F215" s="176"/>
      <c r="G215" s="176"/>
      <c r="H215" s="176"/>
      <c r="I215" s="176"/>
    </row>
    <row r="216" spans="1:9" x14ac:dyDescent="0.15">
      <c r="A216" s="176"/>
      <c r="B216" s="177"/>
      <c r="C216" s="176"/>
      <c r="D216" s="176"/>
      <c r="E216" s="176"/>
      <c r="F216" s="176"/>
      <c r="G216" s="176"/>
      <c r="H216" s="176"/>
      <c r="I216" s="176"/>
    </row>
    <row r="217" spans="1:9" x14ac:dyDescent="0.15">
      <c r="A217" s="176"/>
      <c r="B217" s="177"/>
      <c r="C217" s="176"/>
      <c r="D217" s="176"/>
      <c r="E217" s="176"/>
      <c r="F217" s="176"/>
      <c r="G217" s="176"/>
      <c r="H217" s="176"/>
      <c r="I217" s="176"/>
    </row>
    <row r="218" spans="1:9" x14ac:dyDescent="0.15">
      <c r="A218" s="176"/>
      <c r="B218" s="177"/>
      <c r="C218" s="176"/>
      <c r="D218" s="176"/>
      <c r="E218" s="176"/>
      <c r="F218" s="176"/>
      <c r="G218" s="176"/>
      <c r="H218" s="176"/>
      <c r="I218" s="176"/>
    </row>
    <row r="219" spans="1:9" x14ac:dyDescent="0.15">
      <c r="A219" s="176"/>
      <c r="B219" s="177"/>
      <c r="C219" s="176"/>
      <c r="D219" s="176"/>
      <c r="E219" s="176"/>
      <c r="F219" s="176"/>
      <c r="G219" s="176"/>
      <c r="H219" s="176"/>
      <c r="I219" s="176"/>
    </row>
    <row r="220" spans="1:9" x14ac:dyDescent="0.15">
      <c r="A220" s="176"/>
      <c r="B220" s="177"/>
      <c r="C220" s="176"/>
      <c r="D220" s="176"/>
      <c r="E220" s="176"/>
      <c r="F220" s="176"/>
      <c r="G220" s="176"/>
      <c r="H220" s="176"/>
      <c r="I220" s="176"/>
    </row>
    <row r="221" spans="1:9" x14ac:dyDescent="0.15">
      <c r="A221" s="176"/>
      <c r="B221" s="177"/>
      <c r="C221" s="176"/>
      <c r="D221" s="176"/>
      <c r="E221" s="176"/>
      <c r="F221" s="176"/>
      <c r="G221" s="176"/>
      <c r="H221" s="176"/>
      <c r="I221" s="176"/>
    </row>
    <row r="222" spans="1:9" x14ac:dyDescent="0.15">
      <c r="A222" s="176"/>
      <c r="B222" s="177"/>
      <c r="C222" s="176"/>
      <c r="D222" s="176"/>
      <c r="E222" s="176"/>
      <c r="F222" s="176"/>
      <c r="G222" s="176"/>
      <c r="H222" s="176"/>
      <c r="I222" s="176"/>
    </row>
    <row r="223" spans="1:9" x14ac:dyDescent="0.15">
      <c r="A223" s="176"/>
      <c r="B223" s="177"/>
      <c r="C223" s="176"/>
      <c r="D223" s="176"/>
      <c r="E223" s="176"/>
      <c r="F223" s="176"/>
      <c r="G223" s="176"/>
      <c r="H223" s="176"/>
      <c r="I223" s="176"/>
    </row>
    <row r="224" spans="1:9" x14ac:dyDescent="0.15">
      <c r="A224" s="176"/>
      <c r="B224" s="177"/>
      <c r="C224" s="176"/>
      <c r="D224" s="176"/>
      <c r="E224" s="176"/>
      <c r="F224" s="176"/>
      <c r="G224" s="176"/>
      <c r="H224" s="176"/>
      <c r="I224" s="176"/>
    </row>
    <row r="225" spans="1:9" x14ac:dyDescent="0.15">
      <c r="A225" s="176"/>
      <c r="B225" s="177"/>
      <c r="C225" s="176"/>
      <c r="D225" s="176"/>
      <c r="E225" s="176"/>
      <c r="F225" s="176"/>
      <c r="G225" s="176"/>
      <c r="H225" s="176"/>
      <c r="I225" s="176"/>
    </row>
    <row r="226" spans="1:9" x14ac:dyDescent="0.15">
      <c r="A226" s="176"/>
      <c r="B226" s="177"/>
      <c r="C226" s="176"/>
      <c r="D226" s="176"/>
      <c r="E226" s="176"/>
      <c r="F226" s="176"/>
      <c r="G226" s="176"/>
      <c r="H226" s="176"/>
      <c r="I226" s="176"/>
    </row>
    <row r="227" spans="1:9" x14ac:dyDescent="0.15">
      <c r="A227" s="176"/>
      <c r="B227" s="177"/>
      <c r="C227" s="176"/>
      <c r="D227" s="176"/>
      <c r="E227" s="176"/>
      <c r="F227" s="176"/>
      <c r="G227" s="176"/>
      <c r="H227" s="176"/>
      <c r="I227" s="176"/>
    </row>
    <row r="228" spans="1:9" x14ac:dyDescent="0.15">
      <c r="A228" s="176"/>
      <c r="B228" s="177"/>
      <c r="C228" s="176"/>
      <c r="D228" s="176"/>
      <c r="E228" s="176"/>
      <c r="F228" s="176"/>
      <c r="G228" s="176"/>
      <c r="H228" s="176"/>
      <c r="I228" s="176"/>
    </row>
    <row r="229" spans="1:9" x14ac:dyDescent="0.15">
      <c r="A229" s="176"/>
      <c r="B229" s="177"/>
      <c r="C229" s="176"/>
      <c r="D229" s="176"/>
      <c r="E229" s="176"/>
      <c r="F229" s="176"/>
      <c r="G229" s="176"/>
      <c r="H229" s="176"/>
      <c r="I229" s="176"/>
    </row>
    <row r="230" spans="1:9" x14ac:dyDescent="0.15">
      <c r="A230" s="176"/>
      <c r="B230" s="177"/>
      <c r="C230" s="176"/>
      <c r="D230" s="176"/>
      <c r="E230" s="176"/>
      <c r="F230" s="176"/>
      <c r="G230" s="176"/>
      <c r="H230" s="176"/>
      <c r="I230" s="176"/>
    </row>
    <row r="231" spans="1:9" x14ac:dyDescent="0.15">
      <c r="A231" s="176"/>
      <c r="B231" s="177"/>
      <c r="C231" s="176"/>
      <c r="D231" s="176"/>
      <c r="E231" s="176"/>
      <c r="F231" s="176"/>
      <c r="G231" s="176"/>
      <c r="H231" s="176"/>
      <c r="I231" s="176"/>
    </row>
    <row r="232" spans="1:9" x14ac:dyDescent="0.15">
      <c r="A232" s="176"/>
      <c r="B232" s="177"/>
      <c r="C232" s="176"/>
      <c r="D232" s="176"/>
      <c r="E232" s="176"/>
      <c r="F232" s="176"/>
      <c r="G232" s="176"/>
      <c r="H232" s="176"/>
      <c r="I232" s="176"/>
    </row>
    <row r="233" spans="1:9" x14ac:dyDescent="0.15">
      <c r="A233" s="176"/>
      <c r="B233" s="177"/>
      <c r="C233" s="176"/>
      <c r="D233" s="176"/>
      <c r="E233" s="176"/>
      <c r="F233" s="176"/>
      <c r="G233" s="176"/>
      <c r="H233" s="176"/>
      <c r="I233" s="176"/>
    </row>
    <row r="234" spans="1:9" x14ac:dyDescent="0.15">
      <c r="A234" s="176"/>
      <c r="B234" s="177"/>
      <c r="C234" s="176"/>
      <c r="D234" s="176"/>
      <c r="E234" s="176"/>
      <c r="F234" s="176"/>
      <c r="G234" s="176"/>
      <c r="H234" s="176"/>
      <c r="I234" s="176"/>
    </row>
    <row r="235" spans="1:9" x14ac:dyDescent="0.15">
      <c r="A235" s="176"/>
      <c r="B235" s="177"/>
      <c r="C235" s="176"/>
      <c r="D235" s="176"/>
      <c r="E235" s="176"/>
      <c r="F235" s="176"/>
      <c r="G235" s="176"/>
      <c r="H235" s="176"/>
      <c r="I235" s="176"/>
    </row>
    <row r="236" spans="1:9" x14ac:dyDescent="0.15">
      <c r="A236" s="176"/>
      <c r="B236" s="177"/>
      <c r="C236" s="176"/>
      <c r="D236" s="176"/>
      <c r="E236" s="176"/>
      <c r="F236" s="176"/>
      <c r="G236" s="176"/>
      <c r="H236" s="176"/>
      <c r="I236" s="176"/>
    </row>
    <row r="237" spans="1:9" x14ac:dyDescent="0.15">
      <c r="A237" s="176"/>
      <c r="B237" s="177"/>
      <c r="C237" s="176"/>
      <c r="D237" s="176"/>
      <c r="E237" s="176"/>
      <c r="F237" s="176"/>
      <c r="G237" s="176"/>
      <c r="H237" s="176"/>
      <c r="I237" s="176"/>
    </row>
    <row r="238" spans="1:9" x14ac:dyDescent="0.15">
      <c r="A238" s="176"/>
      <c r="B238" s="177"/>
      <c r="C238" s="176"/>
      <c r="D238" s="176"/>
      <c r="E238" s="176"/>
      <c r="F238" s="176"/>
      <c r="G238" s="176"/>
      <c r="H238" s="176"/>
      <c r="I238" s="176"/>
    </row>
    <row r="239" spans="1:9" x14ac:dyDescent="0.15">
      <c r="A239" s="176"/>
      <c r="B239" s="177"/>
      <c r="C239" s="176"/>
      <c r="D239" s="176"/>
      <c r="E239" s="176"/>
      <c r="F239" s="176"/>
      <c r="G239" s="176"/>
      <c r="H239" s="176"/>
      <c r="I239" s="176"/>
    </row>
    <row r="240" spans="1:9" x14ac:dyDescent="0.15">
      <c r="A240" s="176"/>
      <c r="B240" s="177"/>
      <c r="C240" s="176"/>
      <c r="D240" s="176"/>
      <c r="E240" s="176"/>
      <c r="F240" s="176"/>
      <c r="G240" s="176"/>
      <c r="H240" s="176"/>
      <c r="I240" s="176"/>
    </row>
    <row r="241" spans="1:9" x14ac:dyDescent="0.15">
      <c r="A241" s="176"/>
      <c r="B241" s="177"/>
      <c r="C241" s="176"/>
      <c r="D241" s="176"/>
      <c r="E241" s="176"/>
      <c r="F241" s="176"/>
      <c r="G241" s="176"/>
      <c r="H241" s="176"/>
      <c r="I241" s="176"/>
    </row>
    <row r="242" spans="1:9" x14ac:dyDescent="0.15">
      <c r="A242" s="176"/>
      <c r="B242" s="177"/>
      <c r="C242" s="176"/>
      <c r="D242" s="176"/>
      <c r="E242" s="176"/>
      <c r="F242" s="176"/>
      <c r="G242" s="176"/>
      <c r="H242" s="176"/>
      <c r="I242" s="176"/>
    </row>
    <row r="243" spans="1:9" x14ac:dyDescent="0.15">
      <c r="A243" s="176"/>
      <c r="B243" s="177"/>
      <c r="C243" s="176"/>
      <c r="D243" s="176"/>
      <c r="E243" s="176"/>
      <c r="F243" s="176"/>
      <c r="G243" s="176"/>
      <c r="H243" s="176"/>
      <c r="I243" s="176"/>
    </row>
    <row r="244" spans="1:9" x14ac:dyDescent="0.15">
      <c r="A244" s="176"/>
      <c r="B244" s="177"/>
      <c r="C244" s="176"/>
      <c r="D244" s="176"/>
      <c r="E244" s="176"/>
      <c r="F244" s="176"/>
      <c r="G244" s="176"/>
      <c r="H244" s="176"/>
      <c r="I244" s="176"/>
    </row>
    <row r="245" spans="1:9" x14ac:dyDescent="0.15">
      <c r="A245" s="176"/>
      <c r="B245" s="177"/>
      <c r="C245" s="176"/>
      <c r="D245" s="176"/>
      <c r="E245" s="176"/>
      <c r="F245" s="176"/>
      <c r="G245" s="176"/>
      <c r="H245" s="176"/>
      <c r="I245" s="176"/>
    </row>
    <row r="246" spans="1:9" x14ac:dyDescent="0.15">
      <c r="A246" s="176"/>
      <c r="B246" s="177"/>
      <c r="C246" s="176"/>
      <c r="D246" s="176"/>
      <c r="E246" s="176"/>
      <c r="F246" s="176"/>
      <c r="G246" s="176"/>
      <c r="H246" s="176"/>
      <c r="I246" s="176"/>
    </row>
    <row r="247" spans="1:9" x14ac:dyDescent="0.15">
      <c r="A247" s="176"/>
      <c r="B247" s="177"/>
      <c r="C247" s="176"/>
      <c r="D247" s="176"/>
      <c r="E247" s="176"/>
      <c r="F247" s="176"/>
      <c r="G247" s="176"/>
      <c r="H247" s="176"/>
      <c r="I247" s="176"/>
    </row>
    <row r="248" spans="1:9" x14ac:dyDescent="0.15">
      <c r="A248" s="176"/>
      <c r="B248" s="177"/>
      <c r="C248" s="176"/>
      <c r="D248" s="176"/>
      <c r="E248" s="176"/>
      <c r="F248" s="176"/>
      <c r="G248" s="176"/>
      <c r="H248" s="176"/>
      <c r="I248" s="176"/>
    </row>
    <row r="249" spans="1:9" x14ac:dyDescent="0.15">
      <c r="A249" s="176"/>
      <c r="B249" s="177"/>
      <c r="C249" s="176"/>
      <c r="D249" s="176"/>
      <c r="E249" s="176"/>
      <c r="F249" s="176"/>
      <c r="G249" s="176"/>
      <c r="H249" s="176"/>
      <c r="I249" s="176"/>
    </row>
    <row r="250" spans="1:9" x14ac:dyDescent="0.15">
      <c r="A250" s="176"/>
      <c r="B250" s="177"/>
      <c r="C250" s="176"/>
      <c r="D250" s="176"/>
      <c r="E250" s="176"/>
      <c r="F250" s="176"/>
      <c r="G250" s="176"/>
      <c r="H250" s="176"/>
      <c r="I250" s="176"/>
    </row>
    <row r="251" spans="1:9" x14ac:dyDescent="0.15">
      <c r="A251" s="176"/>
      <c r="B251" s="177"/>
      <c r="C251" s="176"/>
      <c r="D251" s="176"/>
      <c r="E251" s="176"/>
      <c r="F251" s="176"/>
      <c r="G251" s="176"/>
      <c r="H251" s="176"/>
      <c r="I251" s="176"/>
    </row>
    <row r="252" spans="1:9" x14ac:dyDescent="0.15">
      <c r="A252" s="176"/>
      <c r="B252" s="177"/>
      <c r="C252" s="176"/>
      <c r="D252" s="176"/>
      <c r="E252" s="176"/>
      <c r="F252" s="176"/>
      <c r="G252" s="176"/>
      <c r="H252" s="176"/>
      <c r="I252" s="176"/>
    </row>
    <row r="253" spans="1:9" x14ac:dyDescent="0.15">
      <c r="A253" s="176"/>
      <c r="B253" s="177"/>
      <c r="C253" s="176"/>
      <c r="D253" s="176"/>
      <c r="E253" s="176"/>
      <c r="F253" s="176"/>
      <c r="G253" s="176"/>
      <c r="H253" s="176"/>
      <c r="I253" s="176"/>
    </row>
    <row r="254" spans="1:9" x14ac:dyDescent="0.15">
      <c r="A254" s="176"/>
      <c r="B254" s="177"/>
      <c r="C254" s="176"/>
      <c r="D254" s="176"/>
      <c r="E254" s="176"/>
      <c r="F254" s="176"/>
      <c r="G254" s="176"/>
      <c r="H254" s="176"/>
      <c r="I254" s="176"/>
    </row>
    <row r="255" spans="1:9" x14ac:dyDescent="0.15">
      <c r="A255" s="176"/>
      <c r="B255" s="177"/>
      <c r="C255" s="176"/>
      <c r="D255" s="176"/>
      <c r="E255" s="176"/>
      <c r="F255" s="176"/>
      <c r="G255" s="176"/>
      <c r="H255" s="176"/>
      <c r="I255" s="176"/>
    </row>
    <row r="256" spans="1:9" x14ac:dyDescent="0.15">
      <c r="A256" s="176"/>
      <c r="B256" s="177"/>
      <c r="C256" s="176"/>
      <c r="D256" s="176"/>
      <c r="E256" s="176"/>
      <c r="F256" s="176"/>
      <c r="G256" s="176"/>
      <c r="H256" s="176"/>
      <c r="I256" s="176"/>
    </row>
    <row r="257" spans="1:9" x14ac:dyDescent="0.15">
      <c r="A257" s="176"/>
      <c r="B257" s="177"/>
      <c r="C257" s="176"/>
      <c r="D257" s="176"/>
      <c r="E257" s="176"/>
      <c r="F257" s="176"/>
      <c r="G257" s="176"/>
      <c r="H257" s="176"/>
      <c r="I257" s="176"/>
    </row>
    <row r="258" spans="1:9" x14ac:dyDescent="0.15">
      <c r="A258" s="176"/>
      <c r="B258" s="177"/>
      <c r="C258" s="176"/>
      <c r="D258" s="176"/>
      <c r="E258" s="176"/>
      <c r="F258" s="176"/>
      <c r="G258" s="176"/>
      <c r="H258" s="176"/>
      <c r="I258" s="176"/>
    </row>
    <row r="259" spans="1:9" x14ac:dyDescent="0.15">
      <c r="A259" s="176"/>
      <c r="B259" s="177"/>
      <c r="C259" s="176"/>
      <c r="D259" s="176"/>
      <c r="E259" s="176"/>
      <c r="F259" s="176"/>
      <c r="G259" s="176"/>
      <c r="H259" s="176"/>
      <c r="I259" s="176"/>
    </row>
    <row r="260" spans="1:9" x14ac:dyDescent="0.15">
      <c r="A260" s="176"/>
      <c r="B260" s="177"/>
      <c r="C260" s="176"/>
      <c r="D260" s="176"/>
      <c r="E260" s="176"/>
      <c r="F260" s="176"/>
      <c r="G260" s="176"/>
      <c r="H260" s="176"/>
      <c r="I260" s="176"/>
    </row>
    <row r="261" spans="1:9" x14ac:dyDescent="0.15">
      <c r="A261" s="176"/>
      <c r="B261" s="177"/>
      <c r="C261" s="176"/>
      <c r="D261" s="176"/>
      <c r="E261" s="176"/>
      <c r="F261" s="176"/>
      <c r="G261" s="176"/>
      <c r="H261" s="176"/>
      <c r="I261" s="176"/>
    </row>
    <row r="262" spans="1:9" x14ac:dyDescent="0.15">
      <c r="A262" s="176"/>
      <c r="B262" s="177"/>
      <c r="C262" s="176"/>
      <c r="D262" s="176"/>
      <c r="E262" s="176"/>
      <c r="F262" s="176"/>
      <c r="G262" s="176"/>
      <c r="H262" s="176"/>
      <c r="I262" s="176"/>
    </row>
    <row r="263" spans="1:9" x14ac:dyDescent="0.15">
      <c r="A263" s="176"/>
      <c r="B263" s="177"/>
      <c r="C263" s="176"/>
      <c r="D263" s="176"/>
      <c r="E263" s="176"/>
      <c r="F263" s="176"/>
      <c r="G263" s="176"/>
      <c r="H263" s="176"/>
      <c r="I263" s="176"/>
    </row>
    <row r="264" spans="1:9" x14ac:dyDescent="0.15">
      <c r="A264" s="176"/>
      <c r="B264" s="177"/>
      <c r="C264" s="176"/>
      <c r="D264" s="176"/>
      <c r="E264" s="176"/>
      <c r="F264" s="176"/>
      <c r="G264" s="176"/>
      <c r="H264" s="176"/>
      <c r="I264" s="176"/>
    </row>
    <row r="265" spans="1:9" x14ac:dyDescent="0.15">
      <c r="A265" s="176"/>
      <c r="B265" s="177"/>
      <c r="C265" s="176"/>
      <c r="D265" s="176"/>
      <c r="E265" s="176"/>
      <c r="F265" s="176"/>
      <c r="G265" s="176"/>
      <c r="H265" s="176"/>
      <c r="I265" s="176"/>
    </row>
    <row r="266" spans="1:9" x14ac:dyDescent="0.15">
      <c r="A266" s="176"/>
      <c r="B266" s="177"/>
      <c r="C266" s="176"/>
      <c r="D266" s="176"/>
      <c r="E266" s="176"/>
      <c r="F266" s="176"/>
      <c r="G266" s="176"/>
      <c r="H266" s="176"/>
      <c r="I266" s="176"/>
    </row>
    <row r="267" spans="1:9" x14ac:dyDescent="0.15">
      <c r="A267" s="176"/>
      <c r="B267" s="177"/>
      <c r="C267" s="176"/>
      <c r="D267" s="176"/>
      <c r="E267" s="176"/>
      <c r="F267" s="176"/>
      <c r="G267" s="176"/>
      <c r="H267" s="176"/>
      <c r="I267" s="176"/>
    </row>
    <row r="268" spans="1:9" x14ac:dyDescent="0.15">
      <c r="A268" s="176"/>
      <c r="B268" s="177"/>
      <c r="C268" s="176"/>
      <c r="D268" s="176"/>
      <c r="E268" s="176"/>
      <c r="F268" s="176"/>
      <c r="G268" s="176"/>
      <c r="H268" s="176"/>
      <c r="I268" s="176"/>
    </row>
    <row r="269" spans="1:9" x14ac:dyDescent="0.15">
      <c r="A269" s="176"/>
      <c r="B269" s="177"/>
      <c r="C269" s="176"/>
      <c r="D269" s="176"/>
      <c r="E269" s="176"/>
      <c r="F269" s="176"/>
      <c r="G269" s="176"/>
      <c r="H269" s="176"/>
      <c r="I269" s="176"/>
    </row>
    <row r="270" spans="1:9" x14ac:dyDescent="0.15">
      <c r="A270" s="176"/>
      <c r="B270" s="177"/>
      <c r="C270" s="176"/>
      <c r="D270" s="176"/>
      <c r="E270" s="176"/>
      <c r="F270" s="176"/>
      <c r="G270" s="176"/>
      <c r="H270" s="176"/>
      <c r="I270" s="176"/>
    </row>
    <row r="271" spans="1:9" x14ac:dyDescent="0.15">
      <c r="A271" s="176"/>
      <c r="B271" s="177"/>
      <c r="C271" s="176"/>
      <c r="D271" s="176"/>
      <c r="E271" s="176"/>
      <c r="F271" s="176"/>
      <c r="G271" s="176"/>
      <c r="H271" s="176"/>
      <c r="I271" s="176"/>
    </row>
    <row r="272" spans="1:9" x14ac:dyDescent="0.15">
      <c r="A272" s="176"/>
      <c r="B272" s="177"/>
      <c r="C272" s="176"/>
      <c r="D272" s="176"/>
      <c r="E272" s="176"/>
      <c r="F272" s="176"/>
      <c r="G272" s="176"/>
      <c r="H272" s="176"/>
      <c r="I272" s="176"/>
    </row>
    <row r="273" spans="1:9" x14ac:dyDescent="0.15">
      <c r="A273" s="176"/>
      <c r="B273" s="177"/>
      <c r="C273" s="176"/>
      <c r="D273" s="176"/>
      <c r="E273" s="176"/>
      <c r="F273" s="176"/>
      <c r="G273" s="176"/>
      <c r="H273" s="176"/>
      <c r="I273" s="176"/>
    </row>
    <row r="274" spans="1:9" x14ac:dyDescent="0.15">
      <c r="A274" s="176"/>
      <c r="B274" s="177"/>
      <c r="C274" s="176"/>
      <c r="D274" s="176"/>
      <c r="E274" s="176"/>
      <c r="F274" s="176"/>
      <c r="G274" s="176"/>
      <c r="H274" s="176"/>
      <c r="I274" s="176"/>
    </row>
    <row r="275" spans="1:9" x14ac:dyDescent="0.15">
      <c r="A275" s="176"/>
      <c r="B275" s="177"/>
      <c r="C275" s="176"/>
      <c r="D275" s="176"/>
      <c r="E275" s="176"/>
      <c r="F275" s="176"/>
      <c r="G275" s="176"/>
      <c r="H275" s="176"/>
      <c r="I275" s="176"/>
    </row>
    <row r="276" spans="1:9" x14ac:dyDescent="0.15">
      <c r="A276" s="176"/>
      <c r="B276" s="177"/>
      <c r="C276" s="176"/>
      <c r="D276" s="176"/>
      <c r="E276" s="176"/>
      <c r="F276" s="176"/>
      <c r="G276" s="176"/>
      <c r="H276" s="176"/>
      <c r="I276" s="176"/>
    </row>
    <row r="277" spans="1:9" x14ac:dyDescent="0.15">
      <c r="A277" s="176"/>
      <c r="B277" s="177"/>
      <c r="C277" s="176"/>
      <c r="D277" s="176"/>
      <c r="E277" s="176"/>
      <c r="F277" s="176"/>
      <c r="G277" s="176"/>
      <c r="H277" s="176"/>
      <c r="I277" s="176"/>
    </row>
    <row r="278" spans="1:9" x14ac:dyDescent="0.15">
      <c r="A278" s="176"/>
      <c r="B278" s="177"/>
      <c r="C278" s="176"/>
      <c r="D278" s="176"/>
      <c r="E278" s="176"/>
      <c r="F278" s="176"/>
      <c r="G278" s="176"/>
      <c r="H278" s="176"/>
      <c r="I278" s="176"/>
    </row>
    <row r="279" spans="1:9" x14ac:dyDescent="0.15">
      <c r="A279" s="176"/>
      <c r="B279" s="177"/>
      <c r="C279" s="176"/>
      <c r="D279" s="176"/>
      <c r="E279" s="176"/>
      <c r="F279" s="176"/>
      <c r="G279" s="176"/>
      <c r="H279" s="176"/>
      <c r="I279" s="176"/>
    </row>
    <row r="280" spans="1:9" x14ac:dyDescent="0.15">
      <c r="A280" s="176"/>
      <c r="B280" s="177"/>
      <c r="C280" s="176"/>
      <c r="D280" s="176"/>
      <c r="E280" s="176"/>
      <c r="F280" s="176"/>
      <c r="G280" s="176"/>
      <c r="H280" s="176"/>
      <c r="I280" s="176"/>
    </row>
    <row r="281" spans="1:9" x14ac:dyDescent="0.15">
      <c r="A281" s="176"/>
      <c r="B281" s="177"/>
      <c r="C281" s="176"/>
      <c r="D281" s="176"/>
      <c r="E281" s="176"/>
      <c r="F281" s="176"/>
      <c r="G281" s="176"/>
      <c r="H281" s="176"/>
      <c r="I281" s="176"/>
    </row>
    <row r="282" spans="1:9" x14ac:dyDescent="0.15">
      <c r="A282" s="176"/>
      <c r="B282" s="177"/>
      <c r="C282" s="176"/>
      <c r="D282" s="176"/>
      <c r="E282" s="176"/>
      <c r="F282" s="176"/>
      <c r="G282" s="176"/>
      <c r="H282" s="176"/>
      <c r="I282" s="176"/>
    </row>
    <row r="283" spans="1:9" x14ac:dyDescent="0.15">
      <c r="A283" s="176"/>
      <c r="B283" s="177"/>
      <c r="C283" s="176"/>
      <c r="D283" s="176"/>
      <c r="E283" s="176"/>
      <c r="F283" s="176"/>
      <c r="G283" s="176"/>
      <c r="H283" s="176"/>
      <c r="I283" s="176"/>
    </row>
    <row r="284" spans="1:9" x14ac:dyDescent="0.15">
      <c r="A284" s="176"/>
      <c r="B284" s="177"/>
      <c r="C284" s="176"/>
      <c r="D284" s="176"/>
      <c r="E284" s="176"/>
      <c r="F284" s="176"/>
      <c r="G284" s="176"/>
      <c r="H284" s="176"/>
      <c r="I284" s="176"/>
    </row>
    <row r="285" spans="1:9" x14ac:dyDescent="0.15">
      <c r="A285" s="176"/>
      <c r="B285" s="177"/>
      <c r="C285" s="176"/>
      <c r="D285" s="176"/>
      <c r="E285" s="176"/>
      <c r="F285" s="176"/>
      <c r="G285" s="176"/>
      <c r="H285" s="176"/>
      <c r="I285" s="176"/>
    </row>
    <row r="286" spans="1:9" x14ac:dyDescent="0.15">
      <c r="A286" s="176"/>
      <c r="B286" s="177"/>
      <c r="C286" s="176"/>
      <c r="D286" s="176"/>
      <c r="E286" s="176"/>
      <c r="F286" s="176"/>
      <c r="G286" s="176"/>
      <c r="H286" s="176"/>
      <c r="I286" s="176"/>
    </row>
    <row r="287" spans="1:9" x14ac:dyDescent="0.15">
      <c r="A287" s="176"/>
      <c r="B287" s="177"/>
      <c r="C287" s="176"/>
      <c r="D287" s="176"/>
      <c r="E287" s="176"/>
      <c r="F287" s="176"/>
      <c r="G287" s="176"/>
      <c r="H287" s="176"/>
      <c r="I287" s="176"/>
    </row>
    <row r="288" spans="1:9" x14ac:dyDescent="0.15">
      <c r="A288" s="176"/>
      <c r="B288" s="177"/>
      <c r="C288" s="176"/>
      <c r="D288" s="176"/>
      <c r="E288" s="176"/>
      <c r="F288" s="176"/>
      <c r="G288" s="176"/>
      <c r="H288" s="176"/>
      <c r="I288" s="176"/>
    </row>
    <row r="289" spans="1:9" x14ac:dyDescent="0.15">
      <c r="A289" s="176"/>
      <c r="B289" s="177"/>
      <c r="C289" s="176"/>
      <c r="D289" s="176"/>
      <c r="E289" s="176"/>
      <c r="F289" s="176"/>
      <c r="G289" s="176"/>
      <c r="H289" s="176"/>
      <c r="I289" s="176"/>
    </row>
    <row r="290" spans="1:9" x14ac:dyDescent="0.15">
      <c r="A290" s="176"/>
      <c r="B290" s="177"/>
      <c r="C290" s="176"/>
      <c r="D290" s="176"/>
      <c r="E290" s="176"/>
      <c r="F290" s="176"/>
      <c r="G290" s="176"/>
      <c r="H290" s="176"/>
      <c r="I290" s="176"/>
    </row>
    <row r="291" spans="1:9" x14ac:dyDescent="0.15">
      <c r="A291" s="176"/>
      <c r="B291" s="177"/>
      <c r="C291" s="176"/>
      <c r="D291" s="176"/>
      <c r="E291" s="176"/>
      <c r="F291" s="176"/>
      <c r="G291" s="176"/>
      <c r="H291" s="176"/>
      <c r="I291" s="176"/>
    </row>
    <row r="292" spans="1:9" x14ac:dyDescent="0.15">
      <c r="A292" s="176"/>
      <c r="B292" s="177"/>
      <c r="C292" s="176"/>
      <c r="D292" s="176"/>
      <c r="E292" s="176"/>
      <c r="F292" s="176"/>
      <c r="G292" s="176"/>
      <c r="H292" s="176"/>
      <c r="I292" s="176"/>
    </row>
    <row r="293" spans="1:9" x14ac:dyDescent="0.15">
      <c r="A293" s="176"/>
      <c r="B293" s="177"/>
      <c r="C293" s="176"/>
      <c r="D293" s="176"/>
      <c r="E293" s="176"/>
      <c r="F293" s="176"/>
      <c r="G293" s="176"/>
      <c r="H293" s="176"/>
      <c r="I293" s="176"/>
    </row>
    <row r="294" spans="1:9" x14ac:dyDescent="0.15">
      <c r="A294" s="176"/>
      <c r="B294" s="177"/>
      <c r="C294" s="176"/>
      <c r="D294" s="176"/>
      <c r="E294" s="176"/>
      <c r="F294" s="176"/>
      <c r="G294" s="176"/>
      <c r="H294" s="176"/>
      <c r="I294" s="176"/>
    </row>
    <row r="295" spans="1:9" x14ac:dyDescent="0.15">
      <c r="A295" s="176"/>
      <c r="B295" s="177"/>
      <c r="C295" s="176"/>
      <c r="D295" s="176"/>
      <c r="E295" s="176"/>
      <c r="F295" s="176"/>
      <c r="G295" s="176"/>
      <c r="H295" s="176"/>
      <c r="I295" s="176"/>
    </row>
    <row r="296" spans="1:9" x14ac:dyDescent="0.15">
      <c r="A296" s="176"/>
      <c r="B296" s="177"/>
      <c r="C296" s="176"/>
      <c r="D296" s="176"/>
      <c r="E296" s="176"/>
      <c r="F296" s="176"/>
      <c r="G296" s="176"/>
      <c r="H296" s="176"/>
      <c r="I296" s="176"/>
    </row>
    <row r="297" spans="1:9" x14ac:dyDescent="0.15">
      <c r="A297" s="176"/>
      <c r="B297" s="177"/>
      <c r="C297" s="176"/>
      <c r="D297" s="176"/>
      <c r="E297" s="176"/>
      <c r="F297" s="176"/>
      <c r="G297" s="176"/>
      <c r="H297" s="176"/>
      <c r="I297" s="176"/>
    </row>
    <row r="298" spans="1:9" x14ac:dyDescent="0.15">
      <c r="A298" s="176"/>
      <c r="B298" s="177"/>
      <c r="C298" s="176"/>
      <c r="D298" s="176"/>
      <c r="E298" s="176"/>
      <c r="F298" s="176"/>
      <c r="G298" s="176"/>
      <c r="H298" s="176"/>
      <c r="I298" s="176"/>
    </row>
    <row r="299" spans="1:9" x14ac:dyDescent="0.15">
      <c r="A299" s="176"/>
      <c r="B299" s="177"/>
      <c r="C299" s="176"/>
      <c r="D299" s="176"/>
      <c r="E299" s="176"/>
      <c r="F299" s="176"/>
      <c r="G299" s="176"/>
      <c r="H299" s="176"/>
      <c r="I299" s="176"/>
    </row>
    <row r="300" spans="1:9" x14ac:dyDescent="0.15">
      <c r="A300" s="176"/>
      <c r="B300" s="177"/>
      <c r="C300" s="176"/>
      <c r="D300" s="176"/>
      <c r="E300" s="176"/>
      <c r="F300" s="176"/>
      <c r="G300" s="176"/>
      <c r="H300" s="176"/>
      <c r="I300" s="176"/>
    </row>
    <row r="301" spans="1:9" x14ac:dyDescent="0.15">
      <c r="A301" s="176"/>
      <c r="B301" s="177"/>
      <c r="C301" s="176"/>
      <c r="D301" s="176"/>
      <c r="E301" s="176"/>
      <c r="F301" s="176"/>
      <c r="G301" s="176"/>
      <c r="H301" s="176"/>
      <c r="I301" s="176"/>
    </row>
    <row r="302" spans="1:9" x14ac:dyDescent="0.15">
      <c r="A302" s="176"/>
      <c r="B302" s="177"/>
      <c r="C302" s="176"/>
      <c r="D302" s="176"/>
      <c r="E302" s="176"/>
      <c r="F302" s="176"/>
      <c r="G302" s="176"/>
      <c r="H302" s="176"/>
      <c r="I302" s="176"/>
    </row>
    <row r="303" spans="1:9" x14ac:dyDescent="0.15">
      <c r="A303" s="176"/>
      <c r="B303" s="177"/>
      <c r="C303" s="176"/>
      <c r="D303" s="176"/>
      <c r="E303" s="176"/>
      <c r="F303" s="176"/>
      <c r="G303" s="176"/>
      <c r="H303" s="176"/>
      <c r="I303" s="176"/>
    </row>
    <row r="304" spans="1:9" x14ac:dyDescent="0.15">
      <c r="A304" s="176"/>
      <c r="B304" s="177"/>
      <c r="C304" s="176"/>
      <c r="D304" s="176"/>
      <c r="E304" s="176"/>
      <c r="F304" s="176"/>
      <c r="G304" s="176"/>
      <c r="H304" s="176"/>
      <c r="I304" s="176"/>
    </row>
    <row r="305" spans="1:9" x14ac:dyDescent="0.15">
      <c r="A305" s="176"/>
      <c r="B305" s="177"/>
      <c r="C305" s="176"/>
      <c r="D305" s="176"/>
      <c r="E305" s="176"/>
      <c r="F305" s="176"/>
      <c r="G305" s="176"/>
      <c r="H305" s="176"/>
      <c r="I305" s="176"/>
    </row>
    <row r="306" spans="1:9" x14ac:dyDescent="0.15">
      <c r="A306" s="176"/>
      <c r="B306" s="177"/>
      <c r="C306" s="176"/>
      <c r="D306" s="176"/>
      <c r="E306" s="176"/>
      <c r="F306" s="176"/>
      <c r="G306" s="176"/>
      <c r="H306" s="176"/>
      <c r="I306" s="176"/>
    </row>
    <row r="307" spans="1:9" x14ac:dyDescent="0.15">
      <c r="A307" s="176"/>
      <c r="B307" s="177"/>
      <c r="C307" s="176"/>
      <c r="D307" s="176"/>
      <c r="E307" s="176"/>
      <c r="F307" s="176"/>
      <c r="G307" s="176"/>
      <c r="H307" s="176"/>
      <c r="I307" s="176"/>
    </row>
    <row r="308" spans="1:9" x14ac:dyDescent="0.15">
      <c r="A308" s="176"/>
      <c r="B308" s="177"/>
      <c r="C308" s="176"/>
      <c r="D308" s="176"/>
      <c r="E308" s="176"/>
      <c r="F308" s="176"/>
      <c r="G308" s="176"/>
      <c r="H308" s="176"/>
      <c r="I308" s="176"/>
    </row>
    <row r="309" spans="1:9" x14ac:dyDescent="0.15">
      <c r="A309" s="176"/>
      <c r="B309" s="177"/>
      <c r="C309" s="176"/>
      <c r="D309" s="176"/>
      <c r="E309" s="176"/>
      <c r="F309" s="176"/>
      <c r="G309" s="176"/>
      <c r="H309" s="176"/>
      <c r="I309" s="176"/>
    </row>
    <row r="310" spans="1:9" x14ac:dyDescent="0.15">
      <c r="A310" s="176"/>
      <c r="B310" s="177"/>
      <c r="C310" s="176"/>
      <c r="D310" s="176"/>
      <c r="E310" s="176"/>
      <c r="F310" s="176"/>
      <c r="G310" s="176"/>
      <c r="H310" s="176"/>
      <c r="I310" s="176"/>
    </row>
    <row r="311" spans="1:9" x14ac:dyDescent="0.15">
      <c r="A311" s="176"/>
      <c r="B311" s="177"/>
      <c r="C311" s="176"/>
      <c r="D311" s="176"/>
      <c r="E311" s="176"/>
      <c r="F311" s="176"/>
      <c r="G311" s="176"/>
      <c r="H311" s="176"/>
      <c r="I311" s="176"/>
    </row>
    <row r="312" spans="1:9" x14ac:dyDescent="0.15">
      <c r="A312" s="176"/>
      <c r="B312" s="177"/>
      <c r="C312" s="176"/>
      <c r="D312" s="176"/>
      <c r="E312" s="176"/>
      <c r="F312" s="176"/>
      <c r="G312" s="176"/>
      <c r="H312" s="176"/>
      <c r="I312" s="176"/>
    </row>
    <row r="313" spans="1:9" x14ac:dyDescent="0.15">
      <c r="A313" s="176"/>
      <c r="B313" s="177"/>
      <c r="C313" s="176"/>
      <c r="D313" s="176"/>
      <c r="E313" s="176"/>
      <c r="F313" s="176"/>
      <c r="G313" s="176"/>
      <c r="H313" s="176"/>
      <c r="I313" s="176"/>
    </row>
    <row r="314" spans="1:9" x14ac:dyDescent="0.15">
      <c r="A314" s="176"/>
      <c r="B314" s="177"/>
      <c r="C314" s="176"/>
      <c r="D314" s="176"/>
      <c r="E314" s="176"/>
      <c r="F314" s="176"/>
      <c r="G314" s="176"/>
      <c r="H314" s="176"/>
      <c r="I314" s="176"/>
    </row>
    <row r="315" spans="1:9" x14ac:dyDescent="0.15">
      <c r="A315" s="176"/>
      <c r="B315" s="177"/>
      <c r="C315" s="176"/>
      <c r="D315" s="176"/>
      <c r="E315" s="176"/>
      <c r="F315" s="176"/>
      <c r="G315" s="176"/>
      <c r="H315" s="176"/>
      <c r="I315" s="176"/>
    </row>
    <row r="316" spans="1:9" x14ac:dyDescent="0.15">
      <c r="A316" s="176"/>
      <c r="B316" s="177"/>
      <c r="C316" s="176"/>
      <c r="D316" s="176"/>
      <c r="E316" s="176"/>
      <c r="F316" s="176"/>
      <c r="G316" s="176"/>
      <c r="H316" s="176"/>
      <c r="I316" s="176"/>
    </row>
    <row r="317" spans="1:9" x14ac:dyDescent="0.15">
      <c r="A317" s="176"/>
      <c r="B317" s="177"/>
      <c r="C317" s="176"/>
      <c r="D317" s="176"/>
      <c r="E317" s="176"/>
      <c r="F317" s="176"/>
      <c r="G317" s="176"/>
      <c r="H317" s="176"/>
      <c r="I317" s="176"/>
    </row>
    <row r="318" spans="1:9" x14ac:dyDescent="0.15">
      <c r="A318" s="176"/>
      <c r="B318" s="177"/>
      <c r="C318" s="176"/>
      <c r="D318" s="176"/>
      <c r="E318" s="176"/>
      <c r="F318" s="176"/>
      <c r="G318" s="176"/>
      <c r="H318" s="176"/>
      <c r="I318" s="176"/>
    </row>
    <row r="319" spans="1:9" x14ac:dyDescent="0.15">
      <c r="A319" s="176"/>
      <c r="B319" s="177"/>
      <c r="C319" s="176"/>
      <c r="D319" s="176"/>
      <c r="E319" s="176"/>
      <c r="F319" s="176"/>
      <c r="G319" s="176"/>
      <c r="H319" s="176"/>
      <c r="I319" s="176"/>
    </row>
    <row r="320" spans="1:9" x14ac:dyDescent="0.15">
      <c r="A320" s="176"/>
      <c r="B320" s="177"/>
      <c r="C320" s="176"/>
      <c r="D320" s="176"/>
      <c r="E320" s="176"/>
      <c r="F320" s="176"/>
      <c r="G320" s="176"/>
      <c r="H320" s="176"/>
      <c r="I320" s="176"/>
    </row>
    <row r="321" spans="1:9" x14ac:dyDescent="0.15">
      <c r="A321" s="176"/>
      <c r="B321" s="177"/>
      <c r="C321" s="176"/>
      <c r="D321" s="176"/>
      <c r="E321" s="176"/>
      <c r="F321" s="176"/>
      <c r="G321" s="176"/>
      <c r="H321" s="176"/>
      <c r="I321" s="176"/>
    </row>
    <row r="322" spans="1:9" x14ac:dyDescent="0.15">
      <c r="A322" s="176"/>
      <c r="B322" s="177"/>
      <c r="C322" s="176"/>
      <c r="D322" s="176"/>
      <c r="E322" s="176"/>
      <c r="F322" s="176"/>
      <c r="G322" s="176"/>
      <c r="H322" s="176"/>
      <c r="I322" s="176"/>
    </row>
    <row r="323" spans="1:9" x14ac:dyDescent="0.15">
      <c r="A323" s="176"/>
      <c r="B323" s="177"/>
      <c r="C323" s="176"/>
      <c r="D323" s="176"/>
      <c r="E323" s="176"/>
      <c r="F323" s="176"/>
      <c r="G323" s="176"/>
      <c r="H323" s="176"/>
      <c r="I323" s="176"/>
    </row>
    <row r="324" spans="1:9" x14ac:dyDescent="0.15">
      <c r="A324" s="176"/>
      <c r="B324" s="177"/>
      <c r="C324" s="176"/>
      <c r="D324" s="176"/>
      <c r="E324" s="176"/>
      <c r="F324" s="176"/>
      <c r="G324" s="176"/>
      <c r="H324" s="176"/>
      <c r="I324" s="176"/>
    </row>
    <row r="325" spans="1:9" x14ac:dyDescent="0.15">
      <c r="A325" s="176"/>
      <c r="B325" s="177"/>
      <c r="C325" s="176"/>
      <c r="D325" s="176"/>
      <c r="E325" s="176"/>
      <c r="F325" s="176"/>
      <c r="G325" s="176"/>
      <c r="H325" s="176"/>
      <c r="I325" s="176"/>
    </row>
    <row r="326" spans="1:9" x14ac:dyDescent="0.15">
      <c r="A326" s="176"/>
      <c r="B326" s="177"/>
      <c r="C326" s="176"/>
      <c r="D326" s="176"/>
      <c r="E326" s="176"/>
      <c r="F326" s="176"/>
      <c r="G326" s="176"/>
      <c r="H326" s="176"/>
      <c r="I326" s="176"/>
    </row>
    <row r="327" spans="1:9" x14ac:dyDescent="0.15">
      <c r="A327" s="176"/>
      <c r="B327" s="177"/>
      <c r="C327" s="176"/>
      <c r="D327" s="176"/>
      <c r="E327" s="176"/>
      <c r="F327" s="176"/>
      <c r="G327" s="176"/>
      <c r="H327" s="176"/>
      <c r="I327" s="176"/>
    </row>
    <row r="328" spans="1:9" x14ac:dyDescent="0.15">
      <c r="A328" s="176"/>
      <c r="B328" s="177"/>
      <c r="C328" s="176"/>
      <c r="D328" s="176"/>
      <c r="E328" s="176"/>
      <c r="F328" s="176"/>
      <c r="G328" s="176"/>
      <c r="H328" s="176"/>
      <c r="I328" s="176"/>
    </row>
    <row r="329" spans="1:9" x14ac:dyDescent="0.15">
      <c r="A329" s="176"/>
      <c r="B329" s="177"/>
      <c r="C329" s="176"/>
      <c r="D329" s="176"/>
      <c r="E329" s="176"/>
      <c r="F329" s="176"/>
      <c r="G329" s="176"/>
      <c r="H329" s="176"/>
      <c r="I329" s="176"/>
    </row>
    <row r="330" spans="1:9" x14ac:dyDescent="0.15">
      <c r="A330" s="176"/>
      <c r="B330" s="177"/>
      <c r="C330" s="176"/>
      <c r="D330" s="176"/>
      <c r="E330" s="176"/>
      <c r="F330" s="176"/>
      <c r="G330" s="176"/>
      <c r="H330" s="176"/>
      <c r="I330" s="176"/>
    </row>
    <row r="331" spans="1:9" x14ac:dyDescent="0.15">
      <c r="A331" s="176"/>
      <c r="B331" s="177"/>
      <c r="C331" s="176"/>
      <c r="D331" s="176"/>
      <c r="E331" s="176"/>
      <c r="F331" s="176"/>
      <c r="G331" s="176"/>
      <c r="H331" s="176"/>
      <c r="I331" s="176"/>
    </row>
    <row r="332" spans="1:9" x14ac:dyDescent="0.15">
      <c r="A332" s="176"/>
      <c r="B332" s="177"/>
      <c r="C332" s="176"/>
      <c r="D332" s="176"/>
      <c r="E332" s="176"/>
      <c r="F332" s="176"/>
      <c r="G332" s="176"/>
      <c r="H332" s="176"/>
      <c r="I332" s="176"/>
    </row>
    <row r="333" spans="1:9" x14ac:dyDescent="0.15">
      <c r="A333" s="176"/>
      <c r="B333" s="177"/>
      <c r="C333" s="176"/>
      <c r="D333" s="176"/>
      <c r="E333" s="176"/>
      <c r="F333" s="176"/>
      <c r="G333" s="176"/>
      <c r="H333" s="176"/>
      <c r="I333" s="176"/>
    </row>
    <row r="334" spans="1:9" x14ac:dyDescent="0.15">
      <c r="A334" s="176"/>
      <c r="B334" s="177"/>
      <c r="C334" s="176"/>
      <c r="D334" s="176"/>
      <c r="E334" s="176"/>
      <c r="F334" s="176"/>
      <c r="G334" s="176"/>
      <c r="H334" s="176"/>
      <c r="I334" s="176"/>
    </row>
    <row r="335" spans="1:9" x14ac:dyDescent="0.15">
      <c r="A335" s="176"/>
      <c r="B335" s="177"/>
      <c r="C335" s="176"/>
      <c r="D335" s="176"/>
      <c r="E335" s="176"/>
      <c r="F335" s="176"/>
      <c r="G335" s="176"/>
      <c r="H335" s="176"/>
      <c r="I335" s="176"/>
    </row>
    <row r="336" spans="1:9" x14ac:dyDescent="0.15">
      <c r="A336" s="176"/>
      <c r="B336" s="177"/>
      <c r="C336" s="176"/>
      <c r="D336" s="176"/>
      <c r="E336" s="176"/>
      <c r="F336" s="176"/>
      <c r="G336" s="176"/>
      <c r="H336" s="176"/>
      <c r="I336" s="176"/>
    </row>
    <row r="337" spans="1:9" x14ac:dyDescent="0.15">
      <c r="A337" s="176"/>
      <c r="B337" s="177"/>
      <c r="C337" s="176"/>
      <c r="D337" s="176"/>
      <c r="E337" s="176"/>
      <c r="F337" s="176"/>
      <c r="G337" s="176"/>
      <c r="H337" s="176"/>
      <c r="I337" s="176"/>
    </row>
    <row r="338" spans="1:9" x14ac:dyDescent="0.15">
      <c r="A338" s="176"/>
      <c r="B338" s="177"/>
      <c r="C338" s="176"/>
      <c r="D338" s="176"/>
      <c r="E338" s="176"/>
      <c r="F338" s="176"/>
      <c r="G338" s="176"/>
      <c r="H338" s="176"/>
      <c r="I338" s="176"/>
    </row>
    <row r="339" spans="1:9" x14ac:dyDescent="0.15">
      <c r="A339" s="176"/>
      <c r="B339" s="177"/>
      <c r="C339" s="176"/>
      <c r="D339" s="176"/>
      <c r="E339" s="176"/>
      <c r="F339" s="176"/>
      <c r="G339" s="176"/>
      <c r="H339" s="176"/>
      <c r="I339" s="176"/>
    </row>
    <row r="340" spans="1:9" x14ac:dyDescent="0.15">
      <c r="A340" s="176"/>
      <c r="B340" s="177"/>
      <c r="C340" s="176"/>
      <c r="D340" s="176"/>
      <c r="E340" s="176"/>
      <c r="F340" s="176"/>
      <c r="G340" s="176"/>
      <c r="H340" s="176"/>
      <c r="I340" s="176"/>
    </row>
    <row r="341" spans="1:9" x14ac:dyDescent="0.15">
      <c r="A341" s="176"/>
      <c r="B341" s="177"/>
      <c r="C341" s="176"/>
      <c r="D341" s="176"/>
      <c r="E341" s="176"/>
      <c r="F341" s="176"/>
      <c r="G341" s="176"/>
      <c r="H341" s="176"/>
      <c r="I341" s="176"/>
    </row>
    <row r="342" spans="1:9" x14ac:dyDescent="0.15">
      <c r="A342" s="176"/>
      <c r="B342" s="177"/>
      <c r="C342" s="176"/>
      <c r="D342" s="176"/>
      <c r="E342" s="176"/>
      <c r="F342" s="176"/>
      <c r="G342" s="176"/>
      <c r="H342" s="176"/>
      <c r="I342" s="176"/>
    </row>
    <row r="343" spans="1:9" x14ac:dyDescent="0.15">
      <c r="A343" s="176"/>
      <c r="B343" s="177"/>
      <c r="C343" s="176"/>
      <c r="D343" s="176"/>
      <c r="E343" s="176"/>
      <c r="F343" s="176"/>
      <c r="G343" s="176"/>
      <c r="H343" s="176"/>
      <c r="I343" s="176"/>
    </row>
    <row r="344" spans="1:9" x14ac:dyDescent="0.15">
      <c r="A344" s="176"/>
      <c r="B344" s="177"/>
      <c r="C344" s="176"/>
      <c r="D344" s="176"/>
      <c r="E344" s="176"/>
      <c r="F344" s="176"/>
      <c r="G344" s="176"/>
      <c r="H344" s="176"/>
      <c r="I344" s="176"/>
    </row>
    <row r="345" spans="1:9" x14ac:dyDescent="0.15">
      <c r="A345" s="176"/>
      <c r="B345" s="177"/>
      <c r="C345" s="176"/>
      <c r="D345" s="176"/>
      <c r="E345" s="176"/>
      <c r="F345" s="176"/>
      <c r="G345" s="176"/>
      <c r="H345" s="176"/>
      <c r="I345" s="176"/>
    </row>
    <row r="346" spans="1:9" x14ac:dyDescent="0.15">
      <c r="A346" s="176"/>
      <c r="B346" s="177"/>
      <c r="C346" s="176"/>
      <c r="D346" s="176"/>
      <c r="E346" s="176"/>
      <c r="F346" s="176"/>
      <c r="G346" s="176"/>
      <c r="H346" s="176"/>
      <c r="I346" s="176"/>
    </row>
    <row r="347" spans="1:9" x14ac:dyDescent="0.15">
      <c r="A347" s="176"/>
      <c r="B347" s="177"/>
      <c r="C347" s="176"/>
      <c r="D347" s="176"/>
      <c r="E347" s="176"/>
      <c r="F347" s="176"/>
      <c r="G347" s="176"/>
      <c r="H347" s="176"/>
      <c r="I347" s="176"/>
    </row>
    <row r="348" spans="1:9" x14ac:dyDescent="0.15">
      <c r="A348" s="176"/>
      <c r="B348" s="177"/>
      <c r="C348" s="176"/>
      <c r="D348" s="176"/>
      <c r="E348" s="176"/>
      <c r="F348" s="176"/>
      <c r="G348" s="176"/>
      <c r="H348" s="176"/>
      <c r="I348" s="176"/>
    </row>
    <row r="349" spans="1:9" x14ac:dyDescent="0.15">
      <c r="A349" s="176"/>
      <c r="B349" s="177"/>
      <c r="C349" s="176"/>
      <c r="D349" s="176"/>
      <c r="E349" s="176"/>
      <c r="F349" s="176"/>
      <c r="G349" s="176"/>
      <c r="H349" s="176"/>
      <c r="I349" s="176"/>
    </row>
    <row r="350" spans="1:9" x14ac:dyDescent="0.15">
      <c r="A350" s="176"/>
      <c r="B350" s="177"/>
      <c r="C350" s="176"/>
      <c r="D350" s="176"/>
      <c r="E350" s="176"/>
      <c r="F350" s="176"/>
      <c r="G350" s="176"/>
      <c r="H350" s="176"/>
      <c r="I350" s="176"/>
    </row>
    <row r="351" spans="1:9" x14ac:dyDescent="0.15">
      <c r="A351" s="176"/>
      <c r="B351" s="177"/>
      <c r="C351" s="176"/>
      <c r="D351" s="176"/>
      <c r="E351" s="176"/>
      <c r="F351" s="176"/>
      <c r="G351" s="176"/>
      <c r="H351" s="176"/>
      <c r="I351" s="176"/>
    </row>
    <row r="352" spans="1:9" x14ac:dyDescent="0.15">
      <c r="A352" s="176"/>
      <c r="B352" s="177"/>
      <c r="C352" s="176"/>
      <c r="D352" s="176"/>
      <c r="E352" s="176"/>
      <c r="F352" s="176"/>
      <c r="G352" s="176"/>
      <c r="H352" s="176"/>
      <c r="I352" s="176"/>
    </row>
    <row r="353" spans="1:9" x14ac:dyDescent="0.15">
      <c r="A353" s="176"/>
      <c r="B353" s="177"/>
      <c r="C353" s="176"/>
      <c r="D353" s="176"/>
      <c r="E353" s="176"/>
      <c r="F353" s="176"/>
      <c r="G353" s="176"/>
      <c r="H353" s="176"/>
      <c r="I353" s="176"/>
    </row>
    <row r="354" spans="1:9" x14ac:dyDescent="0.15">
      <c r="A354" s="176"/>
      <c r="B354" s="177"/>
      <c r="C354" s="176"/>
      <c r="D354" s="176"/>
      <c r="E354" s="176"/>
      <c r="F354" s="176"/>
      <c r="G354" s="176"/>
      <c r="H354" s="176"/>
      <c r="I354" s="176"/>
    </row>
    <row r="355" spans="1:9" x14ac:dyDescent="0.15">
      <c r="A355" s="176"/>
      <c r="B355" s="177"/>
      <c r="C355" s="176"/>
      <c r="D355" s="176"/>
      <c r="E355" s="176"/>
      <c r="F355" s="176"/>
      <c r="G355" s="176"/>
      <c r="H355" s="176"/>
      <c r="I355" s="176"/>
    </row>
    <row r="356" spans="1:9" x14ac:dyDescent="0.15">
      <c r="A356" s="176"/>
      <c r="B356" s="177"/>
      <c r="C356" s="176"/>
      <c r="D356" s="176"/>
      <c r="E356" s="176"/>
      <c r="F356" s="176"/>
      <c r="G356" s="176"/>
      <c r="H356" s="176"/>
      <c r="I356" s="176"/>
    </row>
    <row r="357" spans="1:9" x14ac:dyDescent="0.15">
      <c r="A357" s="176"/>
      <c r="B357" s="177"/>
      <c r="C357" s="176"/>
      <c r="D357" s="176"/>
      <c r="E357" s="176"/>
      <c r="F357" s="176"/>
      <c r="G357" s="176"/>
      <c r="H357" s="176"/>
      <c r="I357" s="176"/>
    </row>
    <row r="358" spans="1:9" x14ac:dyDescent="0.15">
      <c r="A358" s="176"/>
      <c r="B358" s="177"/>
      <c r="C358" s="176"/>
      <c r="D358" s="176"/>
      <c r="E358" s="176"/>
      <c r="F358" s="176"/>
      <c r="G358" s="176"/>
      <c r="H358" s="176"/>
      <c r="I358" s="176"/>
    </row>
    <row r="359" spans="1:9" x14ac:dyDescent="0.15">
      <c r="A359" s="176"/>
      <c r="B359" s="177"/>
      <c r="C359" s="176"/>
      <c r="D359" s="176"/>
      <c r="E359" s="176"/>
      <c r="F359" s="176"/>
      <c r="G359" s="176"/>
      <c r="H359" s="176"/>
      <c r="I359" s="176"/>
    </row>
    <row r="360" spans="1:9" x14ac:dyDescent="0.15">
      <c r="A360" s="176"/>
      <c r="B360" s="177"/>
      <c r="C360" s="176"/>
      <c r="D360" s="176"/>
      <c r="E360" s="176"/>
      <c r="F360" s="176"/>
      <c r="G360" s="176"/>
      <c r="H360" s="176"/>
      <c r="I360" s="176"/>
    </row>
    <row r="361" spans="1:9" x14ac:dyDescent="0.15">
      <c r="A361" s="176"/>
      <c r="B361" s="177"/>
      <c r="C361" s="176"/>
      <c r="D361" s="176"/>
      <c r="E361" s="176"/>
      <c r="F361" s="176"/>
      <c r="G361" s="176"/>
      <c r="H361" s="176"/>
      <c r="I361" s="176"/>
    </row>
    <row r="362" spans="1:9" x14ac:dyDescent="0.15">
      <c r="A362" s="176"/>
      <c r="B362" s="177"/>
      <c r="C362" s="176"/>
      <c r="D362" s="176"/>
      <c r="E362" s="176"/>
      <c r="F362" s="176"/>
      <c r="G362" s="176"/>
      <c r="H362" s="176"/>
      <c r="I362" s="176"/>
    </row>
    <row r="363" spans="1:9" x14ac:dyDescent="0.15">
      <c r="A363" s="176"/>
      <c r="B363" s="177"/>
      <c r="C363" s="176"/>
      <c r="D363" s="176"/>
      <c r="E363" s="176"/>
      <c r="F363" s="176"/>
      <c r="G363" s="176"/>
      <c r="H363" s="176"/>
      <c r="I363" s="176"/>
    </row>
    <row r="364" spans="1:9" x14ac:dyDescent="0.15">
      <c r="A364" s="176"/>
      <c r="B364" s="177"/>
      <c r="C364" s="176"/>
      <c r="D364" s="176"/>
      <c r="E364" s="176"/>
      <c r="F364" s="176"/>
      <c r="G364" s="176"/>
      <c r="H364" s="176"/>
      <c r="I364" s="176"/>
    </row>
    <row r="365" spans="1:9" x14ac:dyDescent="0.15">
      <c r="A365" s="176"/>
      <c r="B365" s="177"/>
      <c r="C365" s="176"/>
      <c r="D365" s="176"/>
      <c r="E365" s="176"/>
      <c r="F365" s="176"/>
      <c r="G365" s="176"/>
      <c r="H365" s="176"/>
      <c r="I365" s="176"/>
    </row>
    <row r="366" spans="1:9" x14ac:dyDescent="0.15">
      <c r="A366" s="176"/>
      <c r="B366" s="177"/>
      <c r="C366" s="176"/>
      <c r="D366" s="176"/>
      <c r="E366" s="176"/>
      <c r="F366" s="176"/>
      <c r="G366" s="176"/>
      <c r="H366" s="176"/>
      <c r="I366" s="176"/>
    </row>
    <row r="367" spans="1:9" x14ac:dyDescent="0.15">
      <c r="A367" s="176"/>
      <c r="B367" s="177"/>
      <c r="C367" s="176"/>
      <c r="D367" s="176"/>
      <c r="E367" s="176"/>
      <c r="F367" s="176"/>
      <c r="G367" s="176"/>
      <c r="H367" s="176"/>
      <c r="I367" s="176"/>
    </row>
    <row r="368" spans="1:9" x14ac:dyDescent="0.15">
      <c r="A368" s="176"/>
      <c r="B368" s="177"/>
      <c r="C368" s="176"/>
      <c r="D368" s="176"/>
      <c r="E368" s="176"/>
      <c r="F368" s="176"/>
      <c r="G368" s="176"/>
      <c r="H368" s="176"/>
      <c r="I368" s="176"/>
    </row>
    <row r="369" spans="1:9" x14ac:dyDescent="0.15">
      <c r="A369" s="176"/>
      <c r="B369" s="177"/>
      <c r="C369" s="176"/>
      <c r="D369" s="176"/>
      <c r="E369" s="176"/>
      <c r="F369" s="176"/>
      <c r="G369" s="176"/>
      <c r="H369" s="176"/>
      <c r="I369" s="176"/>
    </row>
    <row r="370" spans="1:9" x14ac:dyDescent="0.15">
      <c r="A370" s="176"/>
      <c r="B370" s="177"/>
      <c r="C370" s="176"/>
      <c r="D370" s="176"/>
      <c r="E370" s="176"/>
      <c r="F370" s="176"/>
      <c r="G370" s="176"/>
      <c r="H370" s="176"/>
      <c r="I370" s="176"/>
    </row>
    <row r="371" spans="1:9" x14ac:dyDescent="0.15">
      <c r="A371" s="176"/>
      <c r="B371" s="177"/>
      <c r="C371" s="176"/>
      <c r="D371" s="176"/>
      <c r="E371" s="176"/>
      <c r="F371" s="176"/>
      <c r="G371" s="176"/>
      <c r="H371" s="176"/>
      <c r="I371" s="176"/>
    </row>
    <row r="372" spans="1:9" x14ac:dyDescent="0.15">
      <c r="A372" s="176"/>
      <c r="B372" s="177"/>
      <c r="C372" s="176"/>
      <c r="D372" s="176"/>
      <c r="E372" s="176"/>
      <c r="F372" s="176"/>
      <c r="G372" s="176"/>
      <c r="H372" s="176"/>
      <c r="I372" s="176"/>
    </row>
    <row r="373" spans="1:9" x14ac:dyDescent="0.15">
      <c r="A373" s="176"/>
      <c r="B373" s="177"/>
      <c r="C373" s="176"/>
      <c r="D373" s="176"/>
      <c r="E373" s="176"/>
      <c r="F373" s="176"/>
      <c r="G373" s="176"/>
      <c r="H373" s="176"/>
      <c r="I373" s="176"/>
    </row>
    <row r="374" spans="1:9" x14ac:dyDescent="0.15">
      <c r="A374" s="176"/>
      <c r="B374" s="177"/>
      <c r="C374" s="176"/>
      <c r="D374" s="176"/>
      <c r="E374" s="176"/>
      <c r="F374" s="176"/>
      <c r="G374" s="176"/>
      <c r="H374" s="176"/>
      <c r="I374" s="176"/>
    </row>
    <row r="375" spans="1:9" x14ac:dyDescent="0.15">
      <c r="A375" s="176"/>
      <c r="B375" s="177"/>
      <c r="C375" s="176"/>
      <c r="D375" s="176"/>
      <c r="E375" s="176"/>
      <c r="F375" s="176"/>
      <c r="G375" s="176"/>
      <c r="H375" s="176"/>
      <c r="I375" s="176"/>
    </row>
    <row r="376" spans="1:9" x14ac:dyDescent="0.15">
      <c r="A376" s="176"/>
      <c r="B376" s="177"/>
      <c r="C376" s="176"/>
      <c r="D376" s="176"/>
      <c r="E376" s="176"/>
      <c r="F376" s="176"/>
      <c r="G376" s="176"/>
      <c r="H376" s="176"/>
      <c r="I376" s="176"/>
    </row>
    <row r="377" spans="1:9" x14ac:dyDescent="0.15">
      <c r="A377" s="176"/>
      <c r="B377" s="177"/>
      <c r="C377" s="176"/>
      <c r="D377" s="176"/>
      <c r="E377" s="176"/>
      <c r="F377" s="176"/>
      <c r="G377" s="176"/>
      <c r="H377" s="176"/>
      <c r="I377" s="176"/>
    </row>
    <row r="378" spans="1:9" x14ac:dyDescent="0.15">
      <c r="A378" s="176"/>
      <c r="B378" s="177"/>
      <c r="C378" s="176"/>
      <c r="D378" s="176"/>
      <c r="E378" s="176"/>
      <c r="F378" s="176"/>
      <c r="G378" s="176"/>
      <c r="H378" s="176"/>
      <c r="I378" s="176"/>
    </row>
    <row r="379" spans="1:9" x14ac:dyDescent="0.15">
      <c r="A379" s="176"/>
      <c r="B379" s="177"/>
      <c r="C379" s="176"/>
      <c r="D379" s="176"/>
      <c r="E379" s="176"/>
      <c r="F379" s="176"/>
      <c r="G379" s="176"/>
      <c r="H379" s="176"/>
      <c r="I379" s="176"/>
    </row>
    <row r="380" spans="1:9" x14ac:dyDescent="0.15">
      <c r="A380" s="176"/>
      <c r="B380" s="177"/>
      <c r="C380" s="176"/>
      <c r="D380" s="176"/>
      <c r="E380" s="176"/>
      <c r="F380" s="176"/>
      <c r="G380" s="176"/>
      <c r="H380" s="176"/>
      <c r="I380" s="176"/>
    </row>
    <row r="381" spans="1:9" x14ac:dyDescent="0.15">
      <c r="A381" s="176"/>
      <c r="B381" s="177"/>
      <c r="C381" s="176"/>
      <c r="D381" s="176"/>
      <c r="E381" s="176"/>
      <c r="F381" s="176"/>
      <c r="G381" s="176"/>
      <c r="H381" s="176"/>
      <c r="I381" s="176"/>
    </row>
    <row r="382" spans="1:9" x14ac:dyDescent="0.15">
      <c r="A382" s="176"/>
      <c r="B382" s="177"/>
      <c r="C382" s="176"/>
      <c r="D382" s="176"/>
      <c r="E382" s="176"/>
      <c r="F382" s="176"/>
      <c r="G382" s="176"/>
      <c r="H382" s="176"/>
      <c r="I382" s="176"/>
    </row>
    <row r="383" spans="1:9" x14ac:dyDescent="0.15">
      <c r="A383" s="176"/>
      <c r="B383" s="177"/>
      <c r="C383" s="176"/>
      <c r="D383" s="176"/>
      <c r="E383" s="176"/>
      <c r="F383" s="176"/>
      <c r="G383" s="176"/>
      <c r="H383" s="176"/>
      <c r="I383" s="176"/>
    </row>
    <row r="384" spans="1:9" x14ac:dyDescent="0.15">
      <c r="A384" s="176"/>
      <c r="B384" s="177"/>
      <c r="C384" s="176"/>
      <c r="D384" s="176"/>
      <c r="E384" s="176"/>
      <c r="F384" s="176"/>
      <c r="G384" s="176"/>
      <c r="H384" s="176"/>
      <c r="I384" s="176"/>
    </row>
    <row r="385" spans="1:9" x14ac:dyDescent="0.15">
      <c r="A385" s="176"/>
      <c r="B385" s="177"/>
      <c r="C385" s="176"/>
      <c r="D385" s="176"/>
      <c r="E385" s="176"/>
      <c r="F385" s="176"/>
      <c r="G385" s="176"/>
      <c r="H385" s="176"/>
      <c r="I385" s="176"/>
    </row>
    <row r="386" spans="1:9" x14ac:dyDescent="0.15">
      <c r="A386" s="176"/>
      <c r="B386" s="177"/>
      <c r="C386" s="176"/>
      <c r="D386" s="176"/>
      <c r="E386" s="176"/>
      <c r="F386" s="176"/>
      <c r="G386" s="176"/>
      <c r="H386" s="176"/>
      <c r="I386" s="176"/>
    </row>
    <row r="387" spans="1:9" x14ac:dyDescent="0.15">
      <c r="A387" s="176"/>
      <c r="B387" s="177"/>
      <c r="C387" s="176"/>
      <c r="D387" s="176"/>
      <c r="E387" s="176"/>
      <c r="F387" s="176"/>
      <c r="G387" s="176"/>
      <c r="H387" s="176"/>
      <c r="I387" s="176"/>
    </row>
    <row r="388" spans="1:9" x14ac:dyDescent="0.15">
      <c r="A388" s="176"/>
      <c r="B388" s="177"/>
      <c r="C388" s="176"/>
      <c r="D388" s="176"/>
      <c r="E388" s="176"/>
      <c r="F388" s="176"/>
      <c r="G388" s="176"/>
      <c r="H388" s="176"/>
      <c r="I388" s="176"/>
    </row>
    <row r="389" spans="1:9" x14ac:dyDescent="0.15">
      <c r="A389" s="176"/>
      <c r="B389" s="177"/>
      <c r="C389" s="176"/>
      <c r="D389" s="176"/>
      <c r="E389" s="176"/>
      <c r="F389" s="176"/>
      <c r="G389" s="176"/>
      <c r="H389" s="176"/>
      <c r="I389" s="176"/>
    </row>
    <row r="390" spans="1:9" x14ac:dyDescent="0.15">
      <c r="A390" s="176"/>
      <c r="B390" s="177"/>
      <c r="C390" s="176"/>
      <c r="D390" s="176"/>
      <c r="E390" s="176"/>
      <c r="F390" s="176"/>
      <c r="G390" s="176"/>
      <c r="H390" s="176"/>
      <c r="I390" s="176"/>
    </row>
    <row r="391" spans="1:9" x14ac:dyDescent="0.15">
      <c r="A391" s="176"/>
      <c r="B391" s="177"/>
      <c r="C391" s="176"/>
      <c r="D391" s="176"/>
      <c r="E391" s="176"/>
      <c r="F391" s="176"/>
      <c r="G391" s="176"/>
      <c r="H391" s="176"/>
      <c r="I391" s="176"/>
    </row>
    <row r="392" spans="1:9" x14ac:dyDescent="0.15">
      <c r="A392" s="176"/>
      <c r="B392" s="177"/>
      <c r="C392" s="176"/>
      <c r="D392" s="176"/>
      <c r="E392" s="176"/>
      <c r="F392" s="176"/>
      <c r="G392" s="176"/>
      <c r="H392" s="176"/>
      <c r="I392" s="176"/>
    </row>
    <row r="393" spans="1:9" x14ac:dyDescent="0.15">
      <c r="A393" s="176"/>
      <c r="B393" s="177"/>
      <c r="C393" s="176"/>
      <c r="D393" s="176"/>
      <c r="E393" s="176"/>
      <c r="F393" s="176"/>
      <c r="G393" s="176"/>
      <c r="H393" s="176"/>
      <c r="I393" s="176"/>
    </row>
    <row r="394" spans="1:9" x14ac:dyDescent="0.15">
      <c r="A394" s="176"/>
      <c r="B394" s="177"/>
      <c r="C394" s="176"/>
      <c r="D394" s="176"/>
      <c r="E394" s="176"/>
      <c r="F394" s="176"/>
      <c r="G394" s="176"/>
      <c r="H394" s="176"/>
      <c r="I394" s="176"/>
    </row>
    <row r="395" spans="1:9" x14ac:dyDescent="0.15">
      <c r="A395" s="176"/>
      <c r="B395" s="177"/>
      <c r="C395" s="176"/>
      <c r="D395" s="176"/>
      <c r="E395" s="176"/>
      <c r="F395" s="176"/>
      <c r="G395" s="176"/>
      <c r="H395" s="176"/>
      <c r="I395" s="176"/>
    </row>
    <row r="396" spans="1:9" x14ac:dyDescent="0.15">
      <c r="A396" s="176"/>
      <c r="B396" s="177"/>
      <c r="C396" s="176"/>
      <c r="D396" s="176"/>
      <c r="E396" s="176"/>
      <c r="F396" s="176"/>
      <c r="G396" s="176"/>
      <c r="H396" s="176"/>
      <c r="I396" s="176"/>
    </row>
    <row r="397" spans="1:9" x14ac:dyDescent="0.15">
      <c r="A397" s="176"/>
      <c r="B397" s="177"/>
      <c r="C397" s="176"/>
      <c r="D397" s="176"/>
      <c r="E397" s="176"/>
      <c r="F397" s="176"/>
      <c r="G397" s="176"/>
      <c r="H397" s="176"/>
      <c r="I397" s="176"/>
    </row>
    <row r="398" spans="1:9" x14ac:dyDescent="0.15">
      <c r="A398" s="176"/>
      <c r="B398" s="177"/>
      <c r="C398" s="176"/>
      <c r="D398" s="176"/>
      <c r="E398" s="176"/>
      <c r="F398" s="176"/>
      <c r="G398" s="176"/>
      <c r="H398" s="176"/>
      <c r="I398" s="176"/>
    </row>
    <row r="399" spans="1:9" x14ac:dyDescent="0.15">
      <c r="A399" s="176"/>
      <c r="B399" s="177"/>
      <c r="C399" s="176"/>
      <c r="D399" s="176"/>
      <c r="E399" s="176"/>
      <c r="F399" s="176"/>
      <c r="G399" s="176"/>
      <c r="H399" s="176"/>
      <c r="I399" s="176"/>
    </row>
    <row r="400" spans="1:9" x14ac:dyDescent="0.15">
      <c r="A400" s="176"/>
      <c r="B400" s="177"/>
      <c r="C400" s="176"/>
      <c r="D400" s="176"/>
      <c r="E400" s="176"/>
      <c r="F400" s="176"/>
      <c r="G400" s="176"/>
      <c r="H400" s="176"/>
      <c r="I400" s="176"/>
    </row>
    <row r="401" spans="1:9" x14ac:dyDescent="0.15">
      <c r="A401" s="176"/>
      <c r="B401" s="177"/>
      <c r="C401" s="176"/>
      <c r="D401" s="176"/>
      <c r="E401" s="176"/>
      <c r="F401" s="176"/>
      <c r="G401" s="176"/>
      <c r="H401" s="176"/>
      <c r="I401" s="176"/>
    </row>
    <row r="402" spans="1:9" x14ac:dyDescent="0.15">
      <c r="A402" s="176"/>
      <c r="B402" s="177"/>
      <c r="C402" s="176"/>
      <c r="D402" s="176"/>
      <c r="E402" s="176"/>
      <c r="F402" s="176"/>
      <c r="G402" s="176"/>
      <c r="H402" s="176"/>
      <c r="I402" s="176"/>
    </row>
    <row r="403" spans="1:9" x14ac:dyDescent="0.15">
      <c r="A403" s="176"/>
      <c r="B403" s="177"/>
      <c r="C403" s="176"/>
      <c r="D403" s="176"/>
      <c r="E403" s="176"/>
      <c r="F403" s="176"/>
      <c r="G403" s="176"/>
      <c r="H403" s="176"/>
      <c r="I403" s="176"/>
    </row>
    <row r="404" spans="1:9" x14ac:dyDescent="0.15">
      <c r="A404" s="176"/>
      <c r="B404" s="177"/>
      <c r="C404" s="176"/>
      <c r="D404" s="176"/>
      <c r="E404" s="176"/>
      <c r="F404" s="176"/>
      <c r="G404" s="176"/>
      <c r="H404" s="176"/>
      <c r="I404" s="176"/>
    </row>
    <row r="405" spans="1:9" x14ac:dyDescent="0.15">
      <c r="A405" s="176"/>
      <c r="B405" s="177"/>
      <c r="C405" s="176"/>
      <c r="D405" s="176"/>
      <c r="E405" s="176"/>
      <c r="F405" s="176"/>
      <c r="G405" s="176"/>
      <c r="H405" s="176"/>
      <c r="I405" s="176"/>
    </row>
    <row r="406" spans="1:9" x14ac:dyDescent="0.15">
      <c r="A406" s="176"/>
      <c r="B406" s="177"/>
      <c r="C406" s="176"/>
      <c r="D406" s="176"/>
      <c r="E406" s="176"/>
      <c r="F406" s="176"/>
      <c r="G406" s="176"/>
      <c r="H406" s="176"/>
      <c r="I406" s="176"/>
    </row>
    <row r="407" spans="1:9" x14ac:dyDescent="0.15">
      <c r="A407" s="176"/>
      <c r="B407" s="177"/>
      <c r="C407" s="176"/>
      <c r="D407" s="176"/>
      <c r="E407" s="176"/>
      <c r="F407" s="176"/>
      <c r="G407" s="176"/>
      <c r="H407" s="176"/>
      <c r="I407" s="176"/>
    </row>
    <row r="408" spans="1:9" x14ac:dyDescent="0.15">
      <c r="A408" s="176"/>
      <c r="B408" s="177"/>
      <c r="C408" s="176"/>
      <c r="D408" s="176"/>
      <c r="E408" s="176"/>
      <c r="F408" s="176"/>
      <c r="G408" s="176"/>
      <c r="H408" s="176"/>
      <c r="I408" s="176"/>
    </row>
    <row r="409" spans="1:9" x14ac:dyDescent="0.15">
      <c r="A409" s="176"/>
      <c r="B409" s="177"/>
      <c r="C409" s="176"/>
      <c r="D409" s="176"/>
      <c r="E409" s="176"/>
      <c r="F409" s="176"/>
      <c r="G409" s="176"/>
      <c r="H409" s="176"/>
      <c r="I409" s="176"/>
    </row>
    <row r="410" spans="1:9" x14ac:dyDescent="0.15">
      <c r="A410" s="176"/>
      <c r="B410" s="177"/>
      <c r="C410" s="176"/>
      <c r="D410" s="176"/>
      <c r="E410" s="176"/>
      <c r="F410" s="176"/>
      <c r="G410" s="176"/>
      <c r="H410" s="176"/>
      <c r="I410" s="176"/>
    </row>
    <row r="411" spans="1:9" x14ac:dyDescent="0.15">
      <c r="A411" s="176"/>
      <c r="B411" s="177"/>
      <c r="C411" s="176"/>
      <c r="D411" s="176"/>
      <c r="E411" s="176"/>
      <c r="F411" s="176"/>
      <c r="G411" s="176"/>
      <c r="H411" s="176"/>
      <c r="I411" s="176"/>
    </row>
    <row r="412" spans="1:9" x14ac:dyDescent="0.15">
      <c r="A412" s="176"/>
      <c r="B412" s="177"/>
      <c r="C412" s="176"/>
      <c r="D412" s="176"/>
      <c r="E412" s="176"/>
      <c r="F412" s="176"/>
      <c r="G412" s="176"/>
      <c r="H412" s="176"/>
      <c r="I412" s="176"/>
    </row>
    <row r="413" spans="1:9" x14ac:dyDescent="0.15">
      <c r="A413" s="176"/>
      <c r="B413" s="177"/>
      <c r="C413" s="176"/>
      <c r="D413" s="176"/>
      <c r="E413" s="176"/>
      <c r="F413" s="176"/>
      <c r="G413" s="176"/>
      <c r="H413" s="176"/>
      <c r="I413" s="176"/>
    </row>
    <row r="414" spans="1:9" x14ac:dyDescent="0.15">
      <c r="A414" s="176"/>
      <c r="B414" s="177"/>
      <c r="C414" s="176"/>
      <c r="D414" s="176"/>
      <c r="E414" s="176"/>
      <c r="F414" s="176"/>
      <c r="G414" s="176"/>
      <c r="H414" s="176"/>
      <c r="I414" s="176"/>
    </row>
    <row r="415" spans="1:9" x14ac:dyDescent="0.15">
      <c r="A415" s="176"/>
      <c r="B415" s="177"/>
      <c r="C415" s="176"/>
      <c r="D415" s="176"/>
      <c r="E415" s="176"/>
      <c r="F415" s="176"/>
      <c r="G415" s="176"/>
      <c r="H415" s="176"/>
      <c r="I415" s="176"/>
    </row>
    <row r="416" spans="1:9" x14ac:dyDescent="0.15">
      <c r="A416" s="176"/>
      <c r="B416" s="177"/>
      <c r="C416" s="176"/>
      <c r="D416" s="176"/>
      <c r="E416" s="176"/>
      <c r="F416" s="176"/>
      <c r="G416" s="176"/>
      <c r="H416" s="176"/>
      <c r="I416" s="176"/>
    </row>
    <row r="417" spans="1:9" x14ac:dyDescent="0.15">
      <c r="A417" s="176"/>
      <c r="B417" s="177"/>
      <c r="C417" s="176"/>
      <c r="D417" s="176"/>
      <c r="E417" s="176"/>
      <c r="F417" s="176"/>
      <c r="G417" s="176"/>
      <c r="H417" s="176"/>
      <c r="I417" s="176"/>
    </row>
    <row r="418" spans="1:9" x14ac:dyDescent="0.15">
      <c r="A418" s="176"/>
      <c r="B418" s="177"/>
      <c r="C418" s="176"/>
      <c r="D418" s="176"/>
      <c r="E418" s="176"/>
      <c r="F418" s="176"/>
      <c r="G418" s="176"/>
      <c r="H418" s="176"/>
      <c r="I418" s="176"/>
    </row>
    <row r="419" spans="1:9" x14ac:dyDescent="0.15">
      <c r="A419" s="176"/>
      <c r="B419" s="177"/>
      <c r="C419" s="176"/>
      <c r="D419" s="176"/>
      <c r="E419" s="176"/>
      <c r="F419" s="176"/>
      <c r="G419" s="176"/>
      <c r="H419" s="176"/>
      <c r="I419" s="176"/>
    </row>
    <row r="420" spans="1:9" x14ac:dyDescent="0.15">
      <c r="A420" s="176"/>
      <c r="B420" s="177"/>
      <c r="C420" s="176"/>
      <c r="D420" s="176"/>
      <c r="E420" s="176"/>
      <c r="F420" s="176"/>
      <c r="G420" s="176"/>
      <c r="H420" s="176"/>
      <c r="I420" s="176"/>
    </row>
    <row r="421" spans="1:9" x14ac:dyDescent="0.15">
      <c r="A421" s="176"/>
      <c r="B421" s="177"/>
      <c r="C421" s="176"/>
      <c r="D421" s="176"/>
      <c r="E421" s="176"/>
      <c r="F421" s="176"/>
      <c r="G421" s="176"/>
      <c r="H421" s="176"/>
      <c r="I421" s="176"/>
    </row>
    <row r="422" spans="1:9" x14ac:dyDescent="0.15">
      <c r="A422" s="176"/>
      <c r="B422" s="177"/>
      <c r="C422" s="176"/>
      <c r="D422" s="176"/>
      <c r="E422" s="176"/>
      <c r="F422" s="176"/>
      <c r="G422" s="176"/>
      <c r="H422" s="176"/>
      <c r="I422" s="176"/>
    </row>
    <row r="423" spans="1:9" x14ac:dyDescent="0.15">
      <c r="A423" s="176"/>
      <c r="B423" s="177"/>
      <c r="C423" s="176"/>
      <c r="D423" s="176"/>
      <c r="E423" s="176"/>
      <c r="F423" s="176"/>
      <c r="G423" s="176"/>
      <c r="H423" s="176"/>
      <c r="I423" s="176"/>
    </row>
    <row r="424" spans="1:9" x14ac:dyDescent="0.15">
      <c r="A424" s="176"/>
      <c r="B424" s="177"/>
      <c r="C424" s="176"/>
      <c r="D424" s="176"/>
      <c r="E424" s="176"/>
      <c r="F424" s="176"/>
      <c r="G424" s="176"/>
      <c r="H424" s="176"/>
      <c r="I424" s="176"/>
    </row>
    <row r="425" spans="1:9" x14ac:dyDescent="0.15">
      <c r="A425" s="176"/>
      <c r="B425" s="177"/>
      <c r="C425" s="176"/>
      <c r="D425" s="176"/>
      <c r="E425" s="176"/>
      <c r="F425" s="176"/>
      <c r="G425" s="176"/>
      <c r="H425" s="176"/>
      <c r="I425" s="176"/>
    </row>
    <row r="426" spans="1:9" x14ac:dyDescent="0.15">
      <c r="A426" s="176"/>
      <c r="B426" s="177"/>
      <c r="C426" s="176"/>
      <c r="D426" s="176"/>
      <c r="E426" s="176"/>
      <c r="F426" s="176"/>
      <c r="G426" s="176"/>
      <c r="H426" s="176"/>
      <c r="I426" s="176"/>
    </row>
    <row r="427" spans="1:9" x14ac:dyDescent="0.15">
      <c r="A427" s="176"/>
      <c r="B427" s="177"/>
      <c r="C427" s="176"/>
      <c r="D427" s="176"/>
      <c r="E427" s="176"/>
      <c r="F427" s="176"/>
      <c r="G427" s="176"/>
      <c r="H427" s="176"/>
      <c r="I427" s="176"/>
    </row>
    <row r="428" spans="1:9" x14ac:dyDescent="0.15">
      <c r="A428" s="176"/>
      <c r="B428" s="177"/>
      <c r="C428" s="176"/>
      <c r="D428" s="176"/>
      <c r="E428" s="176"/>
      <c r="F428" s="176"/>
      <c r="G428" s="176"/>
      <c r="H428" s="176"/>
      <c r="I428" s="176"/>
    </row>
    <row r="429" spans="1:9" x14ac:dyDescent="0.15">
      <c r="A429" s="176"/>
      <c r="B429" s="177"/>
      <c r="C429" s="176"/>
      <c r="D429" s="176"/>
      <c r="E429" s="176"/>
      <c r="F429" s="176"/>
      <c r="G429" s="176"/>
      <c r="H429" s="176"/>
      <c r="I429" s="176"/>
    </row>
    <row r="430" spans="1:9" x14ac:dyDescent="0.15">
      <c r="A430" s="176"/>
      <c r="B430" s="177"/>
      <c r="C430" s="176"/>
      <c r="D430" s="176"/>
      <c r="E430" s="176"/>
      <c r="F430" s="176"/>
      <c r="G430" s="176"/>
      <c r="H430" s="176"/>
      <c r="I430" s="176"/>
    </row>
    <row r="431" spans="1:9" x14ac:dyDescent="0.15">
      <c r="A431" s="176"/>
      <c r="B431" s="177"/>
      <c r="C431" s="176"/>
      <c r="D431" s="176"/>
      <c r="E431" s="176"/>
      <c r="F431" s="176"/>
      <c r="G431" s="176"/>
      <c r="H431" s="176"/>
      <c r="I431" s="176"/>
    </row>
    <row r="432" spans="1:9" x14ac:dyDescent="0.15">
      <c r="A432" s="176"/>
      <c r="B432" s="177"/>
      <c r="C432" s="176"/>
      <c r="D432" s="176"/>
      <c r="E432" s="176"/>
      <c r="F432" s="176"/>
      <c r="G432" s="176"/>
      <c r="H432" s="176"/>
      <c r="I432" s="176"/>
    </row>
    <row r="433" spans="1:9" x14ac:dyDescent="0.15">
      <c r="A433" s="176"/>
      <c r="B433" s="177"/>
      <c r="C433" s="176"/>
      <c r="D433" s="176"/>
      <c r="E433" s="176"/>
      <c r="F433" s="176"/>
      <c r="G433" s="176"/>
      <c r="H433" s="176"/>
      <c r="I433" s="176"/>
    </row>
    <row r="434" spans="1:9" x14ac:dyDescent="0.15">
      <c r="A434" s="176"/>
      <c r="B434" s="177"/>
      <c r="C434" s="176"/>
      <c r="D434" s="176"/>
      <c r="E434" s="176"/>
      <c r="F434" s="176"/>
      <c r="G434" s="176"/>
      <c r="H434" s="176"/>
      <c r="I434" s="176"/>
    </row>
    <row r="435" spans="1:9" x14ac:dyDescent="0.15">
      <c r="A435" s="176"/>
      <c r="B435" s="177"/>
      <c r="C435" s="176"/>
      <c r="D435" s="176"/>
      <c r="E435" s="176"/>
      <c r="F435" s="176"/>
      <c r="G435" s="176"/>
      <c r="H435" s="176"/>
      <c r="I435" s="176"/>
    </row>
    <row r="436" spans="1:9" x14ac:dyDescent="0.15">
      <c r="A436" s="176"/>
      <c r="B436" s="177"/>
      <c r="C436" s="176"/>
      <c r="D436" s="176"/>
      <c r="E436" s="176"/>
      <c r="F436" s="176"/>
      <c r="G436" s="176"/>
      <c r="H436" s="176"/>
      <c r="I436" s="176"/>
    </row>
    <row r="437" spans="1:9" x14ac:dyDescent="0.15">
      <c r="A437" s="176"/>
      <c r="B437" s="177"/>
      <c r="C437" s="176"/>
      <c r="D437" s="176"/>
      <c r="E437" s="176"/>
      <c r="F437" s="176"/>
      <c r="G437" s="176"/>
      <c r="H437" s="176"/>
      <c r="I437" s="176"/>
    </row>
    <row r="438" spans="1:9" x14ac:dyDescent="0.15">
      <c r="A438" s="176"/>
      <c r="B438" s="177"/>
      <c r="C438" s="176"/>
      <c r="D438" s="176"/>
      <c r="E438" s="176"/>
      <c r="F438" s="176"/>
      <c r="G438" s="176"/>
      <c r="H438" s="176"/>
      <c r="I438" s="176"/>
    </row>
    <row r="439" spans="1:9" x14ac:dyDescent="0.15">
      <c r="A439" s="176"/>
      <c r="B439" s="177"/>
      <c r="C439" s="176"/>
      <c r="D439" s="176"/>
      <c r="E439" s="176"/>
      <c r="F439" s="176"/>
      <c r="G439" s="176"/>
      <c r="H439" s="176"/>
      <c r="I439" s="176"/>
    </row>
    <row r="440" spans="1:9" x14ac:dyDescent="0.15">
      <c r="A440" s="176"/>
      <c r="B440" s="177"/>
      <c r="C440" s="176"/>
      <c r="D440" s="176"/>
      <c r="E440" s="176"/>
      <c r="F440" s="176"/>
      <c r="G440" s="176"/>
      <c r="H440" s="176"/>
      <c r="I440" s="176"/>
    </row>
    <row r="441" spans="1:9" x14ac:dyDescent="0.15">
      <c r="A441" s="176"/>
      <c r="B441" s="177"/>
      <c r="C441" s="176"/>
      <c r="D441" s="176"/>
      <c r="E441" s="176"/>
      <c r="F441" s="176"/>
      <c r="G441" s="176"/>
      <c r="H441" s="176"/>
      <c r="I441" s="176"/>
    </row>
    <row r="442" spans="1:9" x14ac:dyDescent="0.15">
      <c r="A442" s="176"/>
      <c r="B442" s="177"/>
      <c r="C442" s="176"/>
      <c r="D442" s="176"/>
      <c r="E442" s="176"/>
      <c r="F442" s="176"/>
      <c r="G442" s="176"/>
      <c r="H442" s="176"/>
      <c r="I442" s="176"/>
    </row>
    <row r="443" spans="1:9" x14ac:dyDescent="0.15">
      <c r="A443" s="176"/>
      <c r="B443" s="177"/>
      <c r="C443" s="176"/>
      <c r="D443" s="176"/>
      <c r="E443" s="176"/>
      <c r="F443" s="176"/>
      <c r="G443" s="176"/>
      <c r="H443" s="176"/>
      <c r="I443" s="176"/>
    </row>
    <row r="444" spans="1:9" x14ac:dyDescent="0.15">
      <c r="A444" s="176"/>
      <c r="B444" s="177"/>
      <c r="C444" s="176"/>
      <c r="D444" s="176"/>
      <c r="E444" s="176"/>
      <c r="F444" s="176"/>
      <c r="G444" s="176"/>
      <c r="H444" s="176"/>
      <c r="I444" s="176"/>
    </row>
    <row r="445" spans="1:9" x14ac:dyDescent="0.15">
      <c r="A445" s="176"/>
      <c r="B445" s="177"/>
      <c r="C445" s="176"/>
      <c r="D445" s="176"/>
      <c r="E445" s="176"/>
      <c r="F445" s="176"/>
      <c r="G445" s="176"/>
      <c r="H445" s="176"/>
      <c r="I445" s="176"/>
    </row>
    <row r="446" spans="1:9" x14ac:dyDescent="0.15">
      <c r="A446" s="176"/>
      <c r="B446" s="177"/>
      <c r="C446" s="176"/>
      <c r="D446" s="176"/>
      <c r="E446" s="176"/>
      <c r="F446" s="176"/>
      <c r="G446" s="176"/>
      <c r="H446" s="176"/>
      <c r="I446" s="176"/>
    </row>
    <row r="447" spans="1:9" x14ac:dyDescent="0.15">
      <c r="A447" s="176"/>
      <c r="B447" s="177"/>
      <c r="C447" s="176"/>
      <c r="D447" s="176"/>
      <c r="E447" s="176"/>
      <c r="F447" s="176"/>
      <c r="G447" s="176"/>
      <c r="H447" s="176"/>
      <c r="I447" s="176"/>
    </row>
    <row r="448" spans="1:9" x14ac:dyDescent="0.15">
      <c r="A448" s="176"/>
      <c r="B448" s="177"/>
      <c r="C448" s="176"/>
      <c r="D448" s="176"/>
      <c r="E448" s="176"/>
      <c r="F448" s="176"/>
      <c r="G448" s="176"/>
      <c r="H448" s="176"/>
      <c r="I448" s="176"/>
    </row>
    <row r="449" spans="1:9" x14ac:dyDescent="0.15">
      <c r="A449" s="176"/>
      <c r="B449" s="177"/>
      <c r="C449" s="176"/>
      <c r="D449" s="176"/>
      <c r="E449" s="176"/>
      <c r="F449" s="176"/>
      <c r="G449" s="176"/>
      <c r="H449" s="176"/>
      <c r="I449" s="176"/>
    </row>
    <row r="450" spans="1:9" x14ac:dyDescent="0.15">
      <c r="A450" s="176"/>
      <c r="B450" s="177"/>
      <c r="C450" s="176"/>
      <c r="D450" s="176"/>
      <c r="E450" s="176"/>
      <c r="F450" s="176"/>
      <c r="G450" s="176"/>
      <c r="H450" s="176"/>
      <c r="I450" s="176"/>
    </row>
    <row r="451" spans="1:9" x14ac:dyDescent="0.15">
      <c r="A451" s="176"/>
      <c r="B451" s="177"/>
      <c r="C451" s="176"/>
      <c r="D451" s="176"/>
      <c r="E451" s="176"/>
      <c r="F451" s="176"/>
      <c r="G451" s="176"/>
      <c r="H451" s="176"/>
      <c r="I451" s="176"/>
    </row>
    <row r="452" spans="1:9" x14ac:dyDescent="0.15">
      <c r="A452" s="176"/>
      <c r="B452" s="177"/>
      <c r="C452" s="176"/>
      <c r="D452" s="176"/>
      <c r="E452" s="176"/>
      <c r="F452" s="176"/>
      <c r="G452" s="176"/>
      <c r="H452" s="176"/>
      <c r="I452" s="176"/>
    </row>
    <row r="453" spans="1:9" x14ac:dyDescent="0.15">
      <c r="A453" s="176"/>
      <c r="B453" s="177"/>
      <c r="C453" s="176"/>
      <c r="D453" s="176"/>
      <c r="E453" s="176"/>
      <c r="F453" s="176"/>
      <c r="G453" s="176"/>
      <c r="H453" s="176"/>
      <c r="I453" s="176"/>
    </row>
    <row r="454" spans="1:9" x14ac:dyDescent="0.15">
      <c r="A454" s="176"/>
      <c r="B454" s="177"/>
      <c r="C454" s="176"/>
      <c r="D454" s="176"/>
      <c r="E454" s="176"/>
      <c r="F454" s="176"/>
      <c r="G454" s="176"/>
      <c r="H454" s="176"/>
      <c r="I454" s="176"/>
    </row>
    <row r="455" spans="1:9" x14ac:dyDescent="0.15">
      <c r="A455" s="176"/>
      <c r="B455" s="177"/>
      <c r="C455" s="176"/>
      <c r="D455" s="176"/>
      <c r="E455" s="176"/>
      <c r="F455" s="176"/>
      <c r="G455" s="176"/>
      <c r="H455" s="176"/>
      <c r="I455" s="176"/>
    </row>
    <row r="456" spans="1:9" x14ac:dyDescent="0.15">
      <c r="A456" s="176"/>
      <c r="B456" s="177"/>
      <c r="C456" s="176"/>
      <c r="D456" s="176"/>
      <c r="E456" s="176"/>
      <c r="F456" s="176"/>
      <c r="G456" s="176"/>
      <c r="H456" s="176"/>
      <c r="I456" s="176"/>
    </row>
    <row r="457" spans="1:9" x14ac:dyDescent="0.15">
      <c r="A457" s="176"/>
      <c r="B457" s="177"/>
      <c r="C457" s="176"/>
      <c r="D457" s="176"/>
      <c r="E457" s="176"/>
      <c r="F457" s="176"/>
      <c r="G457" s="176"/>
      <c r="H457" s="176"/>
      <c r="I457" s="176"/>
    </row>
    <row r="458" spans="1:9" x14ac:dyDescent="0.15">
      <c r="A458" s="176"/>
      <c r="B458" s="177"/>
      <c r="C458" s="176"/>
      <c r="D458" s="176"/>
      <c r="E458" s="176"/>
      <c r="F458" s="176"/>
      <c r="G458" s="176"/>
      <c r="H458" s="176"/>
      <c r="I458" s="176"/>
    </row>
    <row r="459" spans="1:9" x14ac:dyDescent="0.15">
      <c r="A459" s="176"/>
      <c r="B459" s="177"/>
      <c r="C459" s="176"/>
      <c r="D459" s="176"/>
      <c r="E459" s="176"/>
      <c r="F459" s="176"/>
      <c r="G459" s="176"/>
      <c r="H459" s="176"/>
      <c r="I459" s="176"/>
    </row>
    <row r="460" spans="1:9" x14ac:dyDescent="0.15">
      <c r="A460" s="176"/>
      <c r="B460" s="177"/>
      <c r="C460" s="176"/>
      <c r="D460" s="176"/>
      <c r="E460" s="176"/>
      <c r="F460" s="176"/>
      <c r="G460" s="176"/>
      <c r="H460" s="176"/>
      <c r="I460" s="176"/>
    </row>
    <row r="461" spans="1:9" x14ac:dyDescent="0.15">
      <c r="A461" s="176"/>
      <c r="B461" s="177"/>
      <c r="C461" s="176"/>
      <c r="D461" s="176"/>
      <c r="E461" s="176"/>
      <c r="F461" s="176"/>
      <c r="G461" s="176"/>
      <c r="H461" s="176"/>
      <c r="I461" s="176"/>
    </row>
    <row r="462" spans="1:9" x14ac:dyDescent="0.15">
      <c r="A462" s="176"/>
      <c r="B462" s="177"/>
      <c r="C462" s="176"/>
      <c r="D462" s="176"/>
      <c r="E462" s="176"/>
      <c r="F462" s="176"/>
      <c r="G462" s="176"/>
      <c r="H462" s="176"/>
      <c r="I462" s="176"/>
    </row>
    <row r="463" spans="1:9" x14ac:dyDescent="0.15">
      <c r="A463" s="176"/>
      <c r="B463" s="177"/>
      <c r="C463" s="176"/>
      <c r="D463" s="176"/>
      <c r="E463" s="176"/>
      <c r="F463" s="176"/>
      <c r="G463" s="176"/>
      <c r="H463" s="176"/>
      <c r="I463" s="176"/>
    </row>
    <row r="464" spans="1:9" x14ac:dyDescent="0.15">
      <c r="A464" s="176"/>
      <c r="B464" s="177"/>
      <c r="C464" s="176"/>
      <c r="D464" s="176"/>
      <c r="E464" s="176"/>
      <c r="F464" s="176"/>
      <c r="G464" s="176"/>
      <c r="H464" s="176"/>
      <c r="I464" s="176"/>
    </row>
    <row r="465" spans="1:9" x14ac:dyDescent="0.15">
      <c r="A465" s="176"/>
      <c r="B465" s="177"/>
      <c r="C465" s="176"/>
      <c r="D465" s="176"/>
      <c r="E465" s="176"/>
      <c r="F465" s="176"/>
      <c r="G465" s="176"/>
      <c r="H465" s="176"/>
      <c r="I465" s="176"/>
    </row>
    <row r="466" spans="1:9" x14ac:dyDescent="0.15">
      <c r="A466" s="176"/>
      <c r="B466" s="177"/>
      <c r="C466" s="176"/>
      <c r="D466" s="176"/>
      <c r="E466" s="176"/>
      <c r="F466" s="176"/>
      <c r="G466" s="176"/>
      <c r="H466" s="176"/>
      <c r="I466" s="176"/>
    </row>
    <row r="467" spans="1:9" x14ac:dyDescent="0.15">
      <c r="A467" s="176"/>
      <c r="B467" s="177"/>
      <c r="C467" s="176"/>
      <c r="D467" s="176"/>
      <c r="E467" s="176"/>
      <c r="F467" s="176"/>
      <c r="G467" s="176"/>
      <c r="H467" s="176"/>
      <c r="I467" s="176"/>
    </row>
    <row r="468" spans="1:9" x14ac:dyDescent="0.15">
      <c r="A468" s="176"/>
      <c r="B468" s="177"/>
      <c r="C468" s="176"/>
      <c r="D468" s="176"/>
      <c r="E468" s="176"/>
      <c r="F468" s="176"/>
      <c r="G468" s="176"/>
      <c r="H468" s="176"/>
      <c r="I468" s="176"/>
    </row>
    <row r="469" spans="1:9" x14ac:dyDescent="0.15">
      <c r="A469" s="176"/>
      <c r="B469" s="177"/>
      <c r="C469" s="176"/>
      <c r="D469" s="176"/>
      <c r="E469" s="176"/>
      <c r="F469" s="176"/>
      <c r="G469" s="176"/>
      <c r="H469" s="176"/>
      <c r="I469" s="176"/>
    </row>
    <row r="470" spans="1:9" x14ac:dyDescent="0.15">
      <c r="A470" s="176"/>
      <c r="B470" s="177"/>
      <c r="C470" s="176"/>
      <c r="D470" s="176"/>
      <c r="E470" s="176"/>
      <c r="F470" s="176"/>
      <c r="G470" s="176"/>
      <c r="H470" s="176"/>
      <c r="I470" s="176"/>
    </row>
    <row r="471" spans="1:9" x14ac:dyDescent="0.15">
      <c r="A471" s="176"/>
      <c r="B471" s="177"/>
      <c r="C471" s="176"/>
      <c r="D471" s="176"/>
      <c r="E471" s="176"/>
      <c r="F471" s="176"/>
      <c r="G471" s="176"/>
      <c r="H471" s="176"/>
      <c r="I471" s="176"/>
    </row>
    <row r="472" spans="1:9" x14ac:dyDescent="0.15">
      <c r="A472" s="176"/>
      <c r="B472" s="177"/>
      <c r="C472" s="176"/>
      <c r="D472" s="176"/>
      <c r="E472" s="176"/>
      <c r="F472" s="176"/>
      <c r="G472" s="176"/>
      <c r="H472" s="176"/>
      <c r="I472" s="176"/>
    </row>
    <row r="473" spans="1:9" x14ac:dyDescent="0.15">
      <c r="A473" s="176"/>
      <c r="B473" s="177"/>
      <c r="C473" s="176"/>
      <c r="D473" s="176"/>
      <c r="E473" s="176"/>
      <c r="F473" s="176"/>
      <c r="G473" s="176"/>
      <c r="H473" s="176"/>
      <c r="I473" s="176"/>
    </row>
    <row r="474" spans="1:9" x14ac:dyDescent="0.15">
      <c r="A474" s="176"/>
      <c r="B474" s="177"/>
      <c r="C474" s="176"/>
      <c r="D474" s="176"/>
      <c r="E474" s="176"/>
      <c r="F474" s="176"/>
      <c r="G474" s="176"/>
      <c r="H474" s="176"/>
      <c r="I474" s="176"/>
    </row>
    <row r="475" spans="1:9" x14ac:dyDescent="0.15">
      <c r="A475" s="176"/>
      <c r="B475" s="177"/>
      <c r="C475" s="176"/>
      <c r="D475" s="176"/>
      <c r="E475" s="176"/>
      <c r="F475" s="176"/>
      <c r="G475" s="176"/>
      <c r="H475" s="176"/>
      <c r="I475" s="176"/>
    </row>
    <row r="476" spans="1:9" x14ac:dyDescent="0.15">
      <c r="A476" s="176"/>
      <c r="B476" s="177"/>
      <c r="C476" s="176"/>
      <c r="D476" s="176"/>
      <c r="E476" s="176"/>
      <c r="F476" s="176"/>
      <c r="G476" s="176"/>
      <c r="H476" s="176"/>
      <c r="I476" s="176"/>
    </row>
    <row r="477" spans="1:9" x14ac:dyDescent="0.15">
      <c r="A477" s="176"/>
      <c r="B477" s="177"/>
      <c r="C477" s="176"/>
      <c r="D477" s="176"/>
      <c r="E477" s="176"/>
      <c r="F477" s="176"/>
      <c r="G477" s="176"/>
      <c r="H477" s="176"/>
      <c r="I477" s="176"/>
    </row>
    <row r="478" spans="1:9" x14ac:dyDescent="0.15">
      <c r="A478" s="176"/>
      <c r="B478" s="177"/>
      <c r="C478" s="176"/>
      <c r="D478" s="176"/>
      <c r="E478" s="176"/>
      <c r="F478" s="176"/>
      <c r="G478" s="176"/>
      <c r="H478" s="176"/>
      <c r="I478" s="176"/>
    </row>
    <row r="479" spans="1:9" x14ac:dyDescent="0.15">
      <c r="A479" s="176"/>
      <c r="B479" s="177"/>
      <c r="C479" s="176"/>
      <c r="D479" s="176"/>
      <c r="E479" s="176"/>
      <c r="F479" s="176"/>
      <c r="G479" s="176"/>
      <c r="H479" s="176"/>
      <c r="I479" s="176"/>
    </row>
    <row r="480" spans="1:9" x14ac:dyDescent="0.15">
      <c r="A480" s="176"/>
      <c r="B480" s="177"/>
      <c r="C480" s="176"/>
      <c r="D480" s="176"/>
      <c r="E480" s="176"/>
      <c r="F480" s="176"/>
      <c r="G480" s="176"/>
      <c r="H480" s="176"/>
      <c r="I480" s="176"/>
    </row>
    <row r="481" spans="1:9" x14ac:dyDescent="0.15">
      <c r="A481" s="176"/>
      <c r="B481" s="177"/>
      <c r="C481" s="176"/>
      <c r="D481" s="176"/>
      <c r="E481" s="176"/>
      <c r="F481" s="176"/>
      <c r="G481" s="176"/>
      <c r="H481" s="176"/>
      <c r="I481" s="176"/>
    </row>
    <row r="482" spans="1:9" x14ac:dyDescent="0.15">
      <c r="A482" s="176"/>
      <c r="B482" s="177"/>
      <c r="C482" s="176"/>
      <c r="D482" s="176"/>
      <c r="E482" s="176"/>
      <c r="F482" s="176"/>
      <c r="G482" s="176"/>
      <c r="H482" s="176"/>
      <c r="I482" s="176"/>
    </row>
    <row r="483" spans="1:9" x14ac:dyDescent="0.15">
      <c r="A483" s="176"/>
      <c r="B483" s="177"/>
      <c r="C483" s="176"/>
      <c r="D483" s="176"/>
      <c r="E483" s="176"/>
      <c r="F483" s="176"/>
      <c r="G483" s="176"/>
      <c r="H483" s="176"/>
      <c r="I483" s="176"/>
    </row>
    <row r="484" spans="1:9" x14ac:dyDescent="0.15">
      <c r="A484" s="176"/>
      <c r="B484" s="177"/>
      <c r="C484" s="176"/>
      <c r="D484" s="176"/>
      <c r="E484" s="176"/>
      <c r="F484" s="176"/>
      <c r="G484" s="176"/>
      <c r="H484" s="176"/>
      <c r="I484" s="176"/>
    </row>
    <row r="485" spans="1:9" x14ac:dyDescent="0.15">
      <c r="A485" s="176"/>
      <c r="B485" s="177"/>
      <c r="C485" s="176"/>
      <c r="D485" s="176"/>
      <c r="E485" s="176"/>
      <c r="F485" s="176"/>
      <c r="G485" s="176"/>
      <c r="H485" s="176"/>
      <c r="I485" s="176"/>
    </row>
    <row r="486" spans="1:9" x14ac:dyDescent="0.15">
      <c r="A486" s="176"/>
      <c r="B486" s="177"/>
      <c r="C486" s="176"/>
      <c r="D486" s="176"/>
      <c r="E486" s="176"/>
      <c r="F486" s="176"/>
      <c r="G486" s="176"/>
      <c r="H486" s="176"/>
      <c r="I486" s="176"/>
    </row>
    <row r="487" spans="1:9" x14ac:dyDescent="0.15">
      <c r="A487" s="176"/>
      <c r="B487" s="177"/>
      <c r="C487" s="176"/>
      <c r="D487" s="176"/>
      <c r="E487" s="176"/>
      <c r="F487" s="176"/>
      <c r="G487" s="176"/>
      <c r="H487" s="176"/>
      <c r="I487" s="176"/>
    </row>
    <row r="488" spans="1:9" x14ac:dyDescent="0.15">
      <c r="A488" s="176"/>
      <c r="B488" s="177"/>
      <c r="C488" s="176"/>
      <c r="D488" s="176"/>
      <c r="E488" s="176"/>
      <c r="F488" s="176"/>
      <c r="G488" s="176"/>
      <c r="H488" s="176"/>
      <c r="I488" s="176"/>
    </row>
    <row r="489" spans="1:9" x14ac:dyDescent="0.15">
      <c r="A489" s="176"/>
      <c r="B489" s="177"/>
      <c r="C489" s="176"/>
      <c r="D489" s="176"/>
      <c r="E489" s="176"/>
      <c r="F489" s="176"/>
      <c r="G489" s="176"/>
      <c r="H489" s="176"/>
      <c r="I489" s="176"/>
    </row>
    <row r="490" spans="1:9" x14ac:dyDescent="0.15">
      <c r="A490" s="176"/>
      <c r="B490" s="177"/>
      <c r="C490" s="176"/>
      <c r="D490" s="176"/>
      <c r="E490" s="176"/>
      <c r="F490" s="176"/>
      <c r="G490" s="176"/>
      <c r="H490" s="176"/>
      <c r="I490" s="176"/>
    </row>
    <row r="491" spans="1:9" x14ac:dyDescent="0.15">
      <c r="A491" s="176"/>
      <c r="B491" s="177"/>
      <c r="C491" s="176"/>
      <c r="D491" s="176"/>
      <c r="E491" s="176"/>
      <c r="F491" s="176"/>
      <c r="G491" s="176"/>
      <c r="H491" s="176"/>
      <c r="I491" s="176"/>
    </row>
    <row r="492" spans="1:9" x14ac:dyDescent="0.15">
      <c r="A492" s="176"/>
      <c r="B492" s="177"/>
      <c r="C492" s="176"/>
      <c r="D492" s="176"/>
      <c r="E492" s="176"/>
      <c r="F492" s="176"/>
      <c r="G492" s="176"/>
      <c r="H492" s="176"/>
      <c r="I492" s="176"/>
    </row>
    <row r="493" spans="1:9" x14ac:dyDescent="0.15">
      <c r="A493" s="176"/>
      <c r="B493" s="177"/>
      <c r="C493" s="176"/>
      <c r="D493" s="176"/>
      <c r="E493" s="176"/>
      <c r="F493" s="176"/>
      <c r="G493" s="176"/>
      <c r="H493" s="176"/>
      <c r="I493" s="176"/>
    </row>
    <row r="494" spans="1:9" x14ac:dyDescent="0.15">
      <c r="A494" s="176"/>
      <c r="B494" s="177"/>
      <c r="C494" s="176"/>
      <c r="D494" s="176"/>
      <c r="E494" s="176"/>
      <c r="F494" s="176"/>
      <c r="G494" s="176"/>
      <c r="H494" s="176"/>
      <c r="I494" s="176"/>
    </row>
    <row r="495" spans="1:9" x14ac:dyDescent="0.15">
      <c r="A495" s="176"/>
      <c r="B495" s="177"/>
      <c r="C495" s="176"/>
      <c r="D495" s="176"/>
      <c r="E495" s="176"/>
      <c r="F495" s="176"/>
      <c r="G495" s="176"/>
      <c r="H495" s="176"/>
      <c r="I495" s="176"/>
    </row>
    <row r="496" spans="1:9" x14ac:dyDescent="0.15">
      <c r="A496" s="176"/>
      <c r="B496" s="177"/>
      <c r="C496" s="176"/>
      <c r="D496" s="176"/>
      <c r="E496" s="176"/>
      <c r="F496" s="176"/>
      <c r="G496" s="176"/>
      <c r="H496" s="176"/>
      <c r="I496" s="176"/>
    </row>
    <row r="497" spans="1:9" x14ac:dyDescent="0.15">
      <c r="A497" s="176"/>
      <c r="B497" s="177"/>
      <c r="C497" s="176"/>
      <c r="D497" s="176"/>
      <c r="E497" s="176"/>
      <c r="F497" s="176"/>
      <c r="G497" s="176"/>
      <c r="H497" s="176"/>
      <c r="I497" s="176"/>
    </row>
    <row r="498" spans="1:9" x14ac:dyDescent="0.15">
      <c r="A498" s="176"/>
      <c r="B498" s="177"/>
      <c r="C498" s="176"/>
      <c r="D498" s="176"/>
      <c r="E498" s="176"/>
      <c r="F498" s="176"/>
      <c r="G498" s="176"/>
      <c r="H498" s="176"/>
      <c r="I498" s="176"/>
    </row>
    <row r="499" spans="1:9" x14ac:dyDescent="0.15">
      <c r="A499" s="176"/>
      <c r="B499" s="177"/>
      <c r="C499" s="176"/>
      <c r="D499" s="176"/>
      <c r="E499" s="176"/>
      <c r="F499" s="176"/>
      <c r="G499" s="176"/>
      <c r="H499" s="176"/>
      <c r="I499" s="176"/>
    </row>
    <row r="500" spans="1:9" x14ac:dyDescent="0.15">
      <c r="A500" s="176"/>
      <c r="B500" s="177"/>
      <c r="C500" s="176"/>
      <c r="D500" s="176"/>
      <c r="E500" s="176"/>
      <c r="F500" s="176"/>
      <c r="G500" s="176"/>
      <c r="H500" s="176"/>
      <c r="I500" s="176"/>
    </row>
    <row r="501" spans="1:9" x14ac:dyDescent="0.15">
      <c r="A501" s="176"/>
      <c r="B501" s="177"/>
      <c r="C501" s="176"/>
      <c r="D501" s="176"/>
      <c r="E501" s="176"/>
      <c r="F501" s="176"/>
      <c r="G501" s="176"/>
      <c r="H501" s="176"/>
      <c r="I501" s="176"/>
    </row>
    <row r="502" spans="1:9" x14ac:dyDescent="0.15">
      <c r="A502" s="176"/>
      <c r="B502" s="177"/>
      <c r="C502" s="176"/>
      <c r="D502" s="176"/>
      <c r="E502" s="176"/>
      <c r="F502" s="176"/>
      <c r="G502" s="176"/>
      <c r="H502" s="176"/>
      <c r="I502" s="176"/>
    </row>
    <row r="503" spans="1:9" x14ac:dyDescent="0.15">
      <c r="A503" s="176"/>
      <c r="B503" s="177"/>
      <c r="C503" s="176"/>
      <c r="D503" s="176"/>
      <c r="E503" s="176"/>
      <c r="F503" s="176"/>
      <c r="G503" s="176"/>
      <c r="H503" s="176"/>
      <c r="I503" s="176"/>
    </row>
    <row r="504" spans="1:9" x14ac:dyDescent="0.15">
      <c r="A504" s="176"/>
      <c r="B504" s="177"/>
      <c r="C504" s="176"/>
      <c r="D504" s="176"/>
      <c r="E504" s="176"/>
      <c r="F504" s="176"/>
      <c r="G504" s="176"/>
      <c r="H504" s="176"/>
      <c r="I504" s="176"/>
    </row>
    <row r="505" spans="1:9" x14ac:dyDescent="0.15">
      <c r="A505" s="176"/>
      <c r="B505" s="177"/>
      <c r="C505" s="176"/>
      <c r="D505" s="176"/>
      <c r="E505" s="176"/>
      <c r="F505" s="176"/>
      <c r="G505" s="176"/>
      <c r="H505" s="176"/>
      <c r="I505" s="176"/>
    </row>
    <row r="506" spans="1:9" x14ac:dyDescent="0.15">
      <c r="A506" s="176"/>
      <c r="B506" s="177"/>
      <c r="C506" s="176"/>
      <c r="D506" s="176"/>
      <c r="E506" s="176"/>
      <c r="F506" s="176"/>
      <c r="G506" s="176"/>
      <c r="H506" s="176"/>
      <c r="I506" s="176"/>
    </row>
    <row r="507" spans="1:9" x14ac:dyDescent="0.15">
      <c r="A507" s="176"/>
      <c r="B507" s="177"/>
      <c r="C507" s="176"/>
      <c r="D507" s="176"/>
      <c r="E507" s="176"/>
      <c r="F507" s="176"/>
      <c r="G507" s="176"/>
      <c r="H507" s="176"/>
      <c r="I507" s="176"/>
    </row>
    <row r="508" spans="1:9" x14ac:dyDescent="0.15">
      <c r="A508" s="176"/>
      <c r="B508" s="177"/>
      <c r="C508" s="176"/>
      <c r="D508" s="176"/>
      <c r="E508" s="176"/>
      <c r="F508" s="176"/>
      <c r="G508" s="176"/>
      <c r="H508" s="176"/>
      <c r="I508" s="176"/>
    </row>
    <row r="509" spans="1:9" x14ac:dyDescent="0.15">
      <c r="A509" s="176"/>
      <c r="B509" s="177"/>
      <c r="C509" s="176"/>
      <c r="D509" s="176"/>
      <c r="E509" s="176"/>
      <c r="F509" s="176"/>
      <c r="G509" s="176"/>
      <c r="H509" s="176"/>
      <c r="I509" s="176"/>
    </row>
    <row r="510" spans="1:9" x14ac:dyDescent="0.15">
      <c r="A510" s="176"/>
      <c r="B510" s="177"/>
      <c r="C510" s="176"/>
      <c r="D510" s="176"/>
      <c r="E510" s="176"/>
      <c r="F510" s="176"/>
      <c r="G510" s="176"/>
      <c r="H510" s="176"/>
      <c r="I510" s="176"/>
    </row>
    <row r="511" spans="1:9" x14ac:dyDescent="0.15">
      <c r="A511" s="176"/>
      <c r="B511" s="177"/>
      <c r="C511" s="176"/>
      <c r="D511" s="176"/>
      <c r="E511" s="176"/>
      <c r="F511" s="176"/>
      <c r="G511" s="176"/>
      <c r="H511" s="176"/>
      <c r="I511" s="176"/>
    </row>
    <row r="512" spans="1:9" x14ac:dyDescent="0.15">
      <c r="A512" s="176"/>
      <c r="B512" s="177"/>
      <c r="C512" s="176"/>
      <c r="D512" s="176"/>
      <c r="E512" s="176"/>
      <c r="F512" s="176"/>
      <c r="G512" s="176"/>
      <c r="H512" s="176"/>
      <c r="I512" s="176"/>
    </row>
    <row r="513" spans="1:9" x14ac:dyDescent="0.15">
      <c r="A513" s="176"/>
      <c r="B513" s="177"/>
      <c r="C513" s="176"/>
      <c r="D513" s="176"/>
      <c r="E513" s="176"/>
      <c r="F513" s="176"/>
      <c r="G513" s="176"/>
      <c r="H513" s="176"/>
      <c r="I513" s="176"/>
    </row>
    <row r="514" spans="1:9" x14ac:dyDescent="0.15">
      <c r="A514" s="176"/>
      <c r="B514" s="177"/>
      <c r="C514" s="176"/>
      <c r="D514" s="176"/>
      <c r="E514" s="176"/>
      <c r="F514" s="176"/>
      <c r="G514" s="176"/>
      <c r="H514" s="176"/>
      <c r="I514" s="176"/>
    </row>
    <row r="515" spans="1:9" x14ac:dyDescent="0.15">
      <c r="A515" s="176"/>
      <c r="B515" s="177"/>
      <c r="C515" s="176"/>
      <c r="D515" s="176"/>
      <c r="E515" s="176"/>
      <c r="F515" s="176"/>
      <c r="G515" s="176"/>
      <c r="H515" s="176"/>
      <c r="I515" s="176"/>
    </row>
    <row r="516" spans="1:9" x14ac:dyDescent="0.15">
      <c r="A516" s="176"/>
      <c r="B516" s="177"/>
      <c r="C516" s="176"/>
      <c r="D516" s="176"/>
      <c r="E516" s="176"/>
      <c r="F516" s="176"/>
      <c r="G516" s="176"/>
      <c r="H516" s="176"/>
      <c r="I516" s="176"/>
    </row>
    <row r="517" spans="1:9" x14ac:dyDescent="0.15">
      <c r="A517" s="176"/>
      <c r="B517" s="177"/>
      <c r="C517" s="176"/>
      <c r="D517" s="176"/>
      <c r="E517" s="176"/>
      <c r="F517" s="176"/>
      <c r="G517" s="176"/>
      <c r="H517" s="176"/>
      <c r="I517" s="176"/>
    </row>
    <row r="518" spans="1:9" x14ac:dyDescent="0.15">
      <c r="A518" s="176"/>
      <c r="B518" s="177"/>
      <c r="C518" s="176"/>
      <c r="D518" s="176"/>
      <c r="E518" s="176"/>
      <c r="F518" s="176"/>
      <c r="G518" s="176"/>
      <c r="H518" s="176"/>
      <c r="I518" s="176"/>
    </row>
    <row r="519" spans="1:9" x14ac:dyDescent="0.15">
      <c r="A519" s="176"/>
      <c r="B519" s="177"/>
      <c r="C519" s="176"/>
      <c r="D519" s="176"/>
      <c r="E519" s="176"/>
      <c r="F519" s="176"/>
      <c r="G519" s="176"/>
      <c r="H519" s="176"/>
      <c r="I519" s="176"/>
    </row>
    <row r="520" spans="1:9" x14ac:dyDescent="0.15">
      <c r="A520" s="176"/>
      <c r="B520" s="177"/>
      <c r="C520" s="176"/>
      <c r="D520" s="176"/>
      <c r="E520" s="176"/>
      <c r="F520" s="176"/>
      <c r="G520" s="176"/>
      <c r="H520" s="176"/>
      <c r="I520" s="176"/>
    </row>
    <row r="521" spans="1:9" x14ac:dyDescent="0.15">
      <c r="A521" s="176"/>
      <c r="B521" s="177"/>
      <c r="C521" s="176"/>
      <c r="D521" s="176"/>
      <c r="E521" s="176"/>
      <c r="F521" s="176"/>
      <c r="G521" s="176"/>
      <c r="H521" s="176"/>
      <c r="I521" s="176"/>
    </row>
    <row r="522" spans="1:9" x14ac:dyDescent="0.15">
      <c r="A522" s="176"/>
      <c r="B522" s="177"/>
      <c r="C522" s="176"/>
      <c r="D522" s="176"/>
      <c r="E522" s="176"/>
      <c r="F522" s="176"/>
      <c r="G522" s="176"/>
      <c r="H522" s="176"/>
      <c r="I522" s="176"/>
    </row>
    <row r="523" spans="1:9" x14ac:dyDescent="0.15">
      <c r="A523" s="176"/>
      <c r="B523" s="177"/>
      <c r="C523" s="176"/>
      <c r="D523" s="176"/>
      <c r="E523" s="176"/>
      <c r="F523" s="176"/>
      <c r="G523" s="176"/>
      <c r="H523" s="176"/>
      <c r="I523" s="176"/>
    </row>
    <row r="524" spans="1:9" x14ac:dyDescent="0.15">
      <c r="A524" s="176"/>
      <c r="B524" s="177"/>
      <c r="C524" s="176"/>
      <c r="D524" s="176"/>
      <c r="E524" s="176"/>
      <c r="F524" s="176"/>
      <c r="G524" s="176"/>
      <c r="H524" s="176"/>
      <c r="I524" s="176"/>
    </row>
    <row r="525" spans="1:9" x14ac:dyDescent="0.15">
      <c r="A525" s="176"/>
      <c r="B525" s="177"/>
      <c r="C525" s="176"/>
      <c r="D525" s="176"/>
      <c r="E525" s="176"/>
      <c r="F525" s="176"/>
      <c r="G525" s="176"/>
      <c r="H525" s="176"/>
      <c r="I525" s="176"/>
    </row>
    <row r="526" spans="1:9" x14ac:dyDescent="0.15">
      <c r="A526" s="176"/>
      <c r="B526" s="177"/>
      <c r="C526" s="176"/>
      <c r="D526" s="176"/>
      <c r="E526" s="176"/>
      <c r="F526" s="176"/>
      <c r="G526" s="176"/>
      <c r="H526" s="176"/>
      <c r="I526" s="176"/>
    </row>
    <row r="527" spans="1:9" x14ac:dyDescent="0.15">
      <c r="A527" s="176"/>
      <c r="B527" s="177"/>
      <c r="C527" s="176"/>
      <c r="D527" s="176"/>
      <c r="E527" s="176"/>
      <c r="F527" s="176"/>
      <c r="G527" s="176"/>
      <c r="H527" s="176"/>
      <c r="I527" s="176"/>
    </row>
    <row r="528" spans="1:9" x14ac:dyDescent="0.15">
      <c r="A528" s="176"/>
      <c r="B528" s="177"/>
      <c r="C528" s="176"/>
      <c r="D528" s="176"/>
      <c r="E528" s="176"/>
      <c r="F528" s="176"/>
      <c r="G528" s="176"/>
      <c r="H528" s="176"/>
      <c r="I528" s="176"/>
    </row>
    <row r="529" spans="1:9" x14ac:dyDescent="0.15">
      <c r="A529" s="176"/>
      <c r="B529" s="177"/>
      <c r="C529" s="176"/>
      <c r="D529" s="176"/>
      <c r="E529" s="176"/>
      <c r="F529" s="176"/>
      <c r="G529" s="176"/>
      <c r="H529" s="176"/>
      <c r="I529" s="176"/>
    </row>
    <row r="530" spans="1:9" x14ac:dyDescent="0.15">
      <c r="A530" s="176"/>
      <c r="B530" s="177"/>
      <c r="C530" s="176"/>
      <c r="D530" s="176"/>
      <c r="E530" s="176"/>
      <c r="F530" s="176"/>
      <c r="G530" s="176"/>
      <c r="H530" s="176"/>
      <c r="I530" s="176"/>
    </row>
    <row r="531" spans="1:9" x14ac:dyDescent="0.15">
      <c r="A531" s="176"/>
      <c r="B531" s="177"/>
      <c r="C531" s="176"/>
      <c r="D531" s="176"/>
      <c r="E531" s="176"/>
      <c r="F531" s="176"/>
      <c r="G531" s="176"/>
      <c r="H531" s="176"/>
      <c r="I531" s="176"/>
    </row>
    <row r="532" spans="1:9" x14ac:dyDescent="0.15">
      <c r="A532" s="176"/>
      <c r="B532" s="177"/>
      <c r="C532" s="176"/>
      <c r="D532" s="176"/>
      <c r="E532" s="176"/>
      <c r="F532" s="176"/>
      <c r="G532" s="176"/>
      <c r="H532" s="176"/>
      <c r="I532" s="176"/>
    </row>
    <row r="533" spans="1:9" x14ac:dyDescent="0.15">
      <c r="A533" s="176"/>
      <c r="B533" s="177"/>
      <c r="C533" s="176"/>
      <c r="D533" s="176"/>
      <c r="E533" s="176"/>
      <c r="F533" s="176"/>
      <c r="G533" s="176"/>
      <c r="H533" s="176"/>
      <c r="I533" s="176"/>
    </row>
    <row r="534" spans="1:9" x14ac:dyDescent="0.15">
      <c r="A534" s="176"/>
      <c r="B534" s="177"/>
      <c r="C534" s="176"/>
      <c r="D534" s="176"/>
      <c r="E534" s="176"/>
      <c r="F534" s="176"/>
      <c r="G534" s="176"/>
      <c r="H534" s="176"/>
      <c r="I534" s="176"/>
    </row>
    <row r="535" spans="1:9" x14ac:dyDescent="0.15">
      <c r="A535" s="176"/>
      <c r="B535" s="177"/>
      <c r="C535" s="176"/>
      <c r="D535" s="176"/>
      <c r="E535" s="176"/>
      <c r="F535" s="176"/>
      <c r="G535" s="176"/>
      <c r="H535" s="176"/>
      <c r="I535" s="176"/>
    </row>
    <row r="536" spans="1:9" x14ac:dyDescent="0.15">
      <c r="A536" s="176"/>
      <c r="B536" s="177"/>
      <c r="C536" s="176"/>
      <c r="D536" s="176"/>
      <c r="E536" s="176"/>
      <c r="F536" s="176"/>
      <c r="G536" s="176"/>
      <c r="H536" s="176"/>
      <c r="I536" s="176"/>
    </row>
    <row r="537" spans="1:9" x14ac:dyDescent="0.15">
      <c r="A537" s="176"/>
      <c r="B537" s="177"/>
      <c r="C537" s="176"/>
      <c r="D537" s="176"/>
      <c r="E537" s="176"/>
      <c r="F537" s="176"/>
      <c r="G537" s="176"/>
      <c r="H537" s="176"/>
      <c r="I537" s="176"/>
    </row>
    <row r="538" spans="1:9" x14ac:dyDescent="0.15">
      <c r="A538" s="176"/>
      <c r="B538" s="177"/>
      <c r="C538" s="176"/>
      <c r="D538" s="176"/>
      <c r="E538" s="176"/>
      <c r="F538" s="176"/>
      <c r="G538" s="176"/>
      <c r="H538" s="176"/>
      <c r="I538" s="176"/>
    </row>
    <row r="539" spans="1:9" x14ac:dyDescent="0.15">
      <c r="A539" s="176"/>
      <c r="B539" s="177"/>
      <c r="C539" s="176"/>
      <c r="D539" s="176"/>
      <c r="E539" s="176"/>
      <c r="F539" s="176"/>
      <c r="G539" s="176"/>
      <c r="H539" s="176"/>
      <c r="I539" s="176"/>
    </row>
    <row r="540" spans="1:9" x14ac:dyDescent="0.15">
      <c r="A540" s="176"/>
      <c r="B540" s="177"/>
      <c r="C540" s="176"/>
      <c r="D540" s="176"/>
      <c r="E540" s="176"/>
      <c r="F540" s="176"/>
      <c r="G540" s="176"/>
      <c r="H540" s="176"/>
      <c r="I540" s="176"/>
    </row>
    <row r="541" spans="1:9" x14ac:dyDescent="0.15">
      <c r="A541" s="176"/>
      <c r="B541" s="177"/>
      <c r="C541" s="176"/>
      <c r="D541" s="176"/>
      <c r="E541" s="176"/>
      <c r="F541" s="176"/>
      <c r="G541" s="176"/>
      <c r="H541" s="176"/>
      <c r="I541" s="176"/>
    </row>
    <row r="542" spans="1:9" x14ac:dyDescent="0.15">
      <c r="A542" s="176"/>
      <c r="B542" s="177"/>
      <c r="C542" s="176"/>
      <c r="D542" s="176"/>
      <c r="E542" s="176"/>
      <c r="F542" s="176"/>
      <c r="G542" s="176"/>
      <c r="H542" s="176"/>
      <c r="I542" s="176"/>
    </row>
    <row r="543" spans="1:9" x14ac:dyDescent="0.15">
      <c r="A543" s="176"/>
      <c r="B543" s="177"/>
      <c r="C543" s="176"/>
      <c r="D543" s="176"/>
      <c r="E543" s="176"/>
      <c r="F543" s="176"/>
      <c r="G543" s="176"/>
      <c r="H543" s="176"/>
      <c r="I543" s="176"/>
    </row>
    <row r="544" spans="1:9" x14ac:dyDescent="0.15">
      <c r="A544" s="176"/>
      <c r="B544" s="177"/>
      <c r="C544" s="176"/>
      <c r="D544" s="176"/>
      <c r="E544" s="176"/>
      <c r="F544" s="176"/>
      <c r="G544" s="176"/>
      <c r="H544" s="176"/>
      <c r="I544" s="176"/>
    </row>
    <row r="545" spans="1:9" x14ac:dyDescent="0.15">
      <c r="A545" s="176"/>
      <c r="B545" s="177"/>
      <c r="C545" s="176"/>
      <c r="D545" s="176"/>
      <c r="E545" s="176"/>
      <c r="F545" s="176"/>
      <c r="G545" s="176"/>
      <c r="H545" s="176"/>
      <c r="I545" s="176"/>
    </row>
    <row r="546" spans="1:9" x14ac:dyDescent="0.15">
      <c r="A546" s="176"/>
      <c r="B546" s="177"/>
      <c r="C546" s="176"/>
      <c r="D546" s="176"/>
      <c r="E546" s="176"/>
      <c r="F546" s="176"/>
      <c r="G546" s="176"/>
      <c r="H546" s="176"/>
      <c r="I546" s="176"/>
    </row>
    <row r="547" spans="1:9" x14ac:dyDescent="0.15">
      <c r="A547" s="176"/>
      <c r="B547" s="177"/>
      <c r="C547" s="176"/>
      <c r="D547" s="176"/>
      <c r="E547" s="176"/>
      <c r="F547" s="176"/>
      <c r="G547" s="176"/>
      <c r="H547" s="176"/>
      <c r="I547" s="176"/>
    </row>
    <row r="548" spans="1:9" x14ac:dyDescent="0.15">
      <c r="A548" s="176"/>
      <c r="B548" s="177"/>
      <c r="C548" s="176"/>
      <c r="D548" s="176"/>
      <c r="E548" s="176"/>
      <c r="F548" s="176"/>
      <c r="G548" s="176"/>
      <c r="H548" s="176"/>
      <c r="I548" s="176"/>
    </row>
    <row r="549" spans="1:9" x14ac:dyDescent="0.15">
      <c r="A549" s="176"/>
      <c r="B549" s="177"/>
      <c r="C549" s="176"/>
      <c r="D549" s="176"/>
      <c r="E549" s="176"/>
      <c r="F549" s="176"/>
      <c r="G549" s="176"/>
      <c r="H549" s="176"/>
      <c r="I549" s="176"/>
    </row>
    <row r="550" spans="1:9" x14ac:dyDescent="0.15">
      <c r="A550" s="176"/>
      <c r="B550" s="177"/>
      <c r="C550" s="176"/>
      <c r="D550" s="176"/>
      <c r="E550" s="176"/>
      <c r="F550" s="176"/>
      <c r="G550" s="176"/>
      <c r="H550" s="176"/>
      <c r="I550" s="176"/>
    </row>
    <row r="551" spans="1:9" x14ac:dyDescent="0.15">
      <c r="A551" s="176"/>
      <c r="B551" s="177"/>
      <c r="C551" s="176"/>
      <c r="D551" s="176"/>
      <c r="E551" s="176"/>
      <c r="F551" s="176"/>
      <c r="G551" s="176"/>
      <c r="H551" s="176"/>
      <c r="I551" s="176"/>
    </row>
    <row r="552" spans="1:9" x14ac:dyDescent="0.15">
      <c r="A552" s="176"/>
      <c r="B552" s="177"/>
      <c r="C552" s="176"/>
      <c r="D552" s="176"/>
      <c r="E552" s="176"/>
      <c r="F552" s="176"/>
      <c r="G552" s="176"/>
      <c r="H552" s="176"/>
      <c r="I552" s="176"/>
    </row>
    <row r="553" spans="1:9" x14ac:dyDescent="0.15">
      <c r="A553" s="176"/>
      <c r="B553" s="177"/>
      <c r="C553" s="176"/>
      <c r="D553" s="176"/>
      <c r="E553" s="176"/>
      <c r="F553" s="176"/>
      <c r="G553" s="176"/>
      <c r="H553" s="176"/>
      <c r="I553" s="176"/>
    </row>
    <row r="554" spans="1:9" x14ac:dyDescent="0.15">
      <c r="A554" s="176"/>
      <c r="B554" s="177"/>
      <c r="C554" s="176"/>
      <c r="D554" s="176"/>
      <c r="E554" s="176"/>
      <c r="F554" s="176"/>
      <c r="G554" s="176"/>
      <c r="H554" s="176"/>
      <c r="I554" s="176"/>
    </row>
    <row r="555" spans="1:9" x14ac:dyDescent="0.15">
      <c r="A555" s="176"/>
      <c r="B555" s="177"/>
      <c r="C555" s="176"/>
      <c r="D555" s="176"/>
      <c r="E555" s="176"/>
      <c r="F555" s="176"/>
      <c r="G555" s="176"/>
      <c r="H555" s="176"/>
      <c r="I555" s="176"/>
    </row>
    <row r="556" spans="1:9" x14ac:dyDescent="0.15">
      <c r="A556" s="176"/>
      <c r="B556" s="177"/>
      <c r="C556" s="176"/>
      <c r="D556" s="176"/>
      <c r="E556" s="176"/>
      <c r="F556" s="176"/>
      <c r="G556" s="176"/>
      <c r="H556" s="176"/>
      <c r="I556" s="176"/>
    </row>
    <row r="557" spans="1:9" x14ac:dyDescent="0.15">
      <c r="A557" s="176"/>
      <c r="B557" s="177"/>
      <c r="C557" s="176"/>
      <c r="D557" s="176"/>
      <c r="E557" s="176"/>
      <c r="F557" s="176"/>
      <c r="G557" s="176"/>
      <c r="H557" s="176"/>
      <c r="I557" s="176"/>
    </row>
    <row r="558" spans="1:9" x14ac:dyDescent="0.15">
      <c r="A558" s="176"/>
      <c r="B558" s="177"/>
      <c r="C558" s="176"/>
      <c r="D558" s="176"/>
      <c r="E558" s="176"/>
      <c r="F558" s="176"/>
      <c r="G558" s="176"/>
      <c r="H558" s="176"/>
      <c r="I558" s="176"/>
    </row>
    <row r="559" spans="1:9" x14ac:dyDescent="0.15">
      <c r="A559" s="176"/>
      <c r="B559" s="177"/>
      <c r="C559" s="176"/>
      <c r="D559" s="176"/>
      <c r="E559" s="176"/>
      <c r="F559" s="176"/>
      <c r="G559" s="176"/>
      <c r="H559" s="176"/>
      <c r="I559" s="176"/>
    </row>
    <row r="560" spans="1:9" x14ac:dyDescent="0.15">
      <c r="A560" s="176"/>
      <c r="B560" s="177"/>
      <c r="C560" s="176"/>
      <c r="D560" s="176"/>
      <c r="E560" s="176"/>
      <c r="F560" s="176"/>
      <c r="G560" s="176"/>
      <c r="H560" s="176"/>
      <c r="I560" s="176"/>
    </row>
    <row r="561" spans="1:9" x14ac:dyDescent="0.15">
      <c r="A561" s="176"/>
      <c r="B561" s="177"/>
      <c r="C561" s="176"/>
      <c r="D561" s="176"/>
      <c r="E561" s="176"/>
      <c r="F561" s="176"/>
      <c r="G561" s="176"/>
      <c r="H561" s="176"/>
      <c r="I561" s="176"/>
    </row>
    <row r="562" spans="1:9" x14ac:dyDescent="0.15">
      <c r="A562" s="176"/>
      <c r="B562" s="177"/>
      <c r="C562" s="176"/>
      <c r="D562" s="176"/>
      <c r="E562" s="176"/>
      <c r="F562" s="176"/>
      <c r="G562" s="176"/>
      <c r="H562" s="176"/>
      <c r="I562" s="176"/>
    </row>
    <row r="563" spans="1:9" x14ac:dyDescent="0.15">
      <c r="A563" s="176"/>
      <c r="B563" s="177"/>
      <c r="C563" s="176"/>
      <c r="D563" s="176"/>
      <c r="E563" s="176"/>
      <c r="F563" s="176"/>
      <c r="G563" s="176"/>
      <c r="H563" s="176"/>
      <c r="I563" s="176"/>
    </row>
    <row r="564" spans="1:9" x14ac:dyDescent="0.15">
      <c r="A564" s="176"/>
      <c r="B564" s="177"/>
      <c r="C564" s="176"/>
      <c r="D564" s="176"/>
      <c r="E564" s="176"/>
      <c r="F564" s="176"/>
      <c r="G564" s="176"/>
      <c r="H564" s="176"/>
      <c r="I564" s="176"/>
    </row>
    <row r="565" spans="1:9" x14ac:dyDescent="0.15">
      <c r="A565" s="176"/>
      <c r="B565" s="177"/>
      <c r="C565" s="176"/>
      <c r="D565" s="176"/>
      <c r="E565" s="176"/>
      <c r="F565" s="176"/>
      <c r="G565" s="176"/>
      <c r="H565" s="176"/>
      <c r="I565" s="176"/>
    </row>
    <row r="566" spans="1:9" x14ac:dyDescent="0.15">
      <c r="A566" s="176"/>
      <c r="B566" s="177"/>
      <c r="C566" s="176"/>
      <c r="D566" s="176"/>
      <c r="E566" s="176"/>
      <c r="F566" s="176"/>
      <c r="G566" s="176"/>
      <c r="H566" s="176"/>
      <c r="I566" s="176"/>
    </row>
    <row r="567" spans="1:9" x14ac:dyDescent="0.15">
      <c r="A567" s="176"/>
      <c r="B567" s="177"/>
      <c r="C567" s="176"/>
      <c r="D567" s="176"/>
      <c r="E567" s="176"/>
      <c r="F567" s="176"/>
      <c r="G567" s="176"/>
      <c r="H567" s="176"/>
      <c r="I567" s="176"/>
    </row>
    <row r="568" spans="1:9" x14ac:dyDescent="0.15">
      <c r="A568" s="176"/>
      <c r="B568" s="177"/>
      <c r="C568" s="176"/>
      <c r="D568" s="176"/>
      <c r="E568" s="176"/>
      <c r="F568" s="176"/>
      <c r="G568" s="176"/>
      <c r="H568" s="176"/>
      <c r="I568" s="176"/>
    </row>
    <row r="569" spans="1:9" x14ac:dyDescent="0.15">
      <c r="A569" s="176"/>
      <c r="B569" s="177"/>
      <c r="C569" s="176"/>
      <c r="D569" s="176"/>
      <c r="E569" s="176"/>
      <c r="F569" s="176"/>
      <c r="G569" s="176"/>
      <c r="H569" s="176"/>
      <c r="I569" s="176"/>
    </row>
    <row r="570" spans="1:9" x14ac:dyDescent="0.15">
      <c r="A570" s="176"/>
      <c r="B570" s="177"/>
      <c r="C570" s="176"/>
      <c r="D570" s="176"/>
      <c r="E570" s="176"/>
      <c r="F570" s="176"/>
      <c r="G570" s="176"/>
      <c r="H570" s="176"/>
      <c r="I570" s="176"/>
    </row>
    <row r="571" spans="1:9" x14ac:dyDescent="0.15">
      <c r="A571" s="176"/>
      <c r="B571" s="177"/>
      <c r="C571" s="176"/>
      <c r="D571" s="176"/>
      <c r="E571" s="176"/>
      <c r="F571" s="176"/>
      <c r="G571" s="176"/>
      <c r="H571" s="176"/>
      <c r="I571" s="176"/>
    </row>
    <row r="572" spans="1:9" x14ac:dyDescent="0.15">
      <c r="A572" s="176"/>
      <c r="B572" s="177"/>
      <c r="C572" s="176"/>
      <c r="D572" s="176"/>
      <c r="E572" s="176"/>
      <c r="F572" s="176"/>
      <c r="G572" s="176"/>
      <c r="H572" s="176"/>
      <c r="I572" s="176"/>
    </row>
    <row r="573" spans="1:9" x14ac:dyDescent="0.15">
      <c r="A573" s="176"/>
      <c r="B573" s="177"/>
      <c r="C573" s="176"/>
      <c r="D573" s="176"/>
      <c r="E573" s="176"/>
      <c r="F573" s="176"/>
      <c r="G573" s="176"/>
      <c r="H573" s="176"/>
      <c r="I573" s="176"/>
    </row>
    <row r="574" spans="1:9" x14ac:dyDescent="0.15">
      <c r="A574" s="176"/>
      <c r="B574" s="177"/>
      <c r="C574" s="176"/>
      <c r="D574" s="176"/>
      <c r="E574" s="176"/>
      <c r="F574" s="176"/>
      <c r="G574" s="176"/>
      <c r="H574" s="176"/>
      <c r="I574" s="176"/>
    </row>
    <row r="575" spans="1:9" x14ac:dyDescent="0.15">
      <c r="A575" s="176"/>
      <c r="B575" s="177"/>
      <c r="C575" s="176"/>
      <c r="D575" s="176"/>
      <c r="E575" s="176"/>
      <c r="F575" s="176"/>
      <c r="G575" s="176"/>
      <c r="H575" s="176"/>
      <c r="I575" s="176"/>
    </row>
    <row r="576" spans="1:9" x14ac:dyDescent="0.15">
      <c r="A576" s="176"/>
      <c r="B576" s="177"/>
      <c r="C576" s="176"/>
      <c r="D576" s="176"/>
      <c r="E576" s="176"/>
      <c r="F576" s="176"/>
      <c r="G576" s="176"/>
      <c r="H576" s="176"/>
      <c r="I576" s="176"/>
    </row>
    <row r="577" spans="1:9" x14ac:dyDescent="0.15">
      <c r="A577" s="176"/>
      <c r="B577" s="177"/>
      <c r="C577" s="176"/>
      <c r="D577" s="176"/>
      <c r="E577" s="176"/>
      <c r="F577" s="176"/>
      <c r="G577" s="176"/>
      <c r="H577" s="176"/>
      <c r="I577" s="176"/>
    </row>
    <row r="578" spans="1:9" x14ac:dyDescent="0.15">
      <c r="A578" s="176"/>
      <c r="B578" s="177"/>
      <c r="C578" s="176"/>
      <c r="D578" s="176"/>
      <c r="E578" s="176"/>
      <c r="F578" s="176"/>
      <c r="G578" s="176"/>
      <c r="H578" s="176"/>
      <c r="I578" s="176"/>
    </row>
    <row r="579" spans="1:9" x14ac:dyDescent="0.15">
      <c r="A579" s="176"/>
      <c r="B579" s="177"/>
      <c r="C579" s="176"/>
      <c r="D579" s="176"/>
      <c r="E579" s="176"/>
      <c r="F579" s="176"/>
      <c r="G579" s="176"/>
      <c r="H579" s="176"/>
      <c r="I579" s="176"/>
    </row>
    <row r="580" spans="1:9" x14ac:dyDescent="0.15">
      <c r="A580" s="176"/>
      <c r="B580" s="177"/>
      <c r="C580" s="176"/>
      <c r="D580" s="176"/>
      <c r="E580" s="176"/>
      <c r="F580" s="176"/>
      <c r="G580" s="176"/>
      <c r="H580" s="176"/>
      <c r="I580" s="176"/>
    </row>
    <row r="581" spans="1:9" x14ac:dyDescent="0.15">
      <c r="A581" s="176"/>
      <c r="B581" s="177"/>
      <c r="C581" s="176"/>
      <c r="D581" s="176"/>
      <c r="E581" s="176"/>
      <c r="F581" s="176"/>
      <c r="G581" s="176"/>
      <c r="H581" s="176"/>
      <c r="I581" s="176"/>
    </row>
    <row r="582" spans="1:9" x14ac:dyDescent="0.15">
      <c r="A582" s="176"/>
      <c r="B582" s="177"/>
      <c r="C582" s="176"/>
      <c r="D582" s="176"/>
      <c r="E582" s="176"/>
      <c r="F582" s="176"/>
      <c r="G582" s="176"/>
      <c r="H582" s="176"/>
      <c r="I582" s="176"/>
    </row>
    <row r="583" spans="1:9" x14ac:dyDescent="0.15">
      <c r="A583" s="176"/>
      <c r="B583" s="177"/>
      <c r="C583" s="176"/>
      <c r="D583" s="176"/>
      <c r="E583" s="176"/>
      <c r="F583" s="176"/>
      <c r="G583" s="176"/>
      <c r="H583" s="176"/>
      <c r="I583" s="176"/>
    </row>
    <row r="584" spans="1:9" x14ac:dyDescent="0.15">
      <c r="A584" s="176"/>
      <c r="B584" s="177"/>
      <c r="C584" s="176"/>
      <c r="D584" s="176"/>
      <c r="E584" s="176"/>
      <c r="F584" s="176"/>
      <c r="G584" s="176"/>
      <c r="H584" s="176"/>
      <c r="I584" s="176"/>
    </row>
    <row r="585" spans="1:9" x14ac:dyDescent="0.15">
      <c r="A585" s="176"/>
      <c r="B585" s="177"/>
      <c r="C585" s="176"/>
      <c r="D585" s="176"/>
      <c r="E585" s="176"/>
      <c r="F585" s="176"/>
      <c r="G585" s="176"/>
      <c r="H585" s="176"/>
      <c r="I585" s="176"/>
    </row>
    <row r="594" spans="2:14" x14ac:dyDescent="0.15">
      <c r="B594" s="197"/>
      <c r="C594" s="198"/>
      <c r="D594" s="198"/>
      <c r="E594" s="198"/>
      <c r="F594" s="198"/>
    </row>
    <row r="595" spans="2:14" x14ac:dyDescent="0.15">
      <c r="B595" s="199"/>
      <c r="C595" s="200"/>
      <c r="D595" s="201"/>
      <c r="E595" s="201"/>
      <c r="F595" s="201"/>
      <c r="J595" s="201"/>
      <c r="K595" s="201"/>
      <c r="L595" s="201"/>
      <c r="M595" s="201"/>
      <c r="N595" s="201"/>
    </row>
    <row r="596" spans="2:14" x14ac:dyDescent="0.15">
      <c r="B596" s="197"/>
      <c r="C596" s="198"/>
      <c r="D596" s="198"/>
      <c r="E596" s="198"/>
      <c r="F596" s="198"/>
    </row>
  </sheetData>
  <sheetProtection formatCells="0" formatColumns="0" formatRows="0" insertRows="0" deleteRows="0" autoFilter="0"/>
  <mergeCells count="1">
    <mergeCell ref="A1:H1"/>
  </mergeCells>
  <phoneticPr fontId="5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D21" sqref="D21"/>
      <selection pane="bottomLeft" activeCell="B3" sqref="B3:C4"/>
    </sheetView>
  </sheetViews>
  <sheetFormatPr defaultColWidth="8.875" defaultRowHeight="13.5" x14ac:dyDescent="0.15"/>
  <cols>
    <col min="1" max="1" width="9.375" style="183" customWidth="1"/>
    <col min="2" max="2" width="17.75" style="184" customWidth="1"/>
    <col min="3" max="3" width="17.5" style="184" customWidth="1"/>
    <col min="4" max="4" width="22.75" style="185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25" t="s">
        <v>99</v>
      </c>
      <c r="B1" s="325"/>
      <c r="C1" s="325"/>
      <c r="D1" s="325"/>
    </row>
    <row r="2" spans="1:4" ht="37.15" customHeight="1" x14ac:dyDescent="0.15">
      <c r="A2" s="168" t="s">
        <v>2</v>
      </c>
      <c r="B2" s="186" t="s">
        <v>100</v>
      </c>
      <c r="C2" s="186" t="s">
        <v>101</v>
      </c>
      <c r="D2" s="187" t="s">
        <v>50</v>
      </c>
    </row>
    <row r="3" spans="1:4" ht="20.45" customHeight="1" x14ac:dyDescent="0.15">
      <c r="A3" s="176">
        <v>1</v>
      </c>
      <c r="B3" s="177"/>
      <c r="C3" s="177"/>
      <c r="D3" s="326" t="s">
        <v>102</v>
      </c>
    </row>
    <row r="4" spans="1:4" ht="20.45" customHeight="1" x14ac:dyDescent="0.15">
      <c r="A4" s="176">
        <v>2</v>
      </c>
      <c r="B4" s="177"/>
      <c r="C4" s="177"/>
      <c r="D4" s="327"/>
    </row>
    <row r="5" spans="1:4" ht="20.45" customHeight="1" x14ac:dyDescent="0.15">
      <c r="A5" s="176">
        <v>3</v>
      </c>
      <c r="B5" s="177"/>
      <c r="C5" s="177"/>
      <c r="D5" s="327"/>
    </row>
    <row r="6" spans="1:4" ht="20.45" customHeight="1" x14ac:dyDescent="0.15">
      <c r="A6" s="176">
        <v>4</v>
      </c>
      <c r="B6" s="177"/>
      <c r="C6" s="177"/>
      <c r="D6" s="327"/>
    </row>
    <row r="7" spans="1:4" ht="20.45" customHeight="1" x14ac:dyDescent="0.15">
      <c r="A7" s="176">
        <v>5</v>
      </c>
      <c r="B7" s="177"/>
      <c r="C7" s="177"/>
      <c r="D7" s="327"/>
    </row>
    <row r="8" spans="1:4" ht="20.45" customHeight="1" x14ac:dyDescent="0.15">
      <c r="A8" s="176">
        <v>6</v>
      </c>
      <c r="B8" s="177"/>
      <c r="C8" s="177"/>
      <c r="D8" s="327"/>
    </row>
    <row r="9" spans="1:4" ht="20.45" customHeight="1" x14ac:dyDescent="0.15">
      <c r="A9" s="176">
        <v>7</v>
      </c>
      <c r="B9" s="177"/>
      <c r="C9" s="177"/>
      <c r="D9" s="327"/>
    </row>
    <row r="10" spans="1:4" ht="20.45" customHeight="1" x14ac:dyDescent="0.15">
      <c r="A10" s="176">
        <v>8</v>
      </c>
      <c r="B10" s="177"/>
      <c r="C10" s="177"/>
      <c r="D10" s="327"/>
    </row>
    <row r="11" spans="1:4" ht="20.45" customHeight="1" x14ac:dyDescent="0.15">
      <c r="A11" s="176">
        <v>9</v>
      </c>
      <c r="B11" s="177"/>
      <c r="C11" s="177"/>
      <c r="D11" s="327"/>
    </row>
    <row r="12" spans="1:4" ht="20.45" customHeight="1" x14ac:dyDescent="0.15">
      <c r="A12" s="176">
        <v>10</v>
      </c>
      <c r="B12" s="177"/>
      <c r="C12" s="177"/>
      <c r="D12" s="328"/>
    </row>
  </sheetData>
  <sheetProtection formatCells="0" formatColumns="0" formatRows="0"/>
  <mergeCells count="2">
    <mergeCell ref="A1:D1"/>
    <mergeCell ref="D3:D1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29" t="s">
        <v>103</v>
      </c>
      <c r="B1" s="325"/>
      <c r="C1" s="325"/>
      <c r="D1" s="325"/>
      <c r="E1" s="325"/>
      <c r="F1" s="325"/>
      <c r="G1" s="325"/>
    </row>
    <row r="2" spans="1:7" ht="14.25" x14ac:dyDescent="0.15">
      <c r="A2" s="168" t="s">
        <v>2</v>
      </c>
      <c r="B2" s="168" t="s">
        <v>104</v>
      </c>
      <c r="C2" s="168" t="s">
        <v>105</v>
      </c>
      <c r="D2" s="168" t="s">
        <v>106</v>
      </c>
      <c r="E2" s="168" t="s">
        <v>107</v>
      </c>
      <c r="F2" s="169" t="s">
        <v>108</v>
      </c>
      <c r="G2" s="168" t="s">
        <v>50</v>
      </c>
    </row>
    <row r="3" spans="1:7" x14ac:dyDescent="0.15">
      <c r="A3" s="170"/>
      <c r="B3" s="171"/>
      <c r="C3" s="172"/>
      <c r="D3" s="172"/>
      <c r="E3" s="172"/>
      <c r="F3" s="173"/>
      <c r="G3" s="174"/>
    </row>
    <row r="4" spans="1:7" x14ac:dyDescent="0.15">
      <c r="A4" s="170"/>
      <c r="B4" s="171"/>
      <c r="C4" s="172"/>
      <c r="D4" s="172"/>
      <c r="E4" s="172"/>
      <c r="F4" s="173"/>
      <c r="G4" s="175"/>
    </row>
    <row r="5" spans="1:7" x14ac:dyDescent="0.15">
      <c r="A5" s="170"/>
      <c r="B5" s="171"/>
      <c r="C5" s="172"/>
      <c r="D5" s="172"/>
      <c r="E5" s="172"/>
      <c r="F5" s="173"/>
      <c r="G5" s="175"/>
    </row>
    <row r="6" spans="1:7" x14ac:dyDescent="0.15">
      <c r="A6" s="170"/>
      <c r="B6" s="171"/>
      <c r="C6" s="172"/>
      <c r="D6" s="172"/>
      <c r="E6" s="172"/>
      <c r="F6" s="173"/>
      <c r="G6" s="175"/>
    </row>
    <row r="7" spans="1:7" x14ac:dyDescent="0.15">
      <c r="A7" s="170"/>
      <c r="B7" s="171"/>
      <c r="C7" s="172"/>
      <c r="D7" s="172"/>
      <c r="E7" s="172"/>
      <c r="F7" s="173"/>
      <c r="G7" s="175"/>
    </row>
    <row r="8" spans="1:7" x14ac:dyDescent="0.15">
      <c r="A8" s="170"/>
      <c r="B8" s="171"/>
      <c r="C8" s="172"/>
      <c r="D8" s="172"/>
      <c r="E8" s="172"/>
      <c r="F8" s="173"/>
      <c r="G8" s="175"/>
    </row>
    <row r="9" spans="1:7" x14ac:dyDescent="0.15">
      <c r="A9" s="170"/>
      <c r="B9" s="171"/>
      <c r="C9" s="172"/>
      <c r="D9" s="172"/>
      <c r="E9" s="172"/>
      <c r="F9" s="173"/>
      <c r="G9" s="175"/>
    </row>
    <row r="10" spans="1:7" x14ac:dyDescent="0.15">
      <c r="A10" s="170"/>
      <c r="B10" s="171"/>
      <c r="C10" s="172"/>
      <c r="D10" s="172"/>
      <c r="E10" s="172"/>
      <c r="F10" s="173"/>
      <c r="G10" s="175"/>
    </row>
    <row r="11" spans="1:7" x14ac:dyDescent="0.15">
      <c r="A11" s="170"/>
      <c r="B11" s="171"/>
      <c r="C11" s="172"/>
      <c r="D11" s="172"/>
      <c r="E11" s="172"/>
      <c r="F11" s="173"/>
      <c r="G11" s="175"/>
    </row>
    <row r="12" spans="1:7" x14ac:dyDescent="0.15">
      <c r="A12" s="170"/>
      <c r="B12" s="171"/>
      <c r="C12" s="172"/>
      <c r="D12" s="172"/>
      <c r="E12" s="172"/>
      <c r="F12" s="173"/>
      <c r="G12" s="175"/>
    </row>
    <row r="13" spans="1:7" x14ac:dyDescent="0.15">
      <c r="A13" s="170"/>
      <c r="B13" s="171"/>
      <c r="C13" s="172"/>
      <c r="D13" s="172"/>
      <c r="E13" s="172"/>
      <c r="F13" s="173"/>
      <c r="G13" s="175"/>
    </row>
    <row r="14" spans="1:7" x14ac:dyDescent="0.15">
      <c r="A14" s="170"/>
      <c r="B14" s="176"/>
      <c r="C14" s="176"/>
      <c r="D14" s="176"/>
      <c r="E14" s="176"/>
      <c r="F14" s="177"/>
      <c r="G14" s="175"/>
    </row>
    <row r="15" spans="1:7" x14ac:dyDescent="0.15">
      <c r="A15" s="170"/>
      <c r="B15" s="176"/>
      <c r="C15" s="176"/>
      <c r="D15" s="176"/>
      <c r="E15" s="176"/>
      <c r="F15" s="177"/>
      <c r="G15" s="175"/>
    </row>
    <row r="16" spans="1:7" x14ac:dyDescent="0.15">
      <c r="A16" s="170"/>
      <c r="B16" s="176"/>
      <c r="C16" s="176"/>
      <c r="D16" s="176"/>
      <c r="E16" s="176"/>
      <c r="F16" s="177"/>
      <c r="G16" s="175"/>
    </row>
    <row r="17" spans="1:7" x14ac:dyDescent="0.15">
      <c r="A17" s="170"/>
      <c r="B17" s="176"/>
      <c r="C17" s="176"/>
      <c r="D17" s="176"/>
      <c r="E17" s="176"/>
      <c r="F17" s="177"/>
      <c r="G17" s="175"/>
    </row>
    <row r="18" spans="1:7" x14ac:dyDescent="0.15">
      <c r="A18" s="170"/>
      <c r="B18" s="176"/>
      <c r="C18" s="176"/>
      <c r="D18" s="176"/>
      <c r="E18" s="176"/>
      <c r="F18" s="177"/>
      <c r="G18" s="175"/>
    </row>
    <row r="19" spans="1:7" x14ac:dyDescent="0.15">
      <c r="A19" s="170"/>
      <c r="B19" s="176"/>
      <c r="C19" s="176"/>
      <c r="D19" s="176"/>
      <c r="E19" s="176"/>
      <c r="F19" s="177"/>
      <c r="G19" s="175"/>
    </row>
    <row r="20" spans="1:7" x14ac:dyDescent="0.15">
      <c r="A20" s="170"/>
      <c r="B20" s="176"/>
      <c r="C20" s="176"/>
      <c r="D20" s="176"/>
      <c r="E20" s="176"/>
      <c r="F20" s="177"/>
      <c r="G20" s="175"/>
    </row>
    <row r="21" spans="1:7" x14ac:dyDescent="0.15">
      <c r="A21" s="170"/>
      <c r="B21" s="176"/>
      <c r="C21" s="176"/>
      <c r="D21" s="176"/>
      <c r="E21" s="176"/>
      <c r="F21" s="177"/>
      <c r="G21" s="175"/>
    </row>
    <row r="22" spans="1:7" x14ac:dyDescent="0.15">
      <c r="A22" s="170"/>
      <c r="B22" s="176"/>
      <c r="C22" s="176"/>
      <c r="D22" s="176"/>
      <c r="E22" s="176"/>
      <c r="F22" s="177"/>
      <c r="G22" s="175"/>
    </row>
    <row r="23" spans="1:7" x14ac:dyDescent="0.15">
      <c r="A23" s="170"/>
      <c r="B23" s="176"/>
      <c r="C23" s="176"/>
      <c r="D23" s="176"/>
      <c r="E23" s="176"/>
      <c r="F23" s="177"/>
      <c r="G23" s="175"/>
    </row>
    <row r="24" spans="1:7" x14ac:dyDescent="0.15">
      <c r="A24" s="170"/>
      <c r="B24" s="176"/>
      <c r="C24" s="176"/>
      <c r="D24" s="176"/>
      <c r="E24" s="176"/>
      <c r="F24" s="177"/>
      <c r="G24" s="175"/>
    </row>
    <row r="25" spans="1:7" x14ac:dyDescent="0.15">
      <c r="A25" s="170"/>
      <c r="B25" s="176"/>
      <c r="C25" s="176"/>
      <c r="D25" s="176"/>
      <c r="E25" s="176"/>
      <c r="F25" s="177"/>
      <c r="G25" s="175"/>
    </row>
    <row r="26" spans="1:7" x14ac:dyDescent="0.15">
      <c r="A26" s="170"/>
      <c r="B26" s="176"/>
      <c r="C26" s="176"/>
      <c r="D26" s="176"/>
      <c r="E26" s="176"/>
      <c r="F26" s="177"/>
      <c r="G26" s="175"/>
    </row>
    <row r="27" spans="1:7" x14ac:dyDescent="0.15">
      <c r="A27" s="170"/>
      <c r="B27" s="176"/>
      <c r="C27" s="176"/>
      <c r="D27" s="176"/>
      <c r="E27" s="176"/>
      <c r="F27" s="177"/>
      <c r="G27" s="175"/>
    </row>
    <row r="28" spans="1:7" x14ac:dyDescent="0.15">
      <c r="A28" s="170"/>
      <c r="B28" s="176"/>
      <c r="C28" s="176"/>
      <c r="D28" s="176"/>
      <c r="E28" s="176"/>
      <c r="F28" s="177"/>
      <c r="G28" s="175"/>
    </row>
    <row r="29" spans="1:7" x14ac:dyDescent="0.15">
      <c r="A29" s="170"/>
      <c r="B29" s="176"/>
      <c r="C29" s="176"/>
      <c r="D29" s="176"/>
      <c r="E29" s="176"/>
      <c r="F29" s="177"/>
      <c r="G29" s="175"/>
    </row>
    <row r="30" spans="1:7" x14ac:dyDescent="0.15">
      <c r="A30" s="170"/>
      <c r="B30" s="176"/>
      <c r="C30" s="176"/>
      <c r="D30" s="176"/>
      <c r="E30" s="176"/>
      <c r="F30" s="177"/>
      <c r="G30" s="175"/>
    </row>
    <row r="31" spans="1:7" x14ac:dyDescent="0.15">
      <c r="A31" s="170"/>
      <c r="B31" s="176"/>
      <c r="C31" s="176"/>
      <c r="D31" s="176"/>
      <c r="E31" s="176"/>
      <c r="F31" s="177"/>
      <c r="G31" s="175"/>
    </row>
    <row r="32" spans="1:7" x14ac:dyDescent="0.15">
      <c r="A32" s="170"/>
      <c r="B32" s="176"/>
      <c r="C32" s="176"/>
      <c r="D32" s="176"/>
      <c r="E32" s="176"/>
      <c r="F32" s="177"/>
      <c r="G32" s="175"/>
    </row>
    <row r="33" spans="1:7" x14ac:dyDescent="0.15">
      <c r="A33" s="170"/>
      <c r="B33" s="176"/>
      <c r="C33" s="176"/>
      <c r="D33" s="176"/>
      <c r="E33" s="176"/>
      <c r="F33" s="177"/>
      <c r="G33" s="175"/>
    </row>
    <row r="34" spans="1:7" x14ac:dyDescent="0.15">
      <c r="A34" s="170"/>
      <c r="B34" s="176"/>
      <c r="C34" s="176"/>
      <c r="D34" s="176"/>
      <c r="E34" s="176"/>
      <c r="F34" s="177"/>
      <c r="G34" s="175"/>
    </row>
    <row r="35" spans="1:7" x14ac:dyDescent="0.15">
      <c r="A35" s="170"/>
      <c r="B35" s="176"/>
      <c r="C35" s="176"/>
      <c r="D35" s="176"/>
      <c r="E35" s="176"/>
      <c r="F35" s="177"/>
      <c r="G35" s="175"/>
    </row>
    <row r="36" spans="1:7" x14ac:dyDescent="0.15">
      <c r="A36" s="170"/>
      <c r="B36" s="176"/>
      <c r="C36" s="176"/>
      <c r="D36" s="176"/>
      <c r="E36" s="176"/>
      <c r="F36" s="177"/>
      <c r="G36" s="175"/>
    </row>
    <row r="37" spans="1:7" x14ac:dyDescent="0.15">
      <c r="A37" s="170"/>
      <c r="B37" s="176"/>
      <c r="C37" s="176"/>
      <c r="D37" s="176"/>
      <c r="E37" s="176"/>
      <c r="F37" s="177"/>
      <c r="G37" s="175"/>
    </row>
    <row r="38" spans="1:7" x14ac:dyDescent="0.15">
      <c r="A38" s="170"/>
      <c r="B38" s="171"/>
      <c r="C38" s="172"/>
      <c r="D38" s="172"/>
      <c r="E38" s="172"/>
      <c r="F38" s="173"/>
      <c r="G38" s="175"/>
    </row>
    <row r="39" spans="1:7" x14ac:dyDescent="0.15">
      <c r="A39" s="170"/>
      <c r="B39" s="176"/>
      <c r="C39" s="178"/>
      <c r="D39" s="178"/>
      <c r="E39" s="178"/>
      <c r="F39" s="177"/>
      <c r="G39" s="175"/>
    </row>
    <row r="40" spans="1:7" x14ac:dyDescent="0.15">
      <c r="A40" s="170"/>
      <c r="B40" s="179"/>
      <c r="C40" s="180"/>
      <c r="D40" s="180"/>
      <c r="E40" s="180"/>
      <c r="F40" s="181"/>
      <c r="G40" s="175"/>
    </row>
    <row r="41" spans="1:7" x14ac:dyDescent="0.15">
      <c r="A41" s="170"/>
      <c r="B41" s="179"/>
      <c r="C41" s="180"/>
      <c r="D41" s="180"/>
      <c r="E41" s="180"/>
      <c r="F41" s="181"/>
      <c r="G41" s="175"/>
    </row>
    <row r="42" spans="1:7" x14ac:dyDescent="0.15">
      <c r="A42" s="170"/>
      <c r="B42" s="179"/>
      <c r="C42" s="180"/>
      <c r="D42" s="180"/>
      <c r="E42" s="180"/>
      <c r="F42" s="181"/>
      <c r="G42" s="175"/>
    </row>
    <row r="43" spans="1:7" x14ac:dyDescent="0.15">
      <c r="A43" s="170"/>
      <c r="B43" s="176"/>
      <c r="C43" s="182"/>
      <c r="D43" s="182"/>
      <c r="E43" s="182"/>
      <c r="F43" s="177"/>
      <c r="G43" s="175"/>
    </row>
    <row r="44" spans="1:7" x14ac:dyDescent="0.15">
      <c r="A44" s="170"/>
      <c r="B44" s="176"/>
      <c r="C44" s="182"/>
      <c r="D44" s="182"/>
      <c r="E44" s="182"/>
      <c r="F44" s="177"/>
      <c r="G44" s="175"/>
    </row>
    <row r="45" spans="1:7" x14ac:dyDescent="0.15">
      <c r="A45" s="170"/>
      <c r="B45" s="176"/>
      <c r="C45" s="182"/>
      <c r="D45" s="182"/>
      <c r="E45" s="182"/>
      <c r="F45" s="177"/>
      <c r="G45" s="175"/>
    </row>
    <row r="46" spans="1:7" x14ac:dyDescent="0.15">
      <c r="A46" s="170"/>
      <c r="B46" s="176"/>
      <c r="C46" s="182"/>
      <c r="D46" s="182"/>
      <c r="E46" s="182"/>
      <c r="F46" s="177"/>
      <c r="G46" s="175"/>
    </row>
    <row r="47" spans="1:7" x14ac:dyDescent="0.15">
      <c r="A47" s="170"/>
      <c r="B47" s="176"/>
      <c r="C47" s="182"/>
      <c r="D47" s="182"/>
      <c r="E47" s="182"/>
      <c r="F47" s="177"/>
      <c r="G47" s="175"/>
    </row>
    <row r="48" spans="1:7" x14ac:dyDescent="0.15">
      <c r="A48" s="170"/>
      <c r="B48" s="176"/>
      <c r="C48" s="182"/>
      <c r="D48" s="182"/>
      <c r="E48" s="182"/>
      <c r="F48" s="177"/>
      <c r="G48" s="175"/>
    </row>
    <row r="49" spans="1:7" x14ac:dyDescent="0.15">
      <c r="A49" s="170"/>
      <c r="B49" s="176"/>
      <c r="C49" s="182"/>
      <c r="D49" s="182"/>
      <c r="E49" s="182"/>
      <c r="F49" s="177"/>
      <c r="G49" s="175"/>
    </row>
    <row r="50" spans="1:7" x14ac:dyDescent="0.15">
      <c r="A50" s="170"/>
      <c r="B50" s="176"/>
      <c r="C50" s="182"/>
      <c r="D50" s="182"/>
      <c r="E50" s="182"/>
      <c r="F50" s="177"/>
      <c r="G50" s="175"/>
    </row>
    <row r="51" spans="1:7" x14ac:dyDescent="0.15">
      <c r="A51" s="170"/>
      <c r="B51" s="176"/>
      <c r="C51" s="182"/>
      <c r="D51" s="182"/>
      <c r="E51" s="182"/>
      <c r="F51" s="177"/>
      <c r="G51" s="175"/>
    </row>
    <row r="52" spans="1:7" x14ac:dyDescent="0.15">
      <c r="A52" s="170"/>
      <c r="B52" s="176"/>
      <c r="C52" s="182"/>
      <c r="D52" s="182"/>
      <c r="E52" s="182"/>
      <c r="F52" s="177"/>
      <c r="G52" s="175"/>
    </row>
    <row r="53" spans="1:7" x14ac:dyDescent="0.15">
      <c r="A53" s="170"/>
      <c r="B53" s="176"/>
      <c r="C53" s="182"/>
      <c r="D53" s="182"/>
      <c r="E53" s="182"/>
      <c r="F53" s="177"/>
      <c r="G53" s="175"/>
    </row>
    <row r="54" spans="1:7" x14ac:dyDescent="0.15">
      <c r="A54" s="170"/>
      <c r="B54" s="176"/>
      <c r="C54" s="182"/>
      <c r="D54" s="182"/>
      <c r="E54" s="182"/>
      <c r="F54" s="177"/>
      <c r="G54" s="175"/>
    </row>
    <row r="55" spans="1:7" x14ac:dyDescent="0.15">
      <c r="A55" s="170"/>
      <c r="B55" s="176"/>
      <c r="C55" s="182"/>
      <c r="D55" s="182"/>
      <c r="E55" s="182"/>
      <c r="F55" s="177"/>
      <c r="G55" s="175"/>
    </row>
    <row r="56" spans="1:7" x14ac:dyDescent="0.15">
      <c r="A56" s="170"/>
      <c r="B56" s="176"/>
      <c r="C56" s="182"/>
      <c r="D56" s="182"/>
      <c r="E56" s="182"/>
      <c r="F56" s="177"/>
      <c r="G56" s="175"/>
    </row>
    <row r="57" spans="1:7" x14ac:dyDescent="0.15">
      <c r="A57" s="170"/>
      <c r="B57" s="176"/>
      <c r="C57" s="182"/>
      <c r="D57" s="182"/>
      <c r="E57" s="182"/>
      <c r="F57" s="177"/>
      <c r="G57" s="175"/>
    </row>
    <row r="58" spans="1:7" x14ac:dyDescent="0.15">
      <c r="A58" s="170"/>
      <c r="B58" s="176"/>
      <c r="C58" s="182"/>
      <c r="D58" s="182"/>
      <c r="E58" s="182"/>
      <c r="F58" s="177"/>
      <c r="G58" s="175"/>
    </row>
    <row r="59" spans="1:7" x14ac:dyDescent="0.15">
      <c r="A59" s="170"/>
      <c r="B59" s="176"/>
      <c r="C59" s="182"/>
      <c r="D59" s="182"/>
      <c r="E59" s="182"/>
      <c r="F59" s="177"/>
      <c r="G59" s="175"/>
    </row>
    <row r="60" spans="1:7" x14ac:dyDescent="0.15">
      <c r="A60" s="170"/>
      <c r="B60" s="176"/>
      <c r="C60" s="182"/>
      <c r="D60" s="182"/>
      <c r="E60" s="182"/>
      <c r="F60" s="177"/>
      <c r="G60" s="175"/>
    </row>
    <row r="61" spans="1:7" x14ac:dyDescent="0.15">
      <c r="A61" s="170"/>
      <c r="B61" s="176"/>
      <c r="C61" s="182"/>
      <c r="D61" s="182"/>
      <c r="E61" s="182"/>
      <c r="F61" s="177"/>
      <c r="G61" s="175"/>
    </row>
    <row r="62" spans="1:7" x14ac:dyDescent="0.15">
      <c r="A62" s="170"/>
      <c r="B62" s="176"/>
      <c r="C62" s="176"/>
      <c r="D62" s="176"/>
      <c r="E62" s="176"/>
      <c r="F62" s="177"/>
      <c r="G62" s="175"/>
    </row>
    <row r="63" spans="1:7" x14ac:dyDescent="0.15">
      <c r="A63" s="170"/>
      <c r="B63" s="176"/>
      <c r="C63" s="176"/>
      <c r="D63" s="176"/>
      <c r="E63" s="176"/>
      <c r="F63" s="177"/>
      <c r="G63" s="175"/>
    </row>
    <row r="64" spans="1:7" x14ac:dyDescent="0.15">
      <c r="A64" s="170"/>
      <c r="B64" s="176"/>
      <c r="C64" s="176"/>
      <c r="D64" s="176"/>
      <c r="E64" s="176"/>
      <c r="F64" s="177"/>
      <c r="G64" s="175"/>
    </row>
    <row r="65" spans="1:7" x14ac:dyDescent="0.15">
      <c r="A65" s="170"/>
      <c r="B65" s="176"/>
      <c r="C65" s="176"/>
      <c r="D65" s="176"/>
      <c r="E65" s="176"/>
      <c r="F65" s="177"/>
      <c r="G65" s="175"/>
    </row>
    <row r="66" spans="1:7" x14ac:dyDescent="0.15">
      <c r="A66" s="170"/>
      <c r="B66" s="176"/>
      <c r="C66" s="176"/>
      <c r="D66" s="176"/>
      <c r="E66" s="176"/>
      <c r="F66" s="177"/>
      <c r="G66" s="175"/>
    </row>
    <row r="67" spans="1:7" x14ac:dyDescent="0.15">
      <c r="A67" s="170"/>
      <c r="B67" s="176"/>
      <c r="C67" s="176"/>
      <c r="D67" s="176"/>
      <c r="E67" s="176"/>
      <c r="F67" s="177"/>
      <c r="G67" s="175"/>
    </row>
    <row r="68" spans="1:7" x14ac:dyDescent="0.15">
      <c r="A68" s="170"/>
      <c r="B68" s="176"/>
      <c r="C68" s="176"/>
      <c r="D68" s="176"/>
      <c r="E68" s="176"/>
      <c r="F68" s="177"/>
      <c r="G68" s="175"/>
    </row>
    <row r="69" spans="1:7" x14ac:dyDescent="0.15">
      <c r="A69" s="170"/>
      <c r="B69" s="176"/>
      <c r="C69" s="176"/>
      <c r="D69" s="176"/>
      <c r="E69" s="176"/>
      <c r="F69" s="177"/>
      <c r="G69" s="175"/>
    </row>
    <row r="70" spans="1:7" x14ac:dyDescent="0.15">
      <c r="A70" s="170"/>
      <c r="B70" s="176"/>
      <c r="C70" s="176"/>
      <c r="D70" s="176"/>
      <c r="E70" s="176"/>
      <c r="F70" s="177"/>
      <c r="G70" s="175"/>
    </row>
    <row r="71" spans="1:7" x14ac:dyDescent="0.15">
      <c r="A71" s="170"/>
      <c r="B71" s="176"/>
      <c r="C71" s="176"/>
      <c r="D71" s="176"/>
      <c r="E71" s="176"/>
      <c r="F71" s="177"/>
      <c r="G71" s="175"/>
    </row>
    <row r="72" spans="1:7" x14ac:dyDescent="0.15">
      <c r="A72" s="170"/>
      <c r="B72" s="176"/>
      <c r="C72" s="176"/>
      <c r="D72" s="176"/>
      <c r="E72" s="176"/>
      <c r="F72" s="177"/>
      <c r="G72" s="175"/>
    </row>
    <row r="73" spans="1:7" x14ac:dyDescent="0.15">
      <c r="A73" s="170"/>
      <c r="B73" s="176"/>
      <c r="C73" s="176"/>
      <c r="D73" s="176"/>
      <c r="E73" s="176"/>
      <c r="F73" s="177"/>
      <c r="G73" s="175"/>
    </row>
    <row r="74" spans="1:7" x14ac:dyDescent="0.15">
      <c r="A74" s="170"/>
      <c r="B74" s="176"/>
      <c r="C74" s="176"/>
      <c r="D74" s="176"/>
      <c r="E74" s="176"/>
      <c r="F74" s="177"/>
      <c r="G74" s="175"/>
    </row>
    <row r="75" spans="1:7" x14ac:dyDescent="0.15">
      <c r="A75" s="170"/>
      <c r="B75" s="176"/>
      <c r="C75" s="176"/>
      <c r="D75" s="176"/>
      <c r="E75" s="176"/>
      <c r="F75" s="177"/>
      <c r="G75" s="175"/>
    </row>
    <row r="76" spans="1:7" x14ac:dyDescent="0.15">
      <c r="A76" s="170"/>
      <c r="B76" s="176"/>
      <c r="C76" s="176"/>
      <c r="D76" s="176"/>
      <c r="E76" s="176"/>
      <c r="F76" s="177"/>
      <c r="G76" s="175"/>
    </row>
    <row r="77" spans="1:7" x14ac:dyDescent="0.15">
      <c r="A77" s="170"/>
      <c r="B77" s="176"/>
      <c r="C77" s="176"/>
      <c r="D77" s="176"/>
      <c r="E77" s="176"/>
      <c r="F77" s="177"/>
      <c r="G77" s="175"/>
    </row>
    <row r="78" spans="1:7" x14ac:dyDescent="0.15">
      <c r="A78" s="170"/>
      <c r="B78" s="176"/>
      <c r="C78" s="176"/>
      <c r="D78" s="176"/>
      <c r="E78" s="176"/>
      <c r="F78" s="177"/>
      <c r="G78" s="175"/>
    </row>
    <row r="79" spans="1:7" x14ac:dyDescent="0.15">
      <c r="A79" s="170"/>
      <c r="B79" s="176"/>
      <c r="C79" s="176"/>
      <c r="D79" s="176"/>
      <c r="E79" s="176"/>
      <c r="F79" s="177"/>
      <c r="G79" s="175"/>
    </row>
    <row r="80" spans="1:7" x14ac:dyDescent="0.15">
      <c r="A80" s="170"/>
      <c r="B80" s="176"/>
      <c r="C80" s="176"/>
      <c r="D80" s="176"/>
      <c r="E80" s="176"/>
      <c r="F80" s="177"/>
      <c r="G80" s="175"/>
    </row>
    <row r="81" spans="1:7" x14ac:dyDescent="0.15">
      <c r="A81" s="170"/>
      <c r="B81" s="176"/>
      <c r="C81" s="176"/>
      <c r="D81" s="176"/>
      <c r="E81" s="176"/>
      <c r="F81" s="177"/>
      <c r="G81" s="175"/>
    </row>
    <row r="82" spans="1:7" x14ac:dyDescent="0.15">
      <c r="A82" s="170"/>
      <c r="B82" s="176"/>
      <c r="C82" s="176"/>
      <c r="D82" s="176"/>
      <c r="E82" s="176"/>
      <c r="F82" s="177"/>
      <c r="G82" s="175"/>
    </row>
    <row r="83" spans="1:7" x14ac:dyDescent="0.15">
      <c r="A83" s="170"/>
      <c r="B83" s="176"/>
      <c r="C83" s="176"/>
      <c r="D83" s="176"/>
      <c r="E83" s="176"/>
      <c r="F83" s="177"/>
      <c r="G83" s="175"/>
    </row>
    <row r="84" spans="1:7" x14ac:dyDescent="0.15">
      <c r="A84" s="170"/>
      <c r="B84" s="176"/>
      <c r="C84" s="176"/>
      <c r="D84" s="176"/>
      <c r="E84" s="176"/>
      <c r="F84" s="177"/>
      <c r="G84" s="175"/>
    </row>
    <row r="85" spans="1:7" x14ac:dyDescent="0.15">
      <c r="A85" s="170"/>
      <c r="B85" s="176"/>
      <c r="C85" s="176"/>
      <c r="D85" s="176"/>
      <c r="E85" s="176"/>
      <c r="F85" s="177"/>
      <c r="G85" s="175"/>
    </row>
    <row r="86" spans="1:7" x14ac:dyDescent="0.15">
      <c r="A86" s="170"/>
      <c r="B86" s="176"/>
      <c r="C86" s="176"/>
      <c r="D86" s="176"/>
      <c r="E86" s="176"/>
      <c r="F86" s="177"/>
      <c r="G86" s="175"/>
    </row>
    <row r="87" spans="1:7" x14ac:dyDescent="0.15">
      <c r="A87" s="170"/>
      <c r="B87" s="176"/>
      <c r="C87" s="176"/>
      <c r="D87" s="176"/>
      <c r="E87" s="176"/>
      <c r="F87" s="177"/>
      <c r="G87" s="175"/>
    </row>
    <row r="88" spans="1:7" x14ac:dyDescent="0.15">
      <c r="A88" s="170"/>
      <c r="B88" s="176"/>
      <c r="C88" s="176"/>
      <c r="D88" s="176"/>
      <c r="E88" s="176"/>
      <c r="F88" s="177"/>
      <c r="G88" s="175"/>
    </row>
    <row r="89" spans="1:7" x14ac:dyDescent="0.15">
      <c r="A89" s="170"/>
      <c r="B89" s="176"/>
      <c r="C89" s="176"/>
      <c r="D89" s="176"/>
      <c r="E89" s="176"/>
      <c r="F89" s="177"/>
      <c r="G89" s="175"/>
    </row>
    <row r="90" spans="1:7" x14ac:dyDescent="0.15">
      <c r="A90" s="170"/>
      <c r="B90" s="176"/>
      <c r="C90" s="176"/>
      <c r="D90" s="176"/>
      <c r="E90" s="176"/>
      <c r="F90" s="177"/>
      <c r="G90" s="175"/>
    </row>
    <row r="91" spans="1:7" x14ac:dyDescent="0.15">
      <c r="A91" s="170"/>
      <c r="B91" s="176"/>
      <c r="C91" s="176"/>
      <c r="D91" s="176"/>
      <c r="E91" s="176"/>
      <c r="F91" s="177"/>
      <c r="G91" s="175"/>
    </row>
    <row r="92" spans="1:7" x14ac:dyDescent="0.15">
      <c r="A92" s="170"/>
      <c r="B92" s="176"/>
      <c r="C92" s="176"/>
      <c r="D92" s="176"/>
      <c r="E92" s="176"/>
      <c r="F92" s="177"/>
      <c r="G92" s="175"/>
    </row>
    <row r="93" spans="1:7" x14ac:dyDescent="0.15">
      <c r="A93" s="170"/>
      <c r="B93" s="176"/>
      <c r="C93" s="176"/>
      <c r="D93" s="176"/>
      <c r="E93" s="176"/>
      <c r="F93" s="177"/>
      <c r="G93" s="175"/>
    </row>
    <row r="94" spans="1:7" x14ac:dyDescent="0.15">
      <c r="A94" s="170"/>
      <c r="B94" s="176"/>
      <c r="C94" s="176"/>
      <c r="D94" s="176"/>
      <c r="E94" s="176"/>
      <c r="F94" s="177"/>
      <c r="G94" s="175"/>
    </row>
  </sheetData>
  <mergeCells count="1">
    <mergeCell ref="A1:G1"/>
  </mergeCells>
  <phoneticPr fontId="5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9"/>
  <sheetViews>
    <sheetView view="pageBreakPreview" zoomScale="110" zoomScaleNormal="100" workbookViewId="0">
      <selection activeCell="K17" sqref="K17"/>
    </sheetView>
  </sheetViews>
  <sheetFormatPr defaultColWidth="9" defaultRowHeight="21.75" customHeight="1" x14ac:dyDescent="0.15"/>
  <cols>
    <col min="1" max="1" width="18" customWidth="1"/>
    <col min="2" max="2" width="13.625" style="139" customWidth="1"/>
    <col min="3" max="3" width="11.75" style="139" customWidth="1"/>
    <col min="4" max="4" width="8.75" style="139" customWidth="1"/>
    <col min="5" max="5" width="10.375" style="139" customWidth="1"/>
    <col min="6" max="6" width="9.875" style="139" customWidth="1"/>
    <col min="7" max="7" width="5.875" style="139" customWidth="1"/>
    <col min="8" max="8" width="4.25" customWidth="1"/>
    <col min="9" max="9" width="10.25" customWidth="1"/>
    <col min="10" max="10" width="7.75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35" t="s">
        <v>38</v>
      </c>
      <c r="B1" s="335"/>
      <c r="C1" s="335"/>
      <c r="D1" s="335"/>
      <c r="E1" s="335"/>
      <c r="F1" s="335"/>
      <c r="G1"/>
      <c r="I1" s="272" t="e">
        <f>LEFT(B5,FIND("K",B5))</f>
        <v>#VALUE!</v>
      </c>
      <c r="J1" s="273" t="s">
        <v>474</v>
      </c>
      <c r="K1" s="332" t="s">
        <v>39</v>
      </c>
      <c r="L1" s="332"/>
      <c r="M1" s="332"/>
      <c r="N1" s="333"/>
      <c r="O1" s="271" t="s">
        <v>473</v>
      </c>
      <c r="P1" s="330">
        <v>45140</v>
      </c>
      <c r="Q1" s="331"/>
      <c r="R1" s="331"/>
    </row>
    <row r="2" spans="1:18" ht="27.75" customHeight="1" x14ac:dyDescent="0.15">
      <c r="A2" s="232" t="s">
        <v>40</v>
      </c>
      <c r="B2" s="336"/>
      <c r="C2" s="337"/>
      <c r="D2" s="337"/>
      <c r="E2" s="337"/>
      <c r="F2" s="338"/>
      <c r="I2" s="13" t="s">
        <v>41</v>
      </c>
      <c r="J2" s="13" t="s">
        <v>42</v>
      </c>
      <c r="K2" s="13" t="s">
        <v>43</v>
      </c>
      <c r="L2" s="13" t="s">
        <v>44</v>
      </c>
      <c r="M2" s="13" t="s">
        <v>45</v>
      </c>
      <c r="N2" s="13" t="s">
        <v>46</v>
      </c>
      <c r="O2" s="26" t="s">
        <v>47</v>
      </c>
      <c r="P2" s="26" t="s">
        <v>48</v>
      </c>
      <c r="Q2" s="26" t="s">
        <v>49</v>
      </c>
      <c r="R2" s="13" t="s">
        <v>50</v>
      </c>
    </row>
    <row r="3" spans="1:18" ht="24" customHeight="1" x14ac:dyDescent="0.15">
      <c r="A3" s="232" t="s">
        <v>51</v>
      </c>
      <c r="B3" s="339"/>
      <c r="C3" s="339"/>
      <c r="D3" s="339"/>
      <c r="E3" s="233" t="s">
        <v>52</v>
      </c>
      <c r="F3" s="234"/>
      <c r="I3" s="245"/>
      <c r="J3" s="246"/>
      <c r="K3" s="13"/>
      <c r="L3" s="13"/>
      <c r="M3" s="13"/>
      <c r="N3" s="13"/>
      <c r="O3" s="13"/>
      <c r="P3" s="13"/>
      <c r="Q3" s="13"/>
      <c r="R3" s="13" t="s">
        <v>53</v>
      </c>
    </row>
    <row r="4" spans="1:18" ht="24" customHeight="1" x14ac:dyDescent="0.15">
      <c r="A4" s="232" t="s">
        <v>54</v>
      </c>
      <c r="B4" s="339"/>
      <c r="C4" s="339"/>
      <c r="D4" s="339"/>
      <c r="E4" s="233" t="s">
        <v>52</v>
      </c>
      <c r="F4" s="234"/>
      <c r="I4" s="245"/>
      <c r="J4" s="246"/>
      <c r="K4" s="13"/>
      <c r="L4" s="13"/>
      <c r="M4" s="13"/>
      <c r="N4" s="13"/>
      <c r="O4" s="13"/>
      <c r="P4" s="13"/>
      <c r="Q4" s="13"/>
      <c r="R4" s="13" t="s">
        <v>55</v>
      </c>
    </row>
    <row r="5" spans="1:18" ht="21.75" customHeight="1" x14ac:dyDescent="0.15">
      <c r="A5" s="235" t="s">
        <v>56</v>
      </c>
      <c r="B5" s="334"/>
      <c r="C5" s="334"/>
      <c r="D5" s="334"/>
      <c r="E5" s="334"/>
      <c r="F5" s="334"/>
      <c r="I5" s="245"/>
      <c r="J5" s="246"/>
      <c r="K5" s="13"/>
      <c r="L5" s="13"/>
      <c r="M5" s="13"/>
      <c r="N5" s="13"/>
      <c r="O5" s="13"/>
      <c r="P5" s="13"/>
      <c r="Q5" s="13"/>
      <c r="R5" s="13" t="s">
        <v>36</v>
      </c>
    </row>
    <row r="6" spans="1:18" ht="21.75" customHeight="1" x14ac:dyDescent="0.15">
      <c r="A6" s="236" t="s">
        <v>57</v>
      </c>
      <c r="B6" s="237"/>
      <c r="C6" s="238"/>
      <c r="D6" s="239"/>
      <c r="E6" s="239"/>
      <c r="F6" s="240"/>
      <c r="I6" s="245"/>
      <c r="J6" s="13"/>
      <c r="K6" s="13"/>
      <c r="L6" s="13"/>
      <c r="M6" s="13"/>
      <c r="N6" s="13"/>
      <c r="O6" s="13"/>
      <c r="P6" s="13"/>
      <c r="Q6" s="13"/>
      <c r="R6" s="13" t="s">
        <v>37</v>
      </c>
    </row>
    <row r="7" spans="1:18" ht="21.75" customHeight="1" x14ac:dyDescent="0.15">
      <c r="A7" s="241" t="s">
        <v>58</v>
      </c>
      <c r="B7" s="242"/>
      <c r="C7" s="168"/>
      <c r="D7" s="168"/>
      <c r="E7" s="168"/>
      <c r="F7" s="168"/>
      <c r="I7" s="245"/>
      <c r="J7" s="13"/>
      <c r="K7" s="13"/>
      <c r="L7" s="11"/>
      <c r="M7" s="13"/>
      <c r="N7" s="13"/>
      <c r="O7" s="13"/>
      <c r="P7" s="13"/>
      <c r="Q7" s="13"/>
      <c r="R7" s="13" t="s">
        <v>59</v>
      </c>
    </row>
    <row r="8" spans="1:18" ht="21.75" customHeight="1" x14ac:dyDescent="0.15">
      <c r="A8" s="241" t="s">
        <v>60</v>
      </c>
      <c r="B8" s="242"/>
      <c r="C8" s="168"/>
      <c r="D8" s="168"/>
      <c r="E8" s="168"/>
      <c r="F8" s="168"/>
    </row>
    <row r="9" spans="1:18" ht="21.75" customHeight="1" x14ac:dyDescent="0.15">
      <c r="A9" s="241" t="s">
        <v>11</v>
      </c>
      <c r="B9" s="242"/>
      <c r="C9" s="168"/>
      <c r="D9" s="168"/>
      <c r="E9" s="168"/>
      <c r="F9" s="168"/>
    </row>
    <row r="10" spans="1:18" ht="21.75" customHeight="1" x14ac:dyDescent="0.15">
      <c r="A10" s="241" t="s">
        <v>61</v>
      </c>
      <c r="B10" s="242"/>
      <c r="C10" s="168"/>
      <c r="D10" s="168"/>
      <c r="E10" s="168"/>
      <c r="F10" s="168"/>
    </row>
    <row r="11" spans="1:18" ht="21.75" customHeight="1" x14ac:dyDescent="0.15">
      <c r="A11" s="264" t="s">
        <v>460</v>
      </c>
      <c r="B11" s="242"/>
      <c r="C11" s="168"/>
      <c r="D11" s="168"/>
      <c r="E11" s="168"/>
      <c r="F11" s="168"/>
    </row>
    <row r="12" spans="1:18" ht="21.75" customHeight="1" x14ac:dyDescent="0.15">
      <c r="A12" s="264" t="s">
        <v>462</v>
      </c>
      <c r="B12" s="242"/>
      <c r="C12" s="168"/>
      <c r="D12" s="168"/>
      <c r="E12" s="168"/>
      <c r="F12" s="168"/>
    </row>
    <row r="13" spans="1:18" ht="21.75" customHeight="1" x14ac:dyDescent="0.15">
      <c r="A13" s="264" t="s">
        <v>461</v>
      </c>
      <c r="B13" s="242"/>
      <c r="C13" s="168"/>
      <c r="D13" s="168"/>
      <c r="E13" s="168"/>
      <c r="F13" s="168"/>
    </row>
    <row r="14" spans="1:18" ht="21.75" customHeight="1" x14ac:dyDescent="0.15">
      <c r="A14" s="241" t="s">
        <v>62</v>
      </c>
      <c r="B14" s="242"/>
      <c r="C14" s="168"/>
      <c r="D14" s="168"/>
      <c r="E14" s="168"/>
      <c r="F14" s="168"/>
    </row>
    <row r="15" spans="1:18" ht="21.75" customHeight="1" x14ac:dyDescent="0.15">
      <c r="A15" s="241" t="s">
        <v>63</v>
      </c>
      <c r="B15" s="242"/>
      <c r="C15" s="168"/>
      <c r="D15" s="168"/>
      <c r="E15" s="168"/>
      <c r="F15" s="168"/>
    </row>
    <row r="16" spans="1:18" ht="21.75" customHeight="1" x14ac:dyDescent="0.15">
      <c r="A16" s="241" t="s">
        <v>64</v>
      </c>
      <c r="B16" s="242"/>
      <c r="C16" s="168"/>
      <c r="D16" s="168"/>
      <c r="E16" s="168"/>
      <c r="F16" s="168"/>
    </row>
    <row r="17" spans="1:6" ht="21.75" customHeight="1" x14ac:dyDescent="0.15">
      <c r="A17" s="241" t="s">
        <v>65</v>
      </c>
      <c r="B17" s="243"/>
      <c r="C17" s="244" t="s">
        <v>66</v>
      </c>
      <c r="D17" s="168"/>
      <c r="E17" s="244" t="s">
        <v>67</v>
      </c>
      <c r="F17" s="168"/>
    </row>
    <row r="18" spans="1:6" ht="21.75" customHeight="1" x14ac:dyDescent="0.15">
      <c r="A18" s="264" t="s">
        <v>465</v>
      </c>
      <c r="B18" s="268"/>
      <c r="C18" s="168"/>
      <c r="D18" s="168"/>
      <c r="E18" s="168"/>
      <c r="F18" s="168"/>
    </row>
    <row r="19" spans="1:6" ht="21.75" customHeight="1" x14ac:dyDescent="0.15">
      <c r="A19" s="264" t="s">
        <v>471</v>
      </c>
      <c r="B19" s="269"/>
      <c r="C19" s="168"/>
      <c r="D19" s="168"/>
      <c r="E19" s="168"/>
      <c r="F19" s="168"/>
    </row>
  </sheetData>
  <mergeCells count="7">
    <mergeCell ref="P1:R1"/>
    <mergeCell ref="K1:N1"/>
    <mergeCell ref="B5:F5"/>
    <mergeCell ref="A1:F1"/>
    <mergeCell ref="B2:F2"/>
    <mergeCell ref="B3:D3"/>
    <mergeCell ref="B4:D4"/>
  </mergeCells>
  <phoneticPr fontId="58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A3" sqref="A3:XFD4"/>
    </sheetView>
  </sheetViews>
  <sheetFormatPr defaultColWidth="9" defaultRowHeight="13.5" x14ac:dyDescent="0.15"/>
  <cols>
    <col min="1" max="1" width="9.375" style="158" customWidth="1"/>
    <col min="2" max="2" width="14.875" style="158" customWidth="1"/>
    <col min="3" max="3" width="26.25" style="158" customWidth="1"/>
    <col min="4" max="4" width="14.5" style="158" customWidth="1"/>
    <col min="5" max="5" width="19.375" style="158" customWidth="1"/>
    <col min="6" max="16384" width="9" style="158"/>
  </cols>
  <sheetData>
    <row r="1" spans="1:6" s="85" customFormat="1" ht="18.75" x14ac:dyDescent="0.15">
      <c r="A1" s="370"/>
      <c r="B1" s="370"/>
      <c r="C1" s="370"/>
      <c r="D1" s="370"/>
      <c r="E1" s="370"/>
    </row>
    <row r="2" spans="1:6" s="85" customFormat="1" ht="26.25" customHeight="1" x14ac:dyDescent="0.15">
      <c r="A2" s="371" t="s">
        <v>109</v>
      </c>
      <c r="B2" s="371"/>
      <c r="C2" s="371"/>
      <c r="D2" s="371"/>
      <c r="E2" s="371"/>
    </row>
    <row r="3" spans="1:6" s="85" customFormat="1" ht="21" customHeight="1" x14ac:dyDescent="0.15">
      <c r="A3" s="87"/>
      <c r="B3" s="87"/>
      <c r="C3" s="87"/>
      <c r="D3" s="159"/>
      <c r="E3" s="117"/>
      <c r="F3" s="89"/>
    </row>
    <row r="4" spans="1:6" s="85" customFormat="1" ht="21" customHeight="1" x14ac:dyDescent="0.15">
      <c r="A4" s="87"/>
      <c r="B4" s="89"/>
      <c r="C4" s="89"/>
      <c r="D4" s="159"/>
      <c r="E4" s="117"/>
      <c r="F4" s="89"/>
    </row>
    <row r="5" spans="1:6" s="85" customFormat="1" ht="14.25" x14ac:dyDescent="0.15">
      <c r="A5" s="372"/>
      <c r="B5" s="372"/>
      <c r="C5" s="372"/>
      <c r="D5" s="372"/>
      <c r="E5" s="160" t="s">
        <v>110</v>
      </c>
    </row>
    <row r="6" spans="1:6" ht="30.75" customHeight="1" x14ac:dyDescent="0.15">
      <c r="A6" s="365" t="s">
        <v>111</v>
      </c>
      <c r="B6" s="365"/>
      <c r="C6" s="162"/>
      <c r="D6" s="161" t="s">
        <v>112</v>
      </c>
      <c r="E6" s="162"/>
    </row>
    <row r="7" spans="1:6" ht="30.75" customHeight="1" x14ac:dyDescent="0.15">
      <c r="A7" s="365" t="s">
        <v>113</v>
      </c>
      <c r="B7" s="365"/>
      <c r="C7" s="368"/>
      <c r="D7" s="368"/>
      <c r="E7" s="368"/>
    </row>
    <row r="8" spans="1:6" ht="30.75" customHeight="1" x14ac:dyDescent="0.15">
      <c r="A8" s="365" t="s">
        <v>114</v>
      </c>
      <c r="B8" s="365"/>
      <c r="C8" s="367" t="s">
        <v>115</v>
      </c>
      <c r="D8" s="367"/>
      <c r="E8" s="367"/>
    </row>
    <row r="9" spans="1:6" ht="30.75" customHeight="1" x14ac:dyDescent="0.15">
      <c r="A9" s="365" t="s">
        <v>116</v>
      </c>
      <c r="B9" s="365"/>
      <c r="C9" s="368"/>
      <c r="D9" s="369"/>
      <c r="E9" s="369"/>
    </row>
    <row r="10" spans="1:6" ht="30.75" customHeight="1" x14ac:dyDescent="0.15">
      <c r="A10" s="365" t="s">
        <v>117</v>
      </c>
      <c r="B10" s="365"/>
      <c r="C10" s="163"/>
      <c r="D10" s="164" t="s">
        <v>118</v>
      </c>
      <c r="E10" s="165"/>
    </row>
    <row r="11" spans="1:6" ht="30.75" customHeight="1" x14ac:dyDescent="0.15">
      <c r="A11" s="365" t="s">
        <v>119</v>
      </c>
      <c r="B11" s="365"/>
      <c r="C11" s="163"/>
      <c r="D11" s="166" t="s">
        <v>120</v>
      </c>
      <c r="E11" s="165"/>
    </row>
    <row r="12" spans="1:6" ht="24" customHeight="1" x14ac:dyDescent="0.15">
      <c r="A12" s="342" t="s">
        <v>121</v>
      </c>
      <c r="B12" s="342" t="s">
        <v>122</v>
      </c>
      <c r="C12" s="366"/>
      <c r="D12" s="366"/>
      <c r="E12" s="366"/>
    </row>
    <row r="13" spans="1:6" ht="24" customHeight="1" x14ac:dyDescent="0.15">
      <c r="A13" s="343"/>
      <c r="B13" s="343"/>
      <c r="C13" s="348" t="s">
        <v>123</v>
      </c>
      <c r="D13" s="349"/>
      <c r="E13" s="350"/>
    </row>
    <row r="14" spans="1:6" ht="24" customHeight="1" x14ac:dyDescent="0.15">
      <c r="A14" s="343"/>
      <c r="B14" s="343"/>
      <c r="C14" s="348" t="s">
        <v>124</v>
      </c>
      <c r="D14" s="349"/>
      <c r="E14" s="350"/>
    </row>
    <row r="15" spans="1:6" ht="24" customHeight="1" x14ac:dyDescent="0.15">
      <c r="A15" s="343"/>
      <c r="B15" s="343"/>
      <c r="C15" s="348" t="s">
        <v>125</v>
      </c>
      <c r="D15" s="349"/>
      <c r="E15" s="350"/>
    </row>
    <row r="16" spans="1:6" ht="24" customHeight="1" x14ac:dyDescent="0.15">
      <c r="A16" s="343"/>
      <c r="B16" s="343"/>
      <c r="C16" s="359" t="s">
        <v>126</v>
      </c>
      <c r="D16" s="360"/>
      <c r="E16" s="360"/>
    </row>
    <row r="17" spans="1:5" ht="24" customHeight="1" x14ac:dyDescent="0.15">
      <c r="A17" s="343"/>
      <c r="B17" s="343"/>
      <c r="C17" s="360"/>
      <c r="D17" s="360"/>
      <c r="E17" s="360"/>
    </row>
    <row r="18" spans="1:5" ht="24" customHeight="1" x14ac:dyDescent="0.15">
      <c r="A18" s="343"/>
      <c r="B18" s="344"/>
      <c r="C18" s="361"/>
      <c r="D18" s="361"/>
      <c r="E18" s="361"/>
    </row>
    <row r="19" spans="1:5" ht="24" customHeight="1" x14ac:dyDescent="0.15">
      <c r="A19" s="343"/>
      <c r="B19" s="345" t="s">
        <v>127</v>
      </c>
      <c r="C19" s="362"/>
      <c r="D19" s="363"/>
      <c r="E19" s="364"/>
    </row>
    <row r="20" spans="1:5" ht="24" customHeight="1" x14ac:dyDescent="0.15">
      <c r="A20" s="343"/>
      <c r="B20" s="346"/>
      <c r="C20" s="355"/>
      <c r="D20" s="356"/>
      <c r="E20" s="357"/>
    </row>
    <row r="21" spans="1:5" ht="24" customHeight="1" x14ac:dyDescent="0.15">
      <c r="A21" s="343"/>
      <c r="B21" s="346"/>
      <c r="C21" s="348" t="s">
        <v>128</v>
      </c>
      <c r="D21" s="349"/>
      <c r="E21" s="350"/>
    </row>
    <row r="22" spans="1:5" ht="24" customHeight="1" x14ac:dyDescent="0.15">
      <c r="A22" s="343"/>
      <c r="B22" s="346"/>
      <c r="C22" s="351" t="s">
        <v>129</v>
      </c>
      <c r="D22" s="349"/>
      <c r="E22" s="350"/>
    </row>
    <row r="23" spans="1:5" ht="24" customHeight="1" x14ac:dyDescent="0.15">
      <c r="A23" s="343"/>
      <c r="B23" s="346"/>
      <c r="C23" s="352"/>
      <c r="D23" s="353"/>
      <c r="E23" s="354"/>
    </row>
    <row r="24" spans="1:5" ht="24" customHeight="1" x14ac:dyDescent="0.15">
      <c r="A24" s="343"/>
      <c r="B24" s="346"/>
      <c r="C24" s="355"/>
      <c r="D24" s="356"/>
      <c r="E24" s="357"/>
    </row>
    <row r="25" spans="1:5" ht="24" customHeight="1" x14ac:dyDescent="0.15">
      <c r="A25" s="343"/>
      <c r="B25" s="347"/>
      <c r="C25" s="358"/>
      <c r="D25" s="358"/>
      <c r="E25" s="358"/>
    </row>
    <row r="26" spans="1:5" ht="30.75" customHeight="1" x14ac:dyDescent="0.15">
      <c r="A26" s="344"/>
      <c r="B26" s="167" t="s">
        <v>130</v>
      </c>
      <c r="C26" s="340"/>
      <c r="D26" s="340"/>
      <c r="E26" s="340"/>
    </row>
    <row r="27" spans="1:5" ht="30.75" customHeight="1" x14ac:dyDescent="0.15">
      <c r="A27" s="341" t="s">
        <v>131</v>
      </c>
      <c r="B27" s="341"/>
      <c r="C27" s="163"/>
      <c r="D27" s="161" t="s">
        <v>132</v>
      </c>
      <c r="E27" s="165"/>
    </row>
    <row r="28" spans="1:5" ht="30.75" customHeight="1" x14ac:dyDescent="0.15">
      <c r="A28" s="341" t="s">
        <v>133</v>
      </c>
      <c r="B28" s="341"/>
      <c r="C28" s="163"/>
      <c r="D28" s="161" t="s">
        <v>134</v>
      </c>
      <c r="E28" s="165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topLeftCell="A10" zoomScaleNormal="100" workbookViewId="0">
      <selection activeCell="U21" sqref="U21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44"/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</row>
    <row r="2" spans="1:19" ht="22.5" x14ac:dyDescent="0.15">
      <c r="A2" s="445" t="s">
        <v>135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</row>
    <row r="3" spans="1:19" ht="17.100000000000001" customHeight="1" x14ac:dyDescent="0.15">
      <c r="A3" s="87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6"/>
      <c r="Q3" s="3"/>
      <c r="R3" s="3"/>
    </row>
    <row r="4" spans="1:19" ht="17.100000000000001" customHeight="1" x14ac:dyDescent="0.15">
      <c r="A4" s="87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6"/>
      <c r="Q4" s="3"/>
      <c r="R4" s="3"/>
    </row>
    <row r="5" spans="1:19" x14ac:dyDescent="0.15">
      <c r="A5" s="446" t="s">
        <v>136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</row>
    <row r="6" spans="1:19" ht="26.1" customHeight="1" x14ac:dyDescent="0.15">
      <c r="A6" s="412" t="s">
        <v>56</v>
      </c>
      <c r="B6" s="412"/>
      <c r="C6" s="412"/>
      <c r="D6" s="447"/>
      <c r="E6" s="448"/>
      <c r="F6" s="448"/>
      <c r="G6" s="448"/>
      <c r="H6" s="448"/>
      <c r="I6" s="448"/>
      <c r="J6" s="448"/>
      <c r="K6" s="448"/>
      <c r="L6" s="449"/>
      <c r="M6" s="405" t="s">
        <v>5</v>
      </c>
      <c r="N6" s="406"/>
      <c r="O6" s="406"/>
      <c r="P6" s="407"/>
      <c r="Q6" s="450"/>
      <c r="R6" s="450"/>
      <c r="S6" s="134"/>
    </row>
    <row r="7" spans="1:19" ht="26.1" customHeight="1" x14ac:dyDescent="0.15">
      <c r="A7" s="400" t="s">
        <v>57</v>
      </c>
      <c r="B7" s="400"/>
      <c r="C7" s="400"/>
      <c r="D7" s="452"/>
      <c r="E7" s="448"/>
      <c r="F7" s="448"/>
      <c r="G7" s="448"/>
      <c r="H7" s="448"/>
      <c r="I7" s="448"/>
      <c r="J7" s="448"/>
      <c r="K7" s="448"/>
      <c r="L7" s="449"/>
      <c r="M7" s="405" t="s">
        <v>120</v>
      </c>
      <c r="N7" s="406"/>
      <c r="O7" s="406"/>
      <c r="P7" s="407"/>
      <c r="Q7" s="453"/>
      <c r="R7" s="453"/>
    </row>
    <row r="8" spans="1:19" ht="90.75" customHeight="1" x14ac:dyDescent="0.15">
      <c r="A8" s="412" t="s">
        <v>137</v>
      </c>
      <c r="B8" s="412"/>
      <c r="C8" s="412"/>
      <c r="D8" s="454" t="s">
        <v>138</v>
      </c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</row>
    <row r="9" spans="1:19" ht="32.1" customHeight="1" x14ac:dyDescent="0.15">
      <c r="A9" s="6" t="s">
        <v>139</v>
      </c>
      <c r="B9" s="451" t="s">
        <v>140</v>
      </c>
      <c r="C9" s="451"/>
      <c r="D9" s="451"/>
      <c r="E9" s="456" t="s">
        <v>141</v>
      </c>
      <c r="F9" s="427"/>
      <c r="G9" s="457" t="s">
        <v>142</v>
      </c>
      <c r="H9" s="458"/>
      <c r="I9" s="458"/>
      <c r="J9" s="458"/>
      <c r="K9" s="458"/>
      <c r="L9" s="458"/>
      <c r="M9" s="458"/>
      <c r="N9" s="458"/>
      <c r="O9" s="458"/>
      <c r="P9" s="459"/>
      <c r="Q9" s="460" t="s">
        <v>143</v>
      </c>
      <c r="R9" s="461"/>
    </row>
    <row r="10" spans="1:19" ht="13.5" customHeight="1" x14ac:dyDescent="0.15">
      <c r="A10" s="397" t="s">
        <v>144</v>
      </c>
      <c r="B10" s="404" t="s">
        <v>145</v>
      </c>
      <c r="C10" s="412" t="s">
        <v>146</v>
      </c>
      <c r="D10" s="412"/>
      <c r="E10" s="394" t="s">
        <v>486</v>
      </c>
      <c r="F10" s="394"/>
      <c r="G10" s="401" t="s">
        <v>148</v>
      </c>
      <c r="H10" s="442"/>
      <c r="I10" s="442"/>
      <c r="J10" s="442"/>
      <c r="K10" s="442"/>
      <c r="L10" s="442"/>
      <c r="M10" s="442"/>
      <c r="N10" s="442"/>
      <c r="O10" s="442"/>
      <c r="P10" s="442"/>
      <c r="Q10" s="379" t="s">
        <v>149</v>
      </c>
      <c r="R10" s="374"/>
    </row>
    <row r="11" spans="1:19" ht="11.25" customHeight="1" x14ac:dyDescent="0.15">
      <c r="A11" s="398"/>
      <c r="B11" s="404"/>
      <c r="C11" s="412"/>
      <c r="D11" s="412"/>
      <c r="E11" s="439"/>
      <c r="F11" s="439"/>
      <c r="G11" s="403"/>
      <c r="H11" s="443"/>
      <c r="I11" s="443"/>
      <c r="J11" s="443"/>
      <c r="K11" s="443"/>
      <c r="L11" s="443"/>
      <c r="M11" s="443"/>
      <c r="N11" s="443"/>
      <c r="O11" s="443"/>
      <c r="P11" s="443"/>
      <c r="Q11" s="441"/>
      <c r="R11" s="378"/>
    </row>
    <row r="12" spans="1:19" ht="16.5" customHeight="1" x14ac:dyDescent="0.15">
      <c r="A12" s="398"/>
      <c r="B12" s="404"/>
      <c r="C12" s="408" t="s">
        <v>151</v>
      </c>
      <c r="D12" s="411" t="s">
        <v>152</v>
      </c>
      <c r="E12" s="383" t="s">
        <v>153</v>
      </c>
      <c r="F12" s="384"/>
      <c r="G12" s="401" t="s">
        <v>148</v>
      </c>
      <c r="H12" s="442"/>
      <c r="I12" s="442"/>
      <c r="J12" s="442"/>
      <c r="K12" s="442"/>
      <c r="L12" s="442"/>
      <c r="M12" s="442"/>
      <c r="N12" s="442"/>
      <c r="O12" s="442"/>
      <c r="P12" s="442"/>
      <c r="Q12" s="441"/>
      <c r="R12" s="378"/>
    </row>
    <row r="13" spans="1:19" ht="16.5" customHeight="1" x14ac:dyDescent="0.15">
      <c r="A13" s="398"/>
      <c r="B13" s="404"/>
      <c r="C13" s="409"/>
      <c r="D13" s="411"/>
      <c r="E13" s="439"/>
      <c r="F13" s="440"/>
      <c r="G13" s="403"/>
      <c r="H13" s="443"/>
      <c r="I13" s="443"/>
      <c r="J13" s="443"/>
      <c r="K13" s="443"/>
      <c r="L13" s="443"/>
      <c r="M13" s="443"/>
      <c r="N13" s="443"/>
      <c r="O13" s="443"/>
      <c r="P13" s="443"/>
      <c r="Q13" s="441"/>
      <c r="R13" s="378"/>
    </row>
    <row r="14" spans="1:19" ht="18" customHeight="1" x14ac:dyDescent="0.15">
      <c r="A14" s="398"/>
      <c r="B14" s="404"/>
      <c r="C14" s="409"/>
      <c r="D14" s="411" t="s">
        <v>154</v>
      </c>
      <c r="E14" s="391" t="s">
        <v>155</v>
      </c>
      <c r="F14" s="392"/>
      <c r="G14" s="428"/>
      <c r="H14" s="429"/>
      <c r="I14" s="429"/>
      <c r="J14" s="429"/>
      <c r="K14" s="429"/>
      <c r="L14" s="429"/>
      <c r="M14" s="429"/>
      <c r="N14" s="429"/>
      <c r="O14" s="429"/>
      <c r="P14" s="430"/>
      <c r="Q14" s="441"/>
      <c r="R14" s="378"/>
    </row>
    <row r="15" spans="1:19" ht="18" customHeight="1" x14ac:dyDescent="0.15">
      <c r="A15" s="399"/>
      <c r="B15" s="404"/>
      <c r="C15" s="410"/>
      <c r="D15" s="411"/>
      <c r="E15" s="386"/>
      <c r="F15" s="393"/>
      <c r="G15" s="431"/>
      <c r="H15" s="432"/>
      <c r="I15" s="432"/>
      <c r="J15" s="432"/>
      <c r="K15" s="432"/>
      <c r="L15" s="432"/>
      <c r="M15" s="432"/>
      <c r="N15" s="432"/>
      <c r="O15" s="432"/>
      <c r="P15" s="433"/>
      <c r="Q15" s="380"/>
      <c r="R15" s="376"/>
    </row>
    <row r="16" spans="1:19" ht="16.5" customHeight="1" x14ac:dyDescent="0.15">
      <c r="A16" s="397">
        <v>2</v>
      </c>
      <c r="B16" s="379" t="s">
        <v>156</v>
      </c>
      <c r="C16" s="373"/>
      <c r="D16" s="374"/>
      <c r="E16" s="391" t="s">
        <v>157</v>
      </c>
      <c r="F16" s="437"/>
      <c r="G16" s="428"/>
      <c r="H16" s="429"/>
      <c r="I16" s="429"/>
      <c r="J16" s="429"/>
      <c r="K16" s="429"/>
      <c r="L16" s="429"/>
      <c r="M16" s="429"/>
      <c r="N16" s="429"/>
      <c r="O16" s="429"/>
      <c r="P16" s="430"/>
      <c r="Q16" s="373" t="s">
        <v>158</v>
      </c>
      <c r="R16" s="374"/>
    </row>
    <row r="17" spans="1:18" ht="16.5" customHeight="1" x14ac:dyDescent="0.15">
      <c r="A17" s="399"/>
      <c r="B17" s="380"/>
      <c r="C17" s="375"/>
      <c r="D17" s="376"/>
      <c r="E17" s="386"/>
      <c r="F17" s="438"/>
      <c r="G17" s="431"/>
      <c r="H17" s="432"/>
      <c r="I17" s="432"/>
      <c r="J17" s="432"/>
      <c r="K17" s="432"/>
      <c r="L17" s="432"/>
      <c r="M17" s="432"/>
      <c r="N17" s="432"/>
      <c r="O17" s="432"/>
      <c r="P17" s="433"/>
      <c r="Q17" s="375"/>
      <c r="R17" s="376"/>
    </row>
    <row r="18" spans="1:18" ht="15.75" customHeight="1" x14ac:dyDescent="0.15">
      <c r="A18" s="400">
        <v>3</v>
      </c>
      <c r="B18" s="404" t="s">
        <v>159</v>
      </c>
      <c r="C18" s="400" t="s">
        <v>160</v>
      </c>
      <c r="D18" s="400"/>
      <c r="E18" s="391" t="s">
        <v>157</v>
      </c>
      <c r="F18" s="392"/>
      <c r="G18" s="428"/>
      <c r="H18" s="429"/>
      <c r="I18" s="429"/>
      <c r="J18" s="429"/>
      <c r="K18" s="429"/>
      <c r="L18" s="429"/>
      <c r="M18" s="429"/>
      <c r="N18" s="429"/>
      <c r="O18" s="429"/>
      <c r="P18" s="430"/>
      <c r="Q18" s="373" t="s">
        <v>161</v>
      </c>
      <c r="R18" s="374"/>
    </row>
    <row r="19" spans="1:18" ht="19.5" customHeight="1" x14ac:dyDescent="0.15">
      <c r="A19" s="400"/>
      <c r="B19" s="404"/>
      <c r="C19" s="400"/>
      <c r="D19" s="400"/>
      <c r="E19" s="386"/>
      <c r="F19" s="393"/>
      <c r="G19" s="431"/>
      <c r="H19" s="432"/>
      <c r="I19" s="432"/>
      <c r="J19" s="432"/>
      <c r="K19" s="432"/>
      <c r="L19" s="432"/>
      <c r="M19" s="432"/>
      <c r="N19" s="432"/>
      <c r="O19" s="432"/>
      <c r="P19" s="433"/>
      <c r="Q19" s="377"/>
      <c r="R19" s="378"/>
    </row>
    <row r="20" spans="1:18" ht="16.5" customHeight="1" x14ac:dyDescent="0.15">
      <c r="A20" s="400"/>
      <c r="B20" s="404"/>
      <c r="C20" s="400" t="s">
        <v>162</v>
      </c>
      <c r="D20" s="400"/>
      <c r="E20" s="394" t="s">
        <v>163</v>
      </c>
      <c r="F20" s="391"/>
      <c r="G20" s="428"/>
      <c r="H20" s="429"/>
      <c r="I20" s="429"/>
      <c r="J20" s="429"/>
      <c r="K20" s="429"/>
      <c r="L20" s="429"/>
      <c r="M20" s="429"/>
      <c r="N20" s="429"/>
      <c r="O20" s="429"/>
      <c r="P20" s="430"/>
      <c r="Q20" s="377"/>
      <c r="R20" s="378"/>
    </row>
    <row r="21" spans="1:18" ht="16.5" customHeight="1" x14ac:dyDescent="0.15">
      <c r="A21" s="400"/>
      <c r="B21" s="404"/>
      <c r="C21" s="400"/>
      <c r="D21" s="400"/>
      <c r="E21" s="395"/>
      <c r="F21" s="396"/>
      <c r="G21" s="434"/>
      <c r="H21" s="435"/>
      <c r="I21" s="435"/>
      <c r="J21" s="435"/>
      <c r="K21" s="435"/>
      <c r="L21" s="435"/>
      <c r="M21" s="435"/>
      <c r="N21" s="435"/>
      <c r="O21" s="435"/>
      <c r="P21" s="436"/>
      <c r="Q21" s="377"/>
      <c r="R21" s="378"/>
    </row>
    <row r="22" spans="1:18" ht="16.5" customHeight="1" x14ac:dyDescent="0.15">
      <c r="A22" s="400"/>
      <c r="B22" s="404"/>
      <c r="C22" s="400"/>
      <c r="D22" s="400"/>
      <c r="E22" s="421"/>
      <c r="F22" s="421"/>
      <c r="G22" s="431"/>
      <c r="H22" s="432"/>
      <c r="I22" s="432"/>
      <c r="J22" s="432"/>
      <c r="K22" s="432"/>
      <c r="L22" s="432"/>
      <c r="M22" s="432"/>
      <c r="N22" s="432"/>
      <c r="O22" s="432"/>
      <c r="P22" s="433"/>
      <c r="Q22" s="375"/>
      <c r="R22" s="376"/>
    </row>
    <row r="23" spans="1:18" ht="25.5" customHeight="1" x14ac:dyDescent="0.15">
      <c r="A23" s="13">
        <v>4</v>
      </c>
      <c r="B23" s="405" t="s">
        <v>164</v>
      </c>
      <c r="C23" s="406"/>
      <c r="D23" s="407"/>
      <c r="E23" s="387" t="s">
        <v>165</v>
      </c>
      <c r="F23" s="387"/>
      <c r="G23" s="388" t="s">
        <v>148</v>
      </c>
      <c r="H23" s="387"/>
      <c r="I23" s="387"/>
      <c r="J23" s="387"/>
      <c r="K23" s="387"/>
      <c r="L23" s="387"/>
      <c r="M23" s="387"/>
      <c r="N23" s="387"/>
      <c r="O23" s="387"/>
      <c r="P23" s="389"/>
      <c r="Q23" s="373" t="s">
        <v>166</v>
      </c>
      <c r="R23" s="390"/>
    </row>
    <row r="24" spans="1:18" ht="13.5" customHeight="1" x14ac:dyDescent="0.15">
      <c r="A24" s="401" t="s">
        <v>167</v>
      </c>
      <c r="B24" s="404" t="s">
        <v>168</v>
      </c>
      <c r="C24" s="379" t="s">
        <v>152</v>
      </c>
      <c r="D24" s="374"/>
      <c r="E24" s="383" t="s">
        <v>485</v>
      </c>
      <c r="F24" s="384"/>
      <c r="G24" s="379" t="s">
        <v>148</v>
      </c>
      <c r="H24" s="373"/>
      <c r="I24" s="373"/>
      <c r="J24" s="373"/>
      <c r="K24" s="373"/>
      <c r="L24" s="373"/>
      <c r="M24" s="373"/>
      <c r="N24" s="373"/>
      <c r="O24" s="373"/>
      <c r="P24" s="374"/>
      <c r="Q24" s="422" t="s">
        <v>169</v>
      </c>
      <c r="R24" s="423"/>
    </row>
    <row r="25" spans="1:18" ht="13.5" customHeight="1" x14ac:dyDescent="0.15">
      <c r="A25" s="402"/>
      <c r="B25" s="404"/>
      <c r="C25" s="380"/>
      <c r="D25" s="376"/>
      <c r="E25" s="381"/>
      <c r="F25" s="382"/>
      <c r="G25" s="380"/>
      <c r="H25" s="375"/>
      <c r="I25" s="375"/>
      <c r="J25" s="375"/>
      <c r="K25" s="375"/>
      <c r="L25" s="375"/>
      <c r="M25" s="375"/>
      <c r="N25" s="375"/>
      <c r="O25" s="375"/>
      <c r="P25" s="376"/>
      <c r="Q25" s="424"/>
      <c r="R25" s="425"/>
    </row>
    <row r="26" spans="1:18" ht="16.5" customHeight="1" x14ac:dyDescent="0.15">
      <c r="A26" s="402"/>
      <c r="B26" s="404"/>
      <c r="C26" s="379" t="s">
        <v>154</v>
      </c>
      <c r="D26" s="374"/>
      <c r="E26" s="383" t="s">
        <v>484</v>
      </c>
      <c r="F26" s="384"/>
      <c r="G26" s="428"/>
      <c r="H26" s="429"/>
      <c r="I26" s="429"/>
      <c r="J26" s="429"/>
      <c r="K26" s="429"/>
      <c r="L26" s="429"/>
      <c r="M26" s="429"/>
      <c r="N26" s="429"/>
      <c r="O26" s="429"/>
      <c r="P26" s="430"/>
      <c r="Q26" s="424"/>
      <c r="R26" s="425"/>
    </row>
    <row r="27" spans="1:18" ht="16.5" customHeight="1" x14ac:dyDescent="0.15">
      <c r="A27" s="403"/>
      <c r="B27" s="404"/>
      <c r="C27" s="380"/>
      <c r="D27" s="376"/>
      <c r="E27" s="385"/>
      <c r="F27" s="386"/>
      <c r="G27" s="431"/>
      <c r="H27" s="432"/>
      <c r="I27" s="432"/>
      <c r="J27" s="432"/>
      <c r="K27" s="432"/>
      <c r="L27" s="432"/>
      <c r="M27" s="432"/>
      <c r="N27" s="432"/>
      <c r="O27" s="432"/>
      <c r="P27" s="433"/>
      <c r="Q27" s="426"/>
      <c r="R27" s="427"/>
    </row>
    <row r="28" spans="1:18" ht="41.25" customHeight="1" x14ac:dyDescent="0.15">
      <c r="A28" s="401" t="s">
        <v>171</v>
      </c>
      <c r="B28" s="413"/>
      <c r="C28" s="414" t="s">
        <v>172</v>
      </c>
      <c r="D28" s="415"/>
      <c r="E28" s="415"/>
      <c r="F28" s="415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5"/>
      <c r="R28" s="415"/>
    </row>
    <row r="29" spans="1:18" ht="20.100000000000001" customHeight="1" x14ac:dyDescent="0.15">
      <c r="A29" s="19" t="s">
        <v>173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1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175</v>
      </c>
      <c r="G31" s="3"/>
      <c r="H31" s="3"/>
      <c r="I31" s="3"/>
      <c r="J31" s="3"/>
      <c r="K31" s="3"/>
      <c r="L31" s="3"/>
      <c r="M31" s="3"/>
      <c r="N31" s="3"/>
      <c r="O31" s="3"/>
      <c r="P31" s="133"/>
      <c r="Q31" s="417"/>
      <c r="R31" s="418"/>
    </row>
    <row r="32" spans="1:18" ht="20.100000000000001" customHeight="1" x14ac:dyDescent="0.15">
      <c r="A32" s="419" t="s">
        <v>176</v>
      </c>
      <c r="B32" s="420"/>
      <c r="C32" s="420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5"/>
      <c r="R32" s="136"/>
    </row>
    <row r="33" spans="1:18" ht="20.100000000000001" customHeight="1" x14ac:dyDescent="0.15">
      <c r="A33" s="16"/>
      <c r="B33" s="1"/>
      <c r="C33" s="10"/>
      <c r="D33" s="1"/>
      <c r="E33" s="1" t="s">
        <v>177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7"/>
      <c r="R33" s="138"/>
    </row>
    <row r="34" spans="1:18" ht="20.100000000000001" customHeight="1" x14ac:dyDescent="0.15">
      <c r="A34" s="17"/>
      <c r="B34" s="18"/>
      <c r="C34" s="18"/>
      <c r="D34" s="18"/>
      <c r="E34" s="131"/>
      <c r="F34" s="131" t="s">
        <v>175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3"/>
      <c r="Q34" s="417"/>
      <c r="R34" s="418"/>
    </row>
  </sheetData>
  <mergeCells count="71">
    <mergeCell ref="B9:D9"/>
    <mergeCell ref="A7:C7"/>
    <mergeCell ref="D7:L7"/>
    <mergeCell ref="M7:P7"/>
    <mergeCell ref="Q7:R7"/>
    <mergeCell ref="A8:C8"/>
    <mergeCell ref="D8:R8"/>
    <mergeCell ref="E9:F9"/>
    <mergeCell ref="G9:P9"/>
    <mergeCell ref="Q9:R9"/>
    <mergeCell ref="A1:R1"/>
    <mergeCell ref="A2:R2"/>
    <mergeCell ref="A5:R5"/>
    <mergeCell ref="A6:C6"/>
    <mergeCell ref="D6:L6"/>
    <mergeCell ref="M6:P6"/>
    <mergeCell ref="Q6:R6"/>
    <mergeCell ref="E10:F10"/>
    <mergeCell ref="Q10:R15"/>
    <mergeCell ref="G10:P11"/>
    <mergeCell ref="G12:P13"/>
    <mergeCell ref="G14:P15"/>
    <mergeCell ref="G18:P19"/>
    <mergeCell ref="E16:F16"/>
    <mergeCell ref="E17:F17"/>
    <mergeCell ref="E11:F11"/>
    <mergeCell ref="E12:F12"/>
    <mergeCell ref="E13:F13"/>
    <mergeCell ref="E14:F14"/>
    <mergeCell ref="E15:F15"/>
    <mergeCell ref="G16:P17"/>
    <mergeCell ref="E22:F22"/>
    <mergeCell ref="Q24:R27"/>
    <mergeCell ref="G24:P25"/>
    <mergeCell ref="G26:P27"/>
    <mergeCell ref="G20:P22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Q16:R17"/>
    <mergeCell ref="Q18:R22"/>
    <mergeCell ref="B16:D17"/>
    <mergeCell ref="C24:D25"/>
    <mergeCell ref="C26:D27"/>
    <mergeCell ref="E25:F25"/>
    <mergeCell ref="E26:F26"/>
    <mergeCell ref="E27:F27"/>
    <mergeCell ref="E23:F23"/>
    <mergeCell ref="G23:P23"/>
    <mergeCell ref="Q23:R23"/>
    <mergeCell ref="E24:F24"/>
    <mergeCell ref="E18:F18"/>
    <mergeCell ref="E19:F19"/>
    <mergeCell ref="E20:F20"/>
    <mergeCell ref="E21:F21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topLeftCell="A25" zoomScale="110" zoomScaleNormal="100" workbookViewId="0">
      <selection activeCell="C57" sqref="C57"/>
    </sheetView>
  </sheetViews>
  <sheetFormatPr defaultColWidth="5.75" defaultRowHeight="13.5" x14ac:dyDescent="0.15"/>
  <cols>
    <col min="1" max="1" width="10.375" style="86" customWidth="1"/>
    <col min="2" max="2" width="9.75" style="86" customWidth="1"/>
    <col min="3" max="3" width="11.625" style="86" customWidth="1"/>
    <col min="4" max="13" width="5.25" style="86" customWidth="1"/>
    <col min="14" max="16384" width="5.75" style="86"/>
  </cols>
  <sheetData>
    <row r="1" spans="1:22" s="82" customFormat="1" ht="18.75" x14ac:dyDescent="0.15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114"/>
      <c r="O1" s="114"/>
      <c r="P1" s="114"/>
      <c r="Q1" s="114"/>
      <c r="R1" s="114"/>
      <c r="S1" s="114"/>
      <c r="T1" s="114"/>
      <c r="U1" s="114"/>
      <c r="V1" s="114"/>
    </row>
    <row r="2" spans="1:22" s="83" customFormat="1" ht="22.5" x14ac:dyDescent="0.15">
      <c r="A2" s="497" t="s">
        <v>178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115"/>
      <c r="O2" s="115"/>
      <c r="P2" s="115"/>
      <c r="Q2" s="115"/>
      <c r="R2" s="115"/>
      <c r="S2" s="115"/>
      <c r="T2" s="115"/>
      <c r="U2" s="115"/>
      <c r="V2" s="115"/>
    </row>
    <row r="3" spans="1:22" s="84" customFormat="1" ht="17.25" customHeight="1" x14ac:dyDescent="0.15">
      <c r="A3" s="87"/>
      <c r="B3" s="69"/>
      <c r="C3" s="69"/>
      <c r="D3" s="69"/>
      <c r="E3" s="69"/>
      <c r="F3" s="69"/>
      <c r="G3" s="69"/>
      <c r="H3" s="69"/>
      <c r="I3" s="69"/>
      <c r="J3" s="69"/>
      <c r="K3" s="69"/>
      <c r="L3" s="116"/>
      <c r="M3" s="69"/>
    </row>
    <row r="4" spans="1:22" s="84" customFormat="1" ht="17.25" customHeight="1" x14ac:dyDescent="0.15">
      <c r="A4" s="87"/>
      <c r="B4" s="69"/>
      <c r="C4" s="69"/>
      <c r="D4" s="69"/>
      <c r="E4" s="69"/>
      <c r="F4" s="69"/>
      <c r="G4" s="69"/>
      <c r="H4" s="69"/>
      <c r="I4" s="69"/>
      <c r="J4" s="69"/>
      <c r="K4" s="69"/>
      <c r="L4" s="116"/>
      <c r="M4" s="69"/>
    </row>
    <row r="5" spans="1:22" s="85" customFormat="1" ht="12" customHeight="1" x14ac:dyDescent="0.15">
      <c r="A5" s="88"/>
      <c r="B5" s="88"/>
      <c r="C5" s="89"/>
      <c r="D5" s="89"/>
      <c r="E5" s="89"/>
      <c r="F5" s="89"/>
      <c r="G5" s="89"/>
      <c r="H5" s="89"/>
      <c r="I5" s="89"/>
      <c r="J5" s="89"/>
      <c r="K5" s="89"/>
      <c r="L5" s="498" t="s">
        <v>179</v>
      </c>
      <c r="M5" s="498"/>
      <c r="N5" s="89"/>
      <c r="O5" s="89"/>
      <c r="P5" s="117"/>
      <c r="Q5" s="117"/>
      <c r="R5" s="117"/>
      <c r="S5" s="117"/>
      <c r="T5" s="117"/>
      <c r="U5" s="117"/>
    </row>
    <row r="6" spans="1:22" ht="21.75" customHeight="1" x14ac:dyDescent="0.15">
      <c r="A6" s="90" t="s">
        <v>56</v>
      </c>
      <c r="B6" s="499"/>
      <c r="C6" s="500"/>
      <c r="D6" s="500"/>
      <c r="E6" s="500"/>
      <c r="F6" s="500"/>
      <c r="G6" s="501"/>
      <c r="H6" s="502" t="s">
        <v>5</v>
      </c>
      <c r="I6" s="502"/>
      <c r="J6" s="502"/>
      <c r="K6" s="503"/>
      <c r="L6" s="503"/>
      <c r="M6" s="503"/>
    </row>
    <row r="7" spans="1:22" ht="21.75" customHeight="1" x14ac:dyDescent="0.15">
      <c r="A7" s="90" t="s">
        <v>57</v>
      </c>
      <c r="B7" s="499"/>
      <c r="C7" s="500"/>
      <c r="D7" s="500"/>
      <c r="E7" s="500"/>
      <c r="F7" s="500"/>
      <c r="G7" s="501"/>
      <c r="H7" s="502" t="s">
        <v>180</v>
      </c>
      <c r="I7" s="502"/>
      <c r="J7" s="502"/>
      <c r="K7" s="503"/>
      <c r="L7" s="503"/>
      <c r="M7" s="503"/>
    </row>
    <row r="8" spans="1:22" ht="24" customHeight="1" x14ac:dyDescent="0.15">
      <c r="A8" s="91" t="s">
        <v>181</v>
      </c>
      <c r="B8" s="91" t="s">
        <v>141</v>
      </c>
      <c r="C8" s="91" t="s">
        <v>182</v>
      </c>
      <c r="D8" s="504" t="s">
        <v>183</v>
      </c>
      <c r="E8" s="505"/>
      <c r="F8" s="505"/>
      <c r="G8" s="505"/>
      <c r="H8" s="505"/>
      <c r="I8" s="505"/>
      <c r="J8" s="505"/>
      <c r="K8" s="505"/>
      <c r="L8" s="505"/>
      <c r="M8" s="506"/>
    </row>
    <row r="9" spans="1:22" ht="9.75" customHeight="1" x14ac:dyDescent="0.15">
      <c r="A9" s="473" t="s">
        <v>184</v>
      </c>
      <c r="B9" s="490" t="s">
        <v>185</v>
      </c>
      <c r="C9" s="473" t="s">
        <v>186</v>
      </c>
      <c r="D9" s="93"/>
      <c r="E9" s="94"/>
      <c r="F9" s="94"/>
      <c r="G9" s="94"/>
      <c r="H9" s="94"/>
      <c r="I9" s="94"/>
      <c r="J9" s="94"/>
      <c r="K9" s="94"/>
      <c r="L9" s="94"/>
      <c r="M9" s="118"/>
    </row>
    <row r="10" spans="1:22" ht="9.75" customHeight="1" x14ac:dyDescent="0.15">
      <c r="A10" s="474"/>
      <c r="B10" s="491"/>
      <c r="C10" s="474"/>
      <c r="D10" s="95"/>
      <c r="E10" s="96"/>
      <c r="F10" s="96"/>
      <c r="G10" s="96"/>
      <c r="H10" s="96"/>
      <c r="I10" s="96"/>
      <c r="J10" s="96"/>
      <c r="K10" s="96"/>
      <c r="L10" s="96"/>
      <c r="M10" s="119"/>
    </row>
    <row r="11" spans="1:22" ht="9.75" customHeight="1" x14ac:dyDescent="0.15">
      <c r="A11" s="474"/>
      <c r="B11" s="491"/>
      <c r="C11" s="474"/>
      <c r="D11" s="95"/>
      <c r="E11" s="96"/>
      <c r="F11" s="96"/>
      <c r="G11" s="96"/>
      <c r="H11" s="96"/>
      <c r="I11" s="96"/>
      <c r="J11" s="96"/>
      <c r="K11" s="96"/>
      <c r="L11" s="96"/>
      <c r="M11" s="119"/>
    </row>
    <row r="12" spans="1:22" ht="9.75" customHeight="1" x14ac:dyDescent="0.15">
      <c r="A12" s="474"/>
      <c r="B12" s="491"/>
      <c r="C12" s="474"/>
      <c r="D12" s="95"/>
      <c r="E12" s="96"/>
      <c r="F12" s="96"/>
      <c r="G12" s="96"/>
      <c r="H12" s="96"/>
      <c r="I12" s="96"/>
      <c r="J12" s="96"/>
      <c r="K12" s="96"/>
      <c r="L12" s="96"/>
      <c r="M12" s="119"/>
    </row>
    <row r="13" spans="1:22" ht="9.75" customHeight="1" x14ac:dyDescent="0.15">
      <c r="A13" s="474"/>
      <c r="B13" s="491"/>
      <c r="C13" s="474"/>
      <c r="D13" s="95"/>
      <c r="E13" s="96"/>
      <c r="F13" s="96"/>
      <c r="G13" s="96"/>
      <c r="H13" s="96"/>
      <c r="I13" s="96"/>
      <c r="J13" s="96"/>
      <c r="K13" s="96"/>
      <c r="L13" s="96"/>
      <c r="M13" s="119"/>
    </row>
    <row r="14" spans="1:22" ht="9.75" customHeight="1" x14ac:dyDescent="0.15">
      <c r="A14" s="474"/>
      <c r="B14" s="492"/>
      <c r="C14" s="474"/>
      <c r="D14" s="95"/>
      <c r="E14" s="96"/>
      <c r="F14" s="96"/>
      <c r="G14" s="96"/>
      <c r="H14" s="96"/>
      <c r="I14" s="96"/>
      <c r="J14" s="96"/>
      <c r="K14" s="96"/>
      <c r="L14" s="96"/>
      <c r="M14" s="119"/>
    </row>
    <row r="15" spans="1:22" ht="9.75" customHeight="1" x14ac:dyDescent="0.15">
      <c r="A15" s="474"/>
      <c r="B15" s="492"/>
      <c r="C15" s="474"/>
      <c r="D15" s="95"/>
      <c r="E15" s="96"/>
      <c r="F15" s="96"/>
      <c r="G15" s="96"/>
      <c r="H15" s="96"/>
      <c r="I15" s="96"/>
      <c r="J15" s="96"/>
      <c r="K15" s="96"/>
      <c r="L15" s="96"/>
      <c r="M15" s="119"/>
    </row>
    <row r="16" spans="1:22" ht="9.75" customHeight="1" x14ac:dyDescent="0.15">
      <c r="A16" s="474"/>
      <c r="B16" s="492"/>
      <c r="C16" s="474"/>
      <c r="D16" s="95"/>
      <c r="E16" s="96"/>
      <c r="F16" s="96"/>
      <c r="G16" s="96"/>
      <c r="H16" s="96"/>
      <c r="I16" s="96"/>
      <c r="J16" s="96"/>
      <c r="K16" s="96"/>
      <c r="L16" s="96"/>
      <c r="M16" s="119"/>
    </row>
    <row r="17" spans="1:13" ht="9.75" customHeight="1" x14ac:dyDescent="0.15">
      <c r="A17" s="474"/>
      <c r="B17" s="492"/>
      <c r="C17" s="474"/>
      <c r="D17" s="95"/>
      <c r="E17" s="96"/>
      <c r="F17" s="96"/>
      <c r="G17" s="96"/>
      <c r="H17" s="96"/>
      <c r="I17" s="96"/>
      <c r="J17" s="96"/>
      <c r="K17" s="96"/>
      <c r="L17" s="96"/>
      <c r="M17" s="119"/>
    </row>
    <row r="18" spans="1:13" ht="9.75" customHeight="1" x14ac:dyDescent="0.15">
      <c r="A18" s="474"/>
      <c r="B18" s="493"/>
      <c r="C18" s="474"/>
      <c r="D18" s="97"/>
      <c r="E18" s="96"/>
      <c r="F18" s="96"/>
      <c r="G18" s="96"/>
      <c r="H18" s="96"/>
      <c r="I18" s="96"/>
      <c r="J18" s="96"/>
      <c r="K18" s="96"/>
      <c r="L18" s="96"/>
      <c r="M18" s="119"/>
    </row>
    <row r="19" spans="1:13" ht="8.25" customHeight="1" x14ac:dyDescent="0.15">
      <c r="A19" s="473" t="s">
        <v>187</v>
      </c>
      <c r="B19" s="471" t="s">
        <v>188</v>
      </c>
      <c r="C19" s="473" t="s">
        <v>189</v>
      </c>
      <c r="D19" s="98"/>
      <c r="E19" s="99"/>
      <c r="F19" s="99"/>
      <c r="G19" s="99"/>
      <c r="H19" s="99"/>
      <c r="I19" s="99"/>
      <c r="J19" s="99"/>
      <c r="K19" s="99"/>
      <c r="L19" s="99"/>
      <c r="M19" s="120"/>
    </row>
    <row r="20" spans="1:13" ht="8.25" customHeight="1" x14ac:dyDescent="0.15">
      <c r="A20" s="474"/>
      <c r="B20" s="496"/>
      <c r="C20" s="474"/>
      <c r="D20" s="100"/>
      <c r="E20" s="101"/>
      <c r="F20" s="101"/>
      <c r="G20" s="101"/>
      <c r="H20" s="101"/>
      <c r="I20" s="101"/>
      <c r="J20" s="101"/>
      <c r="K20" s="101"/>
      <c r="L20" s="101"/>
      <c r="M20" s="121"/>
    </row>
    <row r="21" spans="1:13" ht="8.25" customHeight="1" x14ac:dyDescent="0.15">
      <c r="A21" s="474"/>
      <c r="B21" s="496"/>
      <c r="C21" s="474"/>
      <c r="D21" s="100"/>
      <c r="E21" s="101"/>
      <c r="F21" s="101"/>
      <c r="G21" s="101"/>
      <c r="H21" s="101"/>
      <c r="I21" s="101"/>
      <c r="J21" s="101"/>
      <c r="K21" s="101"/>
      <c r="L21" s="101"/>
      <c r="M21" s="121"/>
    </row>
    <row r="22" spans="1:13" ht="8.25" customHeight="1" x14ac:dyDescent="0.15">
      <c r="A22" s="474"/>
      <c r="B22" s="496"/>
      <c r="C22" s="474"/>
      <c r="D22" s="100"/>
      <c r="E22" s="101"/>
      <c r="F22" s="101"/>
      <c r="G22" s="101"/>
      <c r="H22" s="101"/>
      <c r="I22" s="101"/>
      <c r="J22" s="101"/>
      <c r="K22" s="101"/>
      <c r="L22" s="101"/>
      <c r="M22" s="121"/>
    </row>
    <row r="23" spans="1:13" ht="8.25" customHeight="1" x14ac:dyDescent="0.15">
      <c r="A23" s="474"/>
      <c r="B23" s="496"/>
      <c r="C23" s="474"/>
      <c r="D23" s="102"/>
      <c r="E23" s="103"/>
      <c r="F23" s="103"/>
      <c r="G23" s="103"/>
      <c r="H23" s="103"/>
      <c r="I23" s="103"/>
      <c r="J23" s="103"/>
      <c r="K23" s="103"/>
      <c r="L23" s="103"/>
      <c r="M23" s="122"/>
    </row>
    <row r="24" spans="1:13" ht="9.75" customHeight="1" x14ac:dyDescent="0.15">
      <c r="A24" s="474"/>
      <c r="B24" s="496"/>
      <c r="C24" s="474"/>
      <c r="D24" s="481"/>
      <c r="E24" s="482"/>
      <c r="F24" s="482"/>
      <c r="G24" s="482"/>
      <c r="H24" s="482"/>
      <c r="I24" s="482"/>
      <c r="J24" s="482"/>
      <c r="K24" s="482"/>
      <c r="L24" s="482"/>
      <c r="M24" s="483"/>
    </row>
    <row r="25" spans="1:13" ht="9.75" customHeight="1" x14ac:dyDescent="0.15">
      <c r="A25" s="474"/>
      <c r="B25" s="496"/>
      <c r="C25" s="474"/>
      <c r="D25" s="484"/>
      <c r="E25" s="485"/>
      <c r="F25" s="485"/>
      <c r="G25" s="485"/>
      <c r="H25" s="485"/>
      <c r="I25" s="485"/>
      <c r="J25" s="485"/>
      <c r="K25" s="485"/>
      <c r="L25" s="485"/>
      <c r="M25" s="486"/>
    </row>
    <row r="26" spans="1:13" ht="9.75" customHeight="1" x14ac:dyDescent="0.15">
      <c r="A26" s="474"/>
      <c r="B26" s="496"/>
      <c r="C26" s="474"/>
      <c r="D26" s="484"/>
      <c r="E26" s="485"/>
      <c r="F26" s="485"/>
      <c r="G26" s="485"/>
      <c r="H26" s="485"/>
      <c r="I26" s="485"/>
      <c r="J26" s="485"/>
      <c r="K26" s="485"/>
      <c r="L26" s="485"/>
      <c r="M26" s="486"/>
    </row>
    <row r="27" spans="1:13" ht="9.75" customHeight="1" x14ac:dyDescent="0.15">
      <c r="A27" s="474"/>
      <c r="B27" s="496"/>
      <c r="C27" s="474"/>
      <c r="D27" s="484"/>
      <c r="E27" s="485"/>
      <c r="F27" s="485"/>
      <c r="G27" s="485"/>
      <c r="H27" s="485"/>
      <c r="I27" s="485"/>
      <c r="J27" s="485"/>
      <c r="K27" s="485"/>
      <c r="L27" s="485"/>
      <c r="M27" s="486"/>
    </row>
    <row r="28" spans="1:13" ht="9.75" customHeight="1" x14ac:dyDescent="0.15">
      <c r="A28" s="474"/>
      <c r="B28" s="472"/>
      <c r="C28" s="474"/>
      <c r="D28" s="487"/>
      <c r="E28" s="488"/>
      <c r="F28" s="488"/>
      <c r="G28" s="488"/>
      <c r="H28" s="488"/>
      <c r="I28" s="488"/>
      <c r="J28" s="488"/>
      <c r="K28" s="488"/>
      <c r="L28" s="488"/>
      <c r="M28" s="489"/>
    </row>
    <row r="29" spans="1:13" ht="12.75" customHeight="1" x14ac:dyDescent="0.15">
      <c r="A29" s="471" t="s">
        <v>190</v>
      </c>
      <c r="B29" s="473" t="s">
        <v>185</v>
      </c>
      <c r="C29" s="473" t="s">
        <v>191</v>
      </c>
      <c r="D29" s="98"/>
      <c r="E29" s="99"/>
      <c r="F29" s="99"/>
      <c r="G29" s="99"/>
      <c r="H29" s="99"/>
      <c r="I29" s="99"/>
      <c r="J29" s="99"/>
      <c r="K29" s="99"/>
      <c r="L29" s="99"/>
      <c r="M29" s="120"/>
    </row>
    <row r="30" spans="1:13" ht="12.75" customHeight="1" x14ac:dyDescent="0.15">
      <c r="A30" s="496"/>
      <c r="B30" s="474"/>
      <c r="C30" s="474"/>
      <c r="D30" s="100"/>
      <c r="E30" s="101"/>
      <c r="F30" s="101"/>
      <c r="G30" s="101"/>
      <c r="H30" s="101"/>
      <c r="I30" s="101"/>
      <c r="J30" s="101"/>
      <c r="K30" s="101"/>
      <c r="L30" s="101"/>
      <c r="M30" s="121"/>
    </row>
    <row r="31" spans="1:13" ht="12.75" customHeight="1" x14ac:dyDescent="0.15">
      <c r="A31" s="496"/>
      <c r="B31" s="474"/>
      <c r="C31" s="474"/>
      <c r="D31" s="100"/>
      <c r="E31" s="101"/>
      <c r="F31" s="101"/>
      <c r="G31" s="101"/>
      <c r="H31" s="101"/>
      <c r="I31" s="101"/>
      <c r="J31" s="101"/>
      <c r="K31" s="101"/>
      <c r="L31" s="101"/>
      <c r="M31" s="121"/>
    </row>
    <row r="32" spans="1:13" ht="13.5" customHeight="1" x14ac:dyDescent="0.15">
      <c r="A32" s="473" t="s">
        <v>192</v>
      </c>
      <c r="B32" s="490" t="s">
        <v>193</v>
      </c>
      <c r="C32" s="473" t="s">
        <v>194</v>
      </c>
      <c r="D32" s="98"/>
      <c r="E32" s="99"/>
      <c r="F32" s="99"/>
      <c r="G32" s="99"/>
      <c r="H32" s="99"/>
      <c r="I32" s="99"/>
      <c r="J32" s="99"/>
      <c r="K32" s="99"/>
      <c r="L32" s="99"/>
      <c r="M32" s="120"/>
    </row>
    <row r="33" spans="1:13" ht="13.5" customHeight="1" x14ac:dyDescent="0.15">
      <c r="A33" s="474"/>
      <c r="B33" s="491"/>
      <c r="C33" s="474"/>
      <c r="D33" s="100"/>
      <c r="E33" s="101"/>
      <c r="F33" s="101"/>
      <c r="G33" s="101"/>
      <c r="H33" s="101"/>
      <c r="I33" s="101"/>
      <c r="J33" s="101"/>
      <c r="K33" s="101"/>
      <c r="L33" s="101"/>
      <c r="M33" s="121"/>
    </row>
    <row r="34" spans="1:13" ht="13.5" customHeight="1" x14ac:dyDescent="0.15">
      <c r="A34" s="474"/>
      <c r="B34" s="491"/>
      <c r="C34" s="474"/>
      <c r="D34" s="100"/>
      <c r="E34" s="101"/>
      <c r="F34" s="101"/>
      <c r="G34" s="101"/>
      <c r="H34" s="101"/>
      <c r="I34" s="101"/>
      <c r="J34" s="101"/>
      <c r="K34" s="101"/>
      <c r="L34" s="101"/>
      <c r="M34" s="121"/>
    </row>
    <row r="35" spans="1:13" ht="13.5" customHeight="1" x14ac:dyDescent="0.15">
      <c r="A35" s="474"/>
      <c r="B35" s="494"/>
      <c r="C35" s="474"/>
      <c r="D35" s="100"/>
      <c r="E35" s="101"/>
      <c r="F35" s="101"/>
      <c r="G35" s="101"/>
      <c r="H35" s="101"/>
      <c r="I35" s="101"/>
      <c r="J35" s="101"/>
      <c r="K35" s="101"/>
      <c r="L35" s="101"/>
      <c r="M35" s="121"/>
    </row>
    <row r="36" spans="1:13" ht="13.5" customHeight="1" x14ac:dyDescent="0.15">
      <c r="A36" s="474"/>
      <c r="B36" s="494"/>
      <c r="C36" s="474"/>
      <c r="D36" s="100"/>
      <c r="E36" s="101"/>
      <c r="F36" s="101"/>
      <c r="G36" s="101"/>
      <c r="H36" s="101"/>
      <c r="I36" s="101"/>
      <c r="J36" s="101"/>
      <c r="K36" s="101"/>
      <c r="L36" s="101"/>
      <c r="M36" s="121"/>
    </row>
    <row r="37" spans="1:13" ht="13.5" customHeight="1" x14ac:dyDescent="0.15">
      <c r="A37" s="474"/>
      <c r="B37" s="495"/>
      <c r="C37" s="474"/>
      <c r="D37" s="100"/>
      <c r="E37" s="101"/>
      <c r="F37" s="101"/>
      <c r="G37" s="101"/>
      <c r="H37" s="101"/>
      <c r="I37" s="101"/>
      <c r="J37" s="101"/>
      <c r="K37" s="101"/>
      <c r="L37" s="101"/>
      <c r="M37" s="121"/>
    </row>
    <row r="38" spans="1:13" ht="11.25" customHeight="1" x14ac:dyDescent="0.15">
      <c r="A38" s="471" t="s">
        <v>195</v>
      </c>
      <c r="B38" s="473" t="s">
        <v>185</v>
      </c>
      <c r="C38" s="473" t="s">
        <v>196</v>
      </c>
      <c r="D38" s="99"/>
      <c r="E38" s="99"/>
      <c r="F38" s="99"/>
      <c r="G38" s="99"/>
      <c r="H38" s="99"/>
      <c r="I38" s="99"/>
      <c r="J38" s="99"/>
      <c r="K38" s="99"/>
      <c r="L38" s="123"/>
      <c r="M38" s="124"/>
    </row>
    <row r="39" spans="1:13" ht="11.25" customHeight="1" x14ac:dyDescent="0.15">
      <c r="A39" s="472"/>
      <c r="B39" s="475"/>
      <c r="C39" s="474"/>
      <c r="D39" s="101"/>
      <c r="E39" s="101"/>
      <c r="F39" s="101"/>
      <c r="G39" s="101"/>
      <c r="H39" s="101"/>
      <c r="I39" s="101"/>
      <c r="J39" s="101"/>
      <c r="K39" s="101"/>
      <c r="L39" s="101"/>
      <c r="M39" s="121"/>
    </row>
    <row r="40" spans="1:13" ht="11.25" customHeight="1" x14ac:dyDescent="0.15">
      <c r="A40" s="471" t="s">
        <v>197</v>
      </c>
      <c r="B40" s="473" t="s">
        <v>198</v>
      </c>
      <c r="C40" s="477"/>
      <c r="D40" s="104"/>
      <c r="E40" s="105"/>
      <c r="F40" s="105"/>
      <c r="G40" s="105"/>
      <c r="H40" s="105"/>
      <c r="I40" s="105"/>
      <c r="J40" s="105"/>
      <c r="K40" s="105"/>
      <c r="L40" s="105"/>
      <c r="M40" s="125"/>
    </row>
    <row r="41" spans="1:13" ht="11.25" customHeight="1" x14ac:dyDescent="0.15">
      <c r="A41" s="496"/>
      <c r="B41" s="474"/>
      <c r="C41" s="477"/>
      <c r="D41" s="106"/>
      <c r="E41" s="107"/>
      <c r="F41" s="107"/>
      <c r="G41" s="107"/>
      <c r="H41" s="107"/>
      <c r="I41" s="107"/>
      <c r="J41" s="107"/>
      <c r="K41" s="107"/>
      <c r="L41" s="107"/>
      <c r="M41" s="126"/>
    </row>
    <row r="42" spans="1:13" ht="11.25" customHeight="1" x14ac:dyDescent="0.15">
      <c r="A42" s="496"/>
      <c r="B42" s="474"/>
      <c r="C42" s="477"/>
      <c r="D42" s="108"/>
      <c r="E42" s="109"/>
      <c r="F42" s="109"/>
      <c r="G42" s="109"/>
      <c r="H42" s="109"/>
      <c r="I42" s="109"/>
      <c r="J42" s="109"/>
      <c r="K42" s="109"/>
      <c r="L42" s="109"/>
      <c r="M42" s="127"/>
    </row>
    <row r="43" spans="1:13" ht="24" customHeight="1" x14ac:dyDescent="0.15">
      <c r="A43" s="92" t="s">
        <v>199</v>
      </c>
      <c r="B43" s="92" t="str">
        <f>"±100"&amp;CHAR(10)&amp;钢筋检表!C17</f>
        <v xml:space="preserve">±100
</v>
      </c>
      <c r="C43" s="92" t="s">
        <v>200</v>
      </c>
      <c r="D43" s="110"/>
      <c r="E43" s="111"/>
      <c r="F43" s="111"/>
      <c r="G43" s="111"/>
      <c r="H43" s="111"/>
      <c r="I43" s="111"/>
      <c r="J43" s="111"/>
      <c r="K43" s="111"/>
      <c r="L43" s="111"/>
      <c r="M43" s="128"/>
    </row>
    <row r="44" spans="1:13" ht="27.75" customHeight="1" x14ac:dyDescent="0.15">
      <c r="A44" s="92" t="s">
        <v>201</v>
      </c>
      <c r="B44" s="92" t="s">
        <v>185</v>
      </c>
      <c r="C44" s="112" t="s">
        <v>202</v>
      </c>
      <c r="D44" s="110"/>
      <c r="E44" s="111"/>
      <c r="F44" s="111"/>
      <c r="G44" s="111"/>
      <c r="H44" s="111"/>
      <c r="I44" s="111"/>
      <c r="J44" s="111"/>
      <c r="K44" s="111"/>
      <c r="L44" s="111"/>
      <c r="M44" s="128"/>
    </row>
    <row r="45" spans="1:13" ht="9.75" customHeight="1" x14ac:dyDescent="0.15">
      <c r="A45" s="473" t="s">
        <v>203</v>
      </c>
      <c r="B45" s="473" t="s">
        <v>193</v>
      </c>
      <c r="C45" s="479" t="s">
        <v>204</v>
      </c>
      <c r="D45" s="99"/>
      <c r="E45" s="99"/>
      <c r="F45" s="99"/>
      <c r="G45" s="99"/>
      <c r="H45" s="99"/>
      <c r="I45" s="99"/>
      <c r="J45" s="99"/>
      <c r="K45" s="99"/>
      <c r="L45" s="99"/>
      <c r="M45" s="120"/>
    </row>
    <row r="46" spans="1:13" ht="9.75" customHeight="1" x14ac:dyDescent="0.15">
      <c r="A46" s="474"/>
      <c r="B46" s="474"/>
      <c r="C46" s="480"/>
      <c r="D46" s="101"/>
      <c r="E46" s="101"/>
      <c r="F46" s="101"/>
      <c r="G46" s="101"/>
      <c r="H46" s="101"/>
      <c r="I46" s="101"/>
      <c r="J46" s="101"/>
      <c r="K46" s="101"/>
      <c r="L46" s="101"/>
      <c r="M46" s="121"/>
    </row>
    <row r="47" spans="1:13" ht="9.75" customHeight="1" x14ac:dyDescent="0.15">
      <c r="A47" s="474"/>
      <c r="B47" s="474"/>
      <c r="C47" s="480"/>
      <c r="D47" s="101"/>
      <c r="E47" s="101"/>
      <c r="F47" s="101"/>
      <c r="G47" s="101"/>
      <c r="H47" s="101"/>
      <c r="I47" s="101"/>
      <c r="J47" s="101"/>
      <c r="K47" s="101"/>
      <c r="L47" s="101"/>
      <c r="M47" s="121"/>
    </row>
    <row r="48" spans="1:13" ht="21.75" customHeight="1" x14ac:dyDescent="0.15">
      <c r="A48" s="473" t="s">
        <v>168</v>
      </c>
      <c r="B48" s="490" t="s">
        <v>205</v>
      </c>
      <c r="C48" s="473" t="s">
        <v>206</v>
      </c>
      <c r="D48" s="462"/>
      <c r="E48" s="463"/>
      <c r="F48" s="463"/>
      <c r="G48" s="463"/>
      <c r="H48" s="463"/>
      <c r="I48" s="463"/>
      <c r="J48" s="463"/>
      <c r="K48" s="463"/>
      <c r="L48" s="463"/>
      <c r="M48" s="464"/>
    </row>
    <row r="49" spans="1:13" ht="21.75" customHeight="1" x14ac:dyDescent="0.15">
      <c r="A49" s="474"/>
      <c r="B49" s="491"/>
      <c r="C49" s="474"/>
      <c r="D49" s="465"/>
      <c r="E49" s="466"/>
      <c r="F49" s="466"/>
      <c r="G49" s="466"/>
      <c r="H49" s="466"/>
      <c r="I49" s="466"/>
      <c r="J49" s="466"/>
      <c r="K49" s="466"/>
      <c r="L49" s="466"/>
      <c r="M49" s="467"/>
    </row>
    <row r="50" spans="1:13" ht="21.75" customHeight="1" x14ac:dyDescent="0.15">
      <c r="A50" s="474"/>
      <c r="B50" s="491"/>
      <c r="C50" s="475"/>
      <c r="D50" s="468"/>
      <c r="E50" s="469"/>
      <c r="F50" s="469"/>
      <c r="G50" s="469"/>
      <c r="H50" s="469"/>
      <c r="I50" s="469"/>
      <c r="J50" s="469"/>
      <c r="K50" s="469"/>
      <c r="L50" s="469"/>
      <c r="M50" s="470"/>
    </row>
    <row r="51" spans="1:13" ht="6.75" customHeight="1" x14ac:dyDescent="0.15">
      <c r="A51" s="474"/>
      <c r="B51" s="491"/>
      <c r="C51" s="476" t="s">
        <v>207</v>
      </c>
      <c r="D51" s="481"/>
      <c r="E51" s="482"/>
      <c r="F51" s="482"/>
      <c r="G51" s="482"/>
      <c r="H51" s="482"/>
      <c r="I51" s="482"/>
      <c r="J51" s="482"/>
      <c r="K51" s="482"/>
      <c r="L51" s="482"/>
      <c r="M51" s="483"/>
    </row>
    <row r="52" spans="1:13" ht="6.75" customHeight="1" x14ac:dyDescent="0.15">
      <c r="A52" s="474"/>
      <c r="B52" s="492"/>
      <c r="C52" s="477"/>
      <c r="D52" s="484"/>
      <c r="E52" s="485"/>
      <c r="F52" s="485"/>
      <c r="G52" s="485"/>
      <c r="H52" s="485"/>
      <c r="I52" s="485"/>
      <c r="J52" s="485"/>
      <c r="K52" s="485"/>
      <c r="L52" s="485"/>
      <c r="M52" s="486"/>
    </row>
    <row r="53" spans="1:13" ht="6.75" customHeight="1" x14ac:dyDescent="0.15">
      <c r="A53" s="474"/>
      <c r="B53" s="492"/>
      <c r="C53" s="477"/>
      <c r="D53" s="484"/>
      <c r="E53" s="485"/>
      <c r="F53" s="485"/>
      <c r="G53" s="485"/>
      <c r="H53" s="485"/>
      <c r="I53" s="485"/>
      <c r="J53" s="485"/>
      <c r="K53" s="485"/>
      <c r="L53" s="485"/>
      <c r="M53" s="486"/>
    </row>
    <row r="54" spans="1:13" ht="6.75" customHeight="1" x14ac:dyDescent="0.15">
      <c r="A54" s="474"/>
      <c r="B54" s="492"/>
      <c r="C54" s="477"/>
      <c r="D54" s="484"/>
      <c r="E54" s="485"/>
      <c r="F54" s="485"/>
      <c r="G54" s="485"/>
      <c r="H54" s="485"/>
      <c r="I54" s="485"/>
      <c r="J54" s="485"/>
      <c r="K54" s="485"/>
      <c r="L54" s="485"/>
      <c r="M54" s="486"/>
    </row>
    <row r="55" spans="1:13" ht="6.75" customHeight="1" x14ac:dyDescent="0.15">
      <c r="A55" s="475"/>
      <c r="B55" s="493"/>
      <c r="C55" s="478"/>
      <c r="D55" s="487"/>
      <c r="E55" s="488"/>
      <c r="F55" s="488"/>
      <c r="G55" s="488"/>
      <c r="H55" s="488"/>
      <c r="I55" s="488"/>
      <c r="J55" s="488"/>
      <c r="K55" s="488"/>
      <c r="L55" s="488"/>
      <c r="M55" s="489"/>
    </row>
    <row r="56" spans="1:13" x14ac:dyDescent="0.15">
      <c r="A56" s="113" t="s">
        <v>208</v>
      </c>
      <c r="B56" s="113"/>
      <c r="C56" s="113"/>
      <c r="D56" s="113"/>
      <c r="E56" s="113" t="s">
        <v>117</v>
      </c>
      <c r="F56" s="113"/>
      <c r="G56" s="113"/>
      <c r="H56" s="113"/>
      <c r="I56" s="113"/>
      <c r="J56" s="113"/>
      <c r="K56" s="113"/>
      <c r="L56" s="113"/>
      <c r="M56" s="113"/>
    </row>
  </sheetData>
  <mergeCells count="41">
    <mergeCell ref="B7:G7"/>
    <mergeCell ref="H7:J7"/>
    <mergeCell ref="K7:M7"/>
    <mergeCell ref="D8:M8"/>
    <mergeCell ref="A9:A18"/>
    <mergeCell ref="C9:C18"/>
    <mergeCell ref="A1:M1"/>
    <mergeCell ref="A2:M2"/>
    <mergeCell ref="L5:M5"/>
    <mergeCell ref="B6:G6"/>
    <mergeCell ref="H6:J6"/>
    <mergeCell ref="K6:M6"/>
    <mergeCell ref="B52:B55"/>
    <mergeCell ref="A19:A28"/>
    <mergeCell ref="A29:A31"/>
    <mergeCell ref="A32:A37"/>
    <mergeCell ref="D51:M55"/>
    <mergeCell ref="A40:A42"/>
    <mergeCell ref="B19:B26"/>
    <mergeCell ref="B27:B28"/>
    <mergeCell ref="B9:B13"/>
    <mergeCell ref="B14:B18"/>
    <mergeCell ref="B29:B31"/>
    <mergeCell ref="B32:B34"/>
    <mergeCell ref="B35:B37"/>
    <mergeCell ref="D48:M50"/>
    <mergeCell ref="A38:A39"/>
    <mergeCell ref="C48:C50"/>
    <mergeCell ref="C51:C55"/>
    <mergeCell ref="C19:C28"/>
    <mergeCell ref="C29:C31"/>
    <mergeCell ref="C32:C37"/>
    <mergeCell ref="C38:C42"/>
    <mergeCell ref="C45:C47"/>
    <mergeCell ref="D24:M28"/>
    <mergeCell ref="A45:A47"/>
    <mergeCell ref="A48:A55"/>
    <mergeCell ref="B38:B39"/>
    <mergeCell ref="B40:B42"/>
    <mergeCell ref="B45:B47"/>
    <mergeCell ref="B48:B51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3</vt:i4>
      </vt:variant>
    </vt:vector>
  </HeadingPairs>
  <TitlesOfParts>
    <vt:vector size="29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钢筋记录表</vt:lpstr>
      <vt:lpstr>3.钢筋记录表(偏差)</vt:lpstr>
      <vt:lpstr>申请批复单</vt:lpstr>
      <vt:lpstr>盖梁检表</vt:lpstr>
      <vt:lpstr>模板记录表</vt:lpstr>
      <vt:lpstr>砼浇筑申请报告单</vt:lpstr>
      <vt:lpstr>监抽钢筋检表</vt:lpstr>
      <vt:lpstr>监抽钢筋记录表</vt:lpstr>
      <vt:lpstr>监抽盖梁检表</vt:lpstr>
      <vt:lpstr>水准表</vt:lpstr>
      <vt:lpstr>平面表</vt:lpstr>
      <vt:lpstr>混凝土施工检查记录表</vt:lpstr>
      <vt:lpstr>现浇墩、台帽或盖梁外观质量检查记录表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  <vt:lpstr>盖梁检表!Print_Area</vt:lpstr>
      <vt:lpstr>监抽盖梁检表!Print_Area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2023-09-26T08:43:06Z</cp:lastPrinted>
  <dcterms:created xsi:type="dcterms:W3CDTF">2023-07-16T03:05:00Z</dcterms:created>
  <dcterms:modified xsi:type="dcterms:W3CDTF">2023-10-17T08:07:16Z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A78C6C7C3C5B4C039FD88599CF95D17F_13</vt:lpwstr>
  </property>
  <property fmtid="{D5CDD505-2E9C-101B-9397-08002B2CF9AE}" pid="3" name="KSOProductBuildVer">
    <vt:lpwstr>2052-11.8.2.11542</vt:lpwstr>
  </property>
</Properties>
</file>