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ref" sheetId="2" state="visible" r:id="rId3"/>
    <sheet name="ref_CO" sheetId="3" state="visible" r:id="rId4"/>
    <sheet name="ref_H2O" sheetId="4" state="visible" r:id="rId5"/>
    <sheet name="ref_H2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<sst xmlns="http://schemas.openxmlformats.org/spreadsheetml/2006/main" count="46" uniqueCount="24">
  <si>
    <t xml:space="preserve">Name</t>
  </si>
  <si>
    <t xml:space="preserve">Nads</t>
  </si>
  <si>
    <t xml:space="preserve">E_Slab</t>
  </si>
  <si>
    <t xml:space="preserve">ZPE_Slab</t>
  </si>
  <si>
    <t xml:space="preserve">Formula</t>
  </si>
  <si>
    <t xml:space="preserve">E_Total</t>
  </si>
  <si>
    <t xml:space="preserve">ZPE_Total</t>
  </si>
  <si>
    <t xml:space="preserve">CO</t>
  </si>
  <si>
    <t xml:space="preserve">Total-Slab-Nads*CO</t>
  </si>
  <si>
    <t xml:space="preserve">H</t>
  </si>
  <si>
    <t xml:space="preserve">Total-Slab-1/2*H2*Nads</t>
  </si>
  <si>
    <t xml:space="preserve">E</t>
  </si>
  <si>
    <t xml:space="preserve">HT</t>
  </si>
  <si>
    <t xml:space="preserve">dZPE</t>
  </si>
  <si>
    <t xml:space="preserve">S</t>
  </si>
  <si>
    <t xml:space="preserve">Press</t>
  </si>
  <si>
    <t xml:space="preserve">Temperature</t>
  </si>
  <si>
    <t xml:space="preserve">u</t>
  </si>
  <si>
    <t xml:space="preserve">H2</t>
  </si>
  <si>
    <t xml:space="preserve">H2O_g</t>
  </si>
  <si>
    <t xml:space="preserve">O2</t>
  </si>
  <si>
    <t xml:space="preserve">CO2</t>
  </si>
  <si>
    <t xml:space="preserve">C_gr</t>
  </si>
  <si>
    <t xml:space="preserve">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</si>
</sst>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0_);[RED]\(0.00000\)"/>
    <numFmt numFmtId="166" formatCode="0.00_);[RED]\(0.00\)"/>
    <numFmt numFmtId="167" formatCode="0.00"/>
    <numFmt numFmtId="168" formatCode="#,##0"/>
  </numFmts>
  <fonts count="19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宋体"/>
      <family val="3"/>
      <charset val="134"/>
    </font>
    <font>
      <sz val="11"/>
      <color rgb="FFFF0000"/>
      <name val="宋体"/>
      <family val="2"/>
      <charset val="134"/>
    </font>
    <font>
      <sz val="11"/>
      <color rgb="FFFF0000"/>
      <name val="宋体"/>
      <family val="3"/>
      <charset val="134"/>
    </font>
    <font>
      <b val="true"/>
      <sz val="11"/>
      <color rgb="FF006100"/>
      <name val="宋体"/>
      <family val="2"/>
      <charset val="134"/>
    </font>
    <font>
      <b val="true"/>
      <sz val="11"/>
      <color rgb="FF006100"/>
      <name val="宋体"/>
      <family val="3"/>
      <charset val="134"/>
    </font>
    <font>
      <b val="true"/>
      <sz val="11"/>
      <color rgb="FF000000"/>
      <name val="Arial Unicode MS"/>
      <family val="2"/>
      <charset val="134"/>
    </font>
    <font>
      <sz val="11"/>
      <color rgb="FF000000"/>
      <name val="Calibri"/>
      <family val="0"/>
    </font>
    <font>
      <sz val="11"/>
      <color rgb="FF000000"/>
      <name val="DejaVu Sans"/>
      <family val="2"/>
    </font>
    <font>
      <sz val="11"/>
      <name val="DejaVu Sans"/>
      <family val="2"/>
    </font>
    <font>
      <b val="true"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2"/>
      <color rgb="FF000000"/>
      <name val="Calibri"/>
      <family val="0"/>
    </font>
    <font>
      <vertAlign val="superscript"/>
      <sz val="11"/>
      <color rgb="FF000000"/>
      <name val="Calibri"/>
      <family val="0"/>
    </font>
    <font>
      <sz val="12"/>
      <color rgb="FF000000"/>
      <name val="DejaVu Sans"/>
      <family val="2"/>
    </font>
    <font>
      <sz val="11"/>
      <color rgb="FF006100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center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211680</xdr:colOff>
      <xdr:row>4</xdr:row>
      <xdr:rowOff>20520</xdr:rowOff>
    </xdr:from>
    <xdr:to>
      <xdr:col>12</xdr:col>
      <xdr:colOff>543600</xdr:colOff>
      <xdr:row>10</xdr:row>
      <xdr:rowOff>138600</xdr:rowOff>
    </xdr:to>
    <xdr:sp>
      <xdr:nvSpPr>
        <xdr:cNvPr id="0" name="CustomShape 1"/>
        <xdr:cNvSpPr/>
      </xdr:nvSpPr>
      <xdr:spPr>
        <a:xfrm>
          <a:off x="8668440" y="755640"/>
          <a:ext cx="2610360" cy="1169640"/>
        </a:xfrm>
        <a:prstGeom prst="rect">
          <a:avLst/>
        </a:prstGeom>
        <a:noFill/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1.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空单元格默认值为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0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2.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能量单位均为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eV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，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S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单位为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eV/K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；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3.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（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Name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，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Nads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） 可以存在相同值，会自动选择能量最小的值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152280</xdr:colOff>
      <xdr:row>1</xdr:row>
      <xdr:rowOff>125640</xdr:rowOff>
    </xdr:from>
    <xdr:to>
      <xdr:col>12</xdr:col>
      <xdr:colOff>258840</xdr:colOff>
      <xdr:row>16</xdr:row>
      <xdr:rowOff>8280</xdr:rowOff>
    </xdr:to>
    <xdr:sp>
      <xdr:nvSpPr>
        <xdr:cNvPr id="1" name="CustomShape 1"/>
        <xdr:cNvSpPr/>
      </xdr:nvSpPr>
      <xdr:spPr>
        <a:xfrm>
          <a:off x="7075440" y="303120"/>
          <a:ext cx="3144600" cy="2544840"/>
        </a:xfrm>
        <a:prstGeom prst="rect">
          <a:avLst/>
        </a:prstGeom>
        <a:noFill/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1.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能量单位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eV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2.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默认的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H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和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S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的值来自于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CRC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手册，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T=298.15K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3.Press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默认为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p</a:t>
          </a:r>
          <a:r>
            <a:rPr b="0" lang="en-US" sz="1100" spc="-1" strike="noStrike" baseline="30000">
              <a:solidFill>
                <a:srgbClr val="000000"/>
              </a:solidFill>
              <a:latin typeface="Calibri"/>
            </a:rPr>
            <a:t>⊖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 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，单位为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bar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；温度默认值为 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298.15K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；其余列的默认值为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0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4. u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、温度和压力可以为范围，使用（逗号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+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空格）分开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5. HT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是温度对焓的校正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6.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如果要使用包含温度的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HT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和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S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，对应单元格留空。如果没有对应的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HT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和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S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表格，默认其为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0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7. dZPE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是吸附前后的差值，默认为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0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RowHeight="14" zeroHeight="false" outlineLevelRow="0" outlineLevelCol="0"/>
  <cols>
    <col collapsed="false" customWidth="true" hidden="false" outlineLevel="0" max="3" min="1" style="1" width="8.72"/>
    <col collapsed="false" customWidth="true" hidden="false" outlineLevel="0" max="4" min="4" style="1" width="10.63"/>
    <col collapsed="false" customWidth="true" hidden="false" outlineLevel="0" max="5" min="5" style="1" width="20.87"/>
    <col collapsed="false" customWidth="true" hidden="false" outlineLevel="0" max="6" min="6" style="1" width="10.18"/>
    <col collapsed="false" customWidth="true" hidden="false" outlineLevel="0" max="7" min="7" style="1" width="10.82"/>
    <col collapsed="false" customWidth="true" hidden="false" outlineLevel="0" max="8" min="8" style="2" width="7.91"/>
    <col collapsed="false" customWidth="true" hidden="false" outlineLevel="0" max="1025" min="9" style="0" width="8.54"/>
  </cols>
  <sheetData>
    <row r="1" s="6" customFormat="true" ht="16.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/>
    </row>
    <row r="2" customFormat="false" ht="13.8" hidden="false" customHeight="false" outlineLevel="0" collapsed="false">
      <c r="A2" s="1" t="s">
        <v>7</v>
      </c>
      <c r="B2" s="1" t="n">
        <v>1</v>
      </c>
      <c r="C2" s="1" t="n">
        <v>-361.67589466</v>
      </c>
      <c r="E2" s="1" t="s">
        <v>8</v>
      </c>
      <c r="F2" s="1" t="n">
        <v>-378.58912755</v>
      </c>
      <c r="H2" s="7"/>
    </row>
    <row r="3" customFormat="false" ht="13.8" hidden="false" customHeight="false" outlineLevel="0" collapsed="false">
      <c r="A3" s="1" t="s">
        <v>7</v>
      </c>
      <c r="B3" s="1" t="n">
        <v>3</v>
      </c>
      <c r="C3" s="1" t="n">
        <v>-361.67589466</v>
      </c>
      <c r="E3" s="1" t="s">
        <v>8</v>
      </c>
      <c r="F3" s="1" t="n">
        <v>-412.2537347</v>
      </c>
      <c r="H3" s="7"/>
    </row>
    <row r="4" customFormat="false" ht="13.8" hidden="false" customHeight="false" outlineLevel="0" collapsed="false">
      <c r="A4" s="1" t="s">
        <v>7</v>
      </c>
      <c r="B4" s="1" t="n">
        <v>5</v>
      </c>
      <c r="C4" s="1" t="n">
        <v>-361.67589466</v>
      </c>
      <c r="E4" s="1" t="s">
        <v>8</v>
      </c>
      <c r="F4" s="1" t="n">
        <v>-445.91793046</v>
      </c>
    </row>
    <row r="5" customFormat="false" ht="13.8" hidden="false" customHeight="false" outlineLevel="0" collapsed="false">
      <c r="A5" s="1" t="s">
        <v>7</v>
      </c>
      <c r="B5" s="1" t="n">
        <v>7</v>
      </c>
      <c r="C5" s="1" t="n">
        <v>-361.67589466</v>
      </c>
      <c r="E5" s="1" t="s">
        <v>8</v>
      </c>
      <c r="F5" s="1" t="n">
        <v>-478.90673415</v>
      </c>
    </row>
    <row r="6" customFormat="false" ht="13.8" hidden="false" customHeight="false" outlineLevel="0" collapsed="false">
      <c r="A6" s="1" t="s">
        <v>7</v>
      </c>
      <c r="B6" s="1" t="n">
        <v>9</v>
      </c>
      <c r="C6" s="1" t="n">
        <v>-361.67589466</v>
      </c>
      <c r="E6" s="1" t="s">
        <v>8</v>
      </c>
      <c r="F6" s="1" t="n">
        <v>-511.87998097</v>
      </c>
    </row>
    <row r="7" customFormat="false" ht="13.8" hidden="false" customHeight="false" outlineLevel="0" collapsed="false">
      <c r="A7" s="1" t="s">
        <v>7</v>
      </c>
      <c r="B7" s="1" t="n">
        <v>11</v>
      </c>
      <c r="C7" s="1" t="n">
        <v>-361.67589466</v>
      </c>
      <c r="E7" s="1" t="s">
        <v>8</v>
      </c>
      <c r="F7" s="1" t="n">
        <v>-541.82031601</v>
      </c>
    </row>
    <row r="8" customFormat="false" ht="13.8" hidden="false" customHeight="false" outlineLevel="0" collapsed="false">
      <c r="A8" s="1" t="s">
        <v>7</v>
      </c>
      <c r="B8" s="1" t="n">
        <v>13</v>
      </c>
      <c r="C8" s="1" t="n">
        <v>-361.67589466</v>
      </c>
      <c r="E8" s="1" t="s">
        <v>8</v>
      </c>
      <c r="F8" s="1" t="n">
        <v>-572.68982029</v>
      </c>
    </row>
    <row r="9" customFormat="false" ht="13.8" hidden="false" customHeight="false" outlineLevel="0" collapsed="false">
      <c r="A9" s="1" t="s">
        <v>9</v>
      </c>
      <c r="B9" s="1" t="n">
        <v>3</v>
      </c>
      <c r="C9" s="1" t="n">
        <v>-361.9</v>
      </c>
      <c r="E9" s="1" t="s">
        <v>10</v>
      </c>
      <c r="F9" s="1" t="n">
        <f aca="false">C9-6.9*1.5</f>
        <v>-372.25</v>
      </c>
      <c r="H9" s="7"/>
    </row>
    <row r="10" customFormat="false" ht="13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4" zeroHeight="false" outlineLevelRow="0" outlineLevelCol="0"/>
  <cols>
    <col collapsed="false" customWidth="true" hidden="false" outlineLevel="0" max="3" min="1" style="1" width="8.72"/>
    <col collapsed="false" customWidth="true" hidden="false" outlineLevel="0" max="4" min="4" style="1" width="8.18"/>
    <col collapsed="false" customWidth="true" hidden="false" outlineLevel="0" max="5" min="5" style="8" width="10.9"/>
    <col collapsed="false" customWidth="true" hidden="false" outlineLevel="0" max="6" min="6" style="9" width="10.82"/>
    <col collapsed="false" customWidth="true" hidden="false" outlineLevel="0" max="7" min="7" style="1" width="12.45"/>
    <col collapsed="false" customWidth="true" hidden="false" outlineLevel="0" max="8" min="8" style="1" width="9.36"/>
    <col collapsed="false" customWidth="true" hidden="false" outlineLevel="0" max="1025" min="9" style="0" width="8.54"/>
  </cols>
  <sheetData>
    <row r="1" s="12" customFormat="true" ht="14" hidden="false" customHeight="false" outlineLevel="0" collapsed="false">
      <c r="A1" s="4" t="s">
        <v>0</v>
      </c>
      <c r="B1" s="4" t="s">
        <v>11</v>
      </c>
      <c r="C1" s="4" t="s">
        <v>12</v>
      </c>
      <c r="D1" s="4" t="s">
        <v>13</v>
      </c>
      <c r="E1" s="10" t="s">
        <v>14</v>
      </c>
      <c r="F1" s="11" t="s">
        <v>15</v>
      </c>
      <c r="G1" s="4" t="s">
        <v>16</v>
      </c>
      <c r="H1" s="4" t="s">
        <v>17</v>
      </c>
    </row>
    <row r="2" s="15" customFormat="true" ht="13.8" hidden="false" customHeight="false" outlineLevel="0" collapsed="false">
      <c r="A2" s="1" t="s">
        <v>18</v>
      </c>
      <c r="B2" s="13" t="n">
        <v>-6.7602523</v>
      </c>
      <c r="C2" s="13"/>
      <c r="D2" s="13" t="n">
        <v>0.27</v>
      </c>
      <c r="E2" s="8" t="n">
        <f aca="false">130.68/1000/96.4853</f>
        <v>0.0013544032096081</v>
      </c>
      <c r="F2" s="9" t="n">
        <v>1</v>
      </c>
      <c r="G2" s="14" t="n">
        <v>500</v>
      </c>
      <c r="H2" s="1"/>
    </row>
    <row r="3" s="15" customFormat="true" ht="14" hidden="false" customHeight="false" outlineLevel="0" collapsed="false">
      <c r="A3" s="1" t="s">
        <v>19</v>
      </c>
      <c r="B3" s="13" t="n">
        <v>-14.225159</v>
      </c>
      <c r="C3" s="13"/>
      <c r="D3" s="13" t="n">
        <v>0.56</v>
      </c>
      <c r="E3" s="8" t="n">
        <f aca="false">188.835/1000/96.4853</f>
        <v>0.00195713751213916</v>
      </c>
      <c r="F3" s="9"/>
      <c r="G3" s="1"/>
      <c r="H3" s="1"/>
    </row>
    <row r="4" s="15" customFormat="true" ht="14" hidden="false" customHeight="false" outlineLevel="0" collapsed="false">
      <c r="A4" s="1" t="s">
        <v>20</v>
      </c>
      <c r="B4" s="1"/>
      <c r="C4" s="1"/>
      <c r="D4" s="13"/>
      <c r="E4" s="8" t="n">
        <f aca="false">205.152/1000/96.4853</f>
        <v>0.00212625135642424</v>
      </c>
      <c r="F4" s="9"/>
      <c r="G4" s="1"/>
      <c r="H4" s="1"/>
    </row>
    <row r="5" customFormat="false" ht="13.8" hidden="false" customHeight="false" outlineLevel="0" collapsed="false">
      <c r="A5" s="1" t="s">
        <v>7</v>
      </c>
      <c r="B5" s="1" t="n">
        <v>-14.666047846</v>
      </c>
      <c r="D5" s="1" t="n">
        <v>-0.05</v>
      </c>
      <c r="E5" s="8" t="n">
        <f aca="false">197.66/1000/96.4853</f>
        <v>0.00204860222230744</v>
      </c>
      <c r="F5" s="9" t="n">
        <v>10</v>
      </c>
      <c r="G5" s="16"/>
      <c r="H5" s="14"/>
    </row>
    <row r="6" customFormat="false" ht="14" hidden="false" customHeight="false" outlineLevel="0" collapsed="false">
      <c r="A6" s="1" t="s">
        <v>21</v>
      </c>
      <c r="E6" s="8" t="n">
        <f aca="false">213.785/1000/96.4853</f>
        <v>0.00221572612615601</v>
      </c>
    </row>
    <row r="7" customFormat="false" ht="14" hidden="false" customHeight="false" outlineLevel="0" collapsed="false">
      <c r="A7" s="1" t="s">
        <v>22</v>
      </c>
      <c r="E7" s="8" t="n">
        <f aca="false">5.74/1000/96.4853</f>
        <v>5.94909276335359E-005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" min="1" style="1" width="8.54"/>
    <col collapsed="false" customWidth="true" hidden="false" outlineLevel="0" max="2" min="2" style="1" width="9.27"/>
    <col collapsed="false" customWidth="true" hidden="false" outlineLevel="0" max="3" min="3" style="1" width="8.54"/>
    <col collapsed="false" customWidth="true" hidden="false" outlineLevel="0" max="1025" min="4" style="0" width="8.54"/>
  </cols>
  <sheetData>
    <row r="1" s="12" customFormat="true" ht="14" hidden="false" customHeight="false" outlineLevel="0" collapsed="false">
      <c r="A1" s="4" t="s">
        <v>23</v>
      </c>
      <c r="B1" s="4" t="s">
        <v>14</v>
      </c>
      <c r="C1" s="4" t="s">
        <v>12</v>
      </c>
    </row>
    <row r="2" customFormat="false" ht="14" hidden="false" customHeight="false" outlineLevel="0" collapsed="false">
      <c r="A2" s="1" t="n">
        <v>100</v>
      </c>
      <c r="B2" s="8" t="n">
        <f aca="false">197.66/1000/96.4853</f>
        <v>0.00204860222230744</v>
      </c>
      <c r="C2" s="1" t="n">
        <v>0</v>
      </c>
    </row>
    <row r="3" customFormat="false" ht="14" hidden="false" customHeight="false" outlineLevel="0" collapsed="false">
      <c r="A3" s="1" t="n">
        <v>200</v>
      </c>
      <c r="B3" s="8" t="n">
        <f aca="false">197.66/1000/96.4853</f>
        <v>0.00204860222230744</v>
      </c>
      <c r="C3" s="1" t="n">
        <v>0</v>
      </c>
    </row>
    <row r="4" customFormat="false" ht="14" hidden="false" customHeight="false" outlineLevel="0" collapsed="false">
      <c r="A4" s="1" t="n">
        <v>300</v>
      </c>
      <c r="B4" s="8" t="n">
        <f aca="false">197.66/1000/96.4853</f>
        <v>0.00204860222230744</v>
      </c>
      <c r="C4" s="1" t="n">
        <v>0</v>
      </c>
    </row>
    <row r="5" customFormat="false" ht="14" hidden="false" customHeight="false" outlineLevel="0" collapsed="false">
      <c r="A5" s="1" t="n">
        <v>400</v>
      </c>
      <c r="B5" s="8" t="n">
        <f aca="false">197.66/1000/96.4853</f>
        <v>0.00204860222230744</v>
      </c>
      <c r="C5" s="1" t="n">
        <v>0</v>
      </c>
    </row>
    <row r="6" customFormat="false" ht="14" hidden="false" customHeight="false" outlineLevel="0" collapsed="false">
      <c r="A6" s="1" t="n">
        <v>500</v>
      </c>
      <c r="B6" s="8" t="n">
        <f aca="false">197.66/1000/96.4853</f>
        <v>0.00204860222230744</v>
      </c>
      <c r="C6" s="1" t="n">
        <v>0</v>
      </c>
    </row>
    <row r="7" customFormat="false" ht="14" hidden="false" customHeight="false" outlineLevel="0" collapsed="false">
      <c r="A7" s="1" t="n">
        <v>600</v>
      </c>
      <c r="B7" s="8" t="n">
        <f aca="false">197.66/1000/96.4853</f>
        <v>0.00204860222230744</v>
      </c>
      <c r="C7" s="1" t="n">
        <v>0</v>
      </c>
    </row>
    <row r="8" customFormat="false" ht="14" hidden="false" customHeight="false" outlineLevel="0" collapsed="false">
      <c r="A8" s="1" t="n">
        <v>700</v>
      </c>
      <c r="B8" s="8" t="n">
        <f aca="false">197.66/1000/96.4853</f>
        <v>0.00204860222230744</v>
      </c>
      <c r="C8" s="1" t="n">
        <v>0</v>
      </c>
    </row>
    <row r="9" customFormat="false" ht="14" hidden="false" customHeight="false" outlineLevel="0" collapsed="false">
      <c r="A9" s="1" t="n">
        <v>800</v>
      </c>
      <c r="B9" s="8" t="n">
        <f aca="false">197.66/1000/96.4853</f>
        <v>0.00204860222230744</v>
      </c>
      <c r="C9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" min="1" style="1" width="8.54"/>
    <col collapsed="false" customWidth="true" hidden="false" outlineLevel="0" max="2" min="2" style="1" width="9.27"/>
    <col collapsed="false" customWidth="true" hidden="false" outlineLevel="0" max="3" min="3" style="1" width="8.54"/>
    <col collapsed="false" customWidth="true" hidden="false" outlineLevel="0" max="1025" min="4" style="0" width="8.54"/>
  </cols>
  <sheetData>
    <row r="1" customFormat="false" ht="14" hidden="false" customHeight="false" outlineLevel="0" collapsed="false">
      <c r="A1" s="17" t="s">
        <v>23</v>
      </c>
      <c r="B1" s="1" t="s">
        <v>14</v>
      </c>
      <c r="C1" s="1" t="s">
        <v>12</v>
      </c>
    </row>
    <row r="2" customFormat="false" ht="14" hidden="false" customHeight="false" outlineLevel="0" collapsed="false">
      <c r="A2" s="1" t="n">
        <v>100</v>
      </c>
      <c r="B2" s="8" t="n">
        <f aca="false">188.835/1000/96.4853</f>
        <v>0.00195713751213916</v>
      </c>
      <c r="C2" s="1" t="n">
        <v>0</v>
      </c>
    </row>
    <row r="3" customFormat="false" ht="14" hidden="false" customHeight="false" outlineLevel="0" collapsed="false">
      <c r="A3" s="1" t="n">
        <v>200</v>
      </c>
      <c r="B3" s="8" t="n">
        <f aca="false">188.835/1000/96.4853</f>
        <v>0.00195713751213916</v>
      </c>
      <c r="C3" s="1" t="n">
        <v>0</v>
      </c>
    </row>
    <row r="4" customFormat="false" ht="14" hidden="false" customHeight="false" outlineLevel="0" collapsed="false">
      <c r="A4" s="1" t="n">
        <v>300</v>
      </c>
      <c r="B4" s="8" t="n">
        <f aca="false">188.835/1000/96.4853</f>
        <v>0.00195713751213916</v>
      </c>
      <c r="C4" s="1" t="n">
        <v>0</v>
      </c>
    </row>
    <row r="5" customFormat="false" ht="14" hidden="false" customHeight="false" outlineLevel="0" collapsed="false">
      <c r="A5" s="1" t="n">
        <v>400</v>
      </c>
      <c r="B5" s="8" t="n">
        <f aca="false">188.835/1000/96.4853</f>
        <v>0.00195713751213916</v>
      </c>
      <c r="C5" s="1" t="n">
        <v>0</v>
      </c>
    </row>
    <row r="6" customFormat="false" ht="14" hidden="false" customHeight="false" outlineLevel="0" collapsed="false">
      <c r="A6" s="1" t="n">
        <v>500</v>
      </c>
      <c r="B6" s="8" t="n">
        <f aca="false">188.835/1000/96.4853</f>
        <v>0.00195713751213916</v>
      </c>
      <c r="C6" s="1" t="n">
        <v>0</v>
      </c>
    </row>
    <row r="7" customFormat="false" ht="14" hidden="false" customHeight="false" outlineLevel="0" collapsed="false">
      <c r="A7" s="1" t="n">
        <v>600</v>
      </c>
      <c r="B7" s="8" t="n">
        <f aca="false">188.835/1000/96.4853</f>
        <v>0.00195713751213916</v>
      </c>
      <c r="C7" s="1" t="n">
        <v>0</v>
      </c>
    </row>
    <row r="8" customFormat="false" ht="14" hidden="false" customHeight="false" outlineLevel="0" collapsed="false">
      <c r="A8" s="1" t="n">
        <v>700</v>
      </c>
      <c r="B8" s="8" t="n">
        <f aca="false">188.835/1000/96.4853</f>
        <v>0.00195713751213916</v>
      </c>
      <c r="C8" s="1" t="n">
        <v>0</v>
      </c>
    </row>
    <row r="9" customFormat="false" ht="14" hidden="false" customHeight="false" outlineLevel="0" collapsed="false">
      <c r="A9" s="1" t="n">
        <v>800</v>
      </c>
      <c r="B9" s="8" t="n">
        <f aca="false">188.835/1000/96.4853</f>
        <v>0.00195713751213916</v>
      </c>
      <c r="C9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RowHeight="14" zeroHeight="false" outlineLevelRow="0" outlineLevelCol="0"/>
  <cols>
    <col collapsed="false" customWidth="true" hidden="false" outlineLevel="0" max="1" min="1" style="1" width="8.54"/>
    <col collapsed="false" customWidth="true" hidden="false" outlineLevel="0" max="2" min="2" style="1" width="9.27"/>
    <col collapsed="false" customWidth="true" hidden="false" outlineLevel="0" max="3" min="3" style="1" width="8.54"/>
    <col collapsed="false" customWidth="true" hidden="false" outlineLevel="0" max="1025" min="4" style="0" width="8.54"/>
  </cols>
  <sheetData>
    <row r="1" customFormat="false" ht="14" hidden="false" customHeight="false" outlineLevel="0" collapsed="false">
      <c r="A1" s="17" t="s">
        <v>23</v>
      </c>
      <c r="B1" s="1" t="s">
        <v>14</v>
      </c>
      <c r="C1" s="1" t="s">
        <v>12</v>
      </c>
    </row>
    <row r="2" customFormat="false" ht="14" hidden="false" customHeight="false" outlineLevel="0" collapsed="false">
      <c r="A2" s="1" t="n">
        <v>100</v>
      </c>
      <c r="B2" s="8" t="n">
        <f aca="false">130.68/1000/96.4853</f>
        <v>0.0013544032096081</v>
      </c>
      <c r="C2" s="1" t="n">
        <v>0</v>
      </c>
    </row>
    <row r="3" customFormat="false" ht="14" hidden="false" customHeight="false" outlineLevel="0" collapsed="false">
      <c r="A3" s="1" t="n">
        <v>200</v>
      </c>
      <c r="B3" s="8" t="n">
        <f aca="false">130.68/1000/96.4853</f>
        <v>0.0013544032096081</v>
      </c>
      <c r="C3" s="1" t="n">
        <v>0</v>
      </c>
    </row>
    <row r="4" customFormat="false" ht="14" hidden="false" customHeight="false" outlineLevel="0" collapsed="false">
      <c r="A4" s="1" t="n">
        <v>300</v>
      </c>
      <c r="B4" s="8" t="n">
        <f aca="false">130.68/1000/96.4853</f>
        <v>0.0013544032096081</v>
      </c>
      <c r="C4" s="1" t="n">
        <v>0</v>
      </c>
    </row>
    <row r="5" customFormat="false" ht="14" hidden="false" customHeight="false" outlineLevel="0" collapsed="false">
      <c r="A5" s="1" t="n">
        <v>400</v>
      </c>
      <c r="B5" s="8" t="n">
        <f aca="false">130.68/1000/96.4853</f>
        <v>0.0013544032096081</v>
      </c>
      <c r="C5" s="1" t="n">
        <v>0</v>
      </c>
    </row>
    <row r="6" customFormat="false" ht="14" hidden="false" customHeight="false" outlineLevel="0" collapsed="false">
      <c r="A6" s="1" t="n">
        <v>500</v>
      </c>
      <c r="B6" s="8" t="n">
        <f aca="false">130.68/1000/96.4853</f>
        <v>0.0013544032096081</v>
      </c>
      <c r="C6" s="1" t="n">
        <v>0</v>
      </c>
    </row>
    <row r="7" customFormat="false" ht="14" hidden="false" customHeight="false" outlineLevel="0" collapsed="false">
      <c r="A7" s="1" t="n">
        <v>600</v>
      </c>
      <c r="B7" s="8" t="n">
        <f aca="false">130.68/1000/96.4853</f>
        <v>0.0013544032096081</v>
      </c>
      <c r="C7" s="1" t="n">
        <v>0</v>
      </c>
    </row>
    <row r="8" customFormat="false" ht="14" hidden="false" customHeight="false" outlineLevel="0" collapsed="false">
      <c r="A8" s="1" t="n">
        <v>700</v>
      </c>
      <c r="B8" s="8" t="n">
        <f aca="false">130.68/1000/96.4853</f>
        <v>0.0013544032096081</v>
      </c>
      <c r="C8" s="1" t="n">
        <v>0</v>
      </c>
    </row>
    <row r="9" customFormat="false" ht="14" hidden="false" customHeight="false" outlineLevel="0" collapsed="false">
      <c r="A9" s="1" t="n">
        <v>800</v>
      </c>
      <c r="B9" s="8" t="n">
        <f aca="false">130.68/1000/96.4853</f>
        <v>0.0013544032096081</v>
      </c>
      <c r="C9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849</TotalTime>
  <Application>LibreOffice/6.0.4.2$Linux_X86_64 LibreOffice_project/00m0$Build-2</Application>
  <Company>sf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2018-05-02T02:48:00Z</dcterms:created>
  <dc:creator>ren</dc:creator>
  <dc:description/>
  <dc:language>en-US</dc:language>
  <cp:lastModifiedBy/>
  <dcterms:modified xsi:type="dcterms:W3CDTF">2018-05-30T16:37:00Z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sf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